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28"/>
  <workbookPr codeName="ThisWorkbook" defaultThemeVersion="124226"/>
  <mc:AlternateContent xmlns:mc="http://schemas.openxmlformats.org/markup-compatibility/2006">
    <mc:Choice Requires="x15">
      <x15ac:absPath xmlns:x15ac="http://schemas.microsoft.com/office/spreadsheetml/2010/11/ac" url="https://unitednations.sharepoint.com/sites/UNOV_UNODC-DPA-RAB/Shared Documents/docs/World Drug Report/WDR_2026/Statistical_Annex/"/>
    </mc:Choice>
  </mc:AlternateContent>
  <xr:revisionPtr revIDLastSave="76" documentId="8_{3945E453-D73F-4519-9BCD-0F0135468097}" xr6:coauthVersionLast="47" xr6:coauthVersionMax="47" xr10:uidLastSave="{67EADCE2-4E5C-44E0-BA0B-430ADA98AF19}"/>
  <bookViews>
    <workbookView xWindow="-120" yWindow="-120" windowWidth="29040" windowHeight="15840" tabRatio="613" xr2:uid="{00000000-000D-0000-FFFF-FFFF00000000}"/>
  </bookViews>
  <sheets>
    <sheet name="Cannabis" sheetId="1" r:id="rId1"/>
    <sheet name="Cocaine" sheetId="3" r:id="rId2"/>
    <sheet name="Amphetamines" sheetId="12" r:id="rId3"/>
    <sheet name="Ecstasy" sheetId="5" r:id="rId4"/>
    <sheet name="Prescription Stimulants" sheetId="19" r:id="rId5"/>
    <sheet name="Opioids" sheetId="11" r:id="rId6"/>
    <sheet name="Opiates" sheetId="15" r:id="rId7"/>
    <sheet name="Prescription opioids" sheetId="16" r:id="rId8"/>
    <sheet name="Tranquillizers and sedatives" sheetId="9" r:id="rId9"/>
    <sheet name="NPS" sheetId="20" r:id="rId10"/>
  </sheets>
  <externalReferences>
    <externalReference r:id="rId11"/>
    <externalReference r:id="rId12"/>
  </externalReferences>
  <definedNames>
    <definedName name="_xlnm._FilterDatabase" localSheetId="2" hidden="1">Amphetamines!$A$3:$O$360</definedName>
    <definedName name="_xlnm._FilterDatabase" localSheetId="0" hidden="1">Cannabis!$A$3:$O$463</definedName>
    <definedName name="_xlnm._FilterDatabase" localSheetId="1" hidden="1">Cocaine!$A$3:$O$376</definedName>
    <definedName name="_xlnm._FilterDatabase" localSheetId="3" hidden="1">Ecstasy!$A$3:$O$370</definedName>
    <definedName name="_xlnm._FilterDatabase" localSheetId="9" hidden="1">NPS!$A$4:$LQ$332</definedName>
    <definedName name="_xlnm._FilterDatabase" localSheetId="6" hidden="1">Opiates!$A$3:$O$317</definedName>
    <definedName name="_xlnm._FilterDatabase" localSheetId="5" hidden="1">Opioids!$A$3:$O$188</definedName>
    <definedName name="_xlnm._FilterDatabase" localSheetId="7" hidden="1">'Prescription opioids'!$A$3:$O$104</definedName>
    <definedName name="_xlnm._FilterDatabase" localSheetId="4" hidden="1">'Prescription Stimulants'!$A$3:$O$3</definedName>
    <definedName name="_xlnm._FilterDatabase" localSheetId="8" hidden="1">'Tranquillizers and sedatives'!$A$3:$L$194</definedName>
    <definedName name="AgeGp">[1]DeltaPivots!$AN$152:$AT$510</definedName>
    <definedName name="dfgesvv" localSheetId="9" hidden="1">NPS!$B$4:$R$332</definedName>
    <definedName name="Pop">[1]LookupTables!$O$5:$Q$251</definedName>
    <definedName name="_xlnm.Print_Area" localSheetId="2">Amphetamines!$B$1:$O$360</definedName>
    <definedName name="_xlnm.Print_Area" localSheetId="0">Cannabis!$B$1:$O$462</definedName>
    <definedName name="_xlnm.Print_Area" localSheetId="1">Cocaine!$B$1:$O$376</definedName>
    <definedName name="_xlnm.Print_Area" localSheetId="3">Ecstasy!$C$1:$O$370</definedName>
    <definedName name="_xlnm.Print_Area" localSheetId="6">Opiates!$B$1:$O$317</definedName>
    <definedName name="_xlnm.Print_Area" localSheetId="7">'Prescription opioids'!$B$1:$O$104</definedName>
    <definedName name="_xlnm.Print_Area" localSheetId="4">'Prescription Stimulants'!$B$1:$O$57</definedName>
    <definedName name="_xlnm.Print_Area" localSheetId="8">'Tranquillizers and sedatives'!$B$1:$L$194</definedName>
    <definedName name="Query3">#REF!</definedName>
    <definedName name="Query5">#REF!</definedName>
    <definedName name="rtajbcsks3" localSheetId="0" hidden="1">Cannabis!$B$3:$O$462</definedName>
    <definedName name="sdfSFFDBDnd" localSheetId="8" hidden="1">'Tranquillizers and sedatives'!$B$3:$L$194</definedName>
    <definedName name="tcountry">[2]LookupTables!$A$4:$E$237</definedName>
    <definedName name="WestEurope">#REF!</definedName>
    <definedName name="YearEst">[1]DeltaPivots!$B$98:$D$674</definedName>
    <definedName name="YearRep">[1]DeltaPivots!$B$98:$C$608</definedName>
    <definedName name="Years">[1]DeltaPivots!$B$10:$C$88</definedName>
    <definedName name="YearsNew">[1]DeltaPivots!$B$541:$D$543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8" i="11" l="1"/>
  <c r="G177" i="11"/>
  <c r="F177" i="11"/>
  <c r="F178" i="11"/>
  <c r="G356" i="5"/>
  <c r="F356" i="5"/>
  <c r="G343" i="12"/>
  <c r="F343" i="12"/>
  <c r="G364" i="3"/>
  <c r="F364" i="3"/>
  <c r="G441" i="1"/>
  <c r="F441" i="1"/>
  <c r="G55" i="19"/>
  <c r="F55" i="19"/>
  <c r="I77" i="3"/>
  <c r="E14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tc={22A405AA-288E-4854-94B4-CBA82BB74B9A}</author>
    <author>tc={AD5C121B-0B20-46CB-A956-C4BFA526A178}</author>
  </authors>
  <commentList>
    <comment ref="L75" authorId="0" shapeId="0" xr:uid="{22A405AA-288E-4854-94B4-CBA82BB74B9A}">
      <text>
        <t>[Threaded comment]
Your version of Excel allows you to read this threaded comment; however, any edits to it will get removed if the file is opened in a newer version of Excel. Learn more: https://go.microsoft.com/fwlink/?linkid=870924
Comment:
    Govt source from Table 4 of this link https://www.canada.ca/en/health-canada/services/canadian-alcohol-drugs-survey/2019-summary/detailed-tables.html#t10</t>
      </text>
    </comment>
    <comment ref="L281" authorId="1" shapeId="0" xr:uid="{AD5C121B-0B20-46CB-A956-C4BFA526A178}">
      <text>
        <t>[Threaded comment]
Your version of Excel allows you to read this threaded comment; however, any edits to it will get removed if the file is opened in a newer version of Excel. Learn more: https://go.microsoft.com/fwlink/?linkid=870924
Comment:
    Denmark did not submit ARQ Module 1, so it takes EMCDDA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tc={902A8EF9-B3B5-481E-8C31-AADCC018C9E6}</author>
  </authors>
  <commentList>
    <comment ref="L196" authorId="0" shapeId="0" xr:uid="{902A8EF9-B3B5-481E-8C31-AADCC018C9E6}">
      <text>
        <t>[Threaded comment]
Your version of Excel allows you to read this threaded comment; however, any edits to it will get removed if the file is opened in a newer version of Excel. Learn more: https://go.microsoft.com/fwlink/?linkid=870924
Comment:
    to check later if they submit data via ARQ too, no submission as of 28 Sept 2022</t>
      </text>
    </comment>
  </commentList>
</comments>
</file>

<file path=xl/sharedStrings.xml><?xml version="1.0" encoding="utf-8"?>
<sst xmlns="http://schemas.openxmlformats.org/spreadsheetml/2006/main" count="12507" uniqueCount="874">
  <si>
    <t>CANNABIS</t>
  </si>
  <si>
    <t xml:space="preserve">Annual Prevalence of Use as a percentage of the population aged 15-64 (unless otherwise indicated) </t>
  </si>
  <si>
    <t>Region</t>
  </si>
  <si>
    <t>Sub-region</t>
  </si>
  <si>
    <t>Country/Territory</t>
  </si>
  <si>
    <t>Best</t>
  </si>
  <si>
    <t>Low</t>
  </si>
  <si>
    <t>High</t>
  </si>
  <si>
    <t>Male</t>
  </si>
  <si>
    <t>Female</t>
  </si>
  <si>
    <t>Year</t>
  </si>
  <si>
    <t>Age</t>
  </si>
  <si>
    <t>Source</t>
  </si>
  <si>
    <t>Method</t>
  </si>
  <si>
    <t>Adjustment/
 notes</t>
  </si>
  <si>
    <t>Specific notes</t>
  </si>
  <si>
    <t>Africa</t>
  </si>
  <si>
    <t>East Africa</t>
  </si>
  <si>
    <t>Kenya</t>
  </si>
  <si>
    <t>15-65</t>
  </si>
  <si>
    <t>Government/UNODC Estimate</t>
  </si>
  <si>
    <t>HHS</t>
  </si>
  <si>
    <t>e</t>
  </si>
  <si>
    <t>"Low" and "High" figures are results of a sensitivity analysis.</t>
  </si>
  <si>
    <t>ARQ</t>
  </si>
  <si>
    <t>Govt</t>
  </si>
  <si>
    <t>b, e</t>
  </si>
  <si>
    <t>15-64</t>
  </si>
  <si>
    <t xml:space="preserve">ARQ, NGO, Council of Europe </t>
  </si>
  <si>
    <t xml:space="preserve">SS, A </t>
  </si>
  <si>
    <t xml:space="preserve">c, d, e, f </t>
  </si>
  <si>
    <t>Madagascar</t>
  </si>
  <si>
    <t>SS, A</t>
  </si>
  <si>
    <t>d, e</t>
  </si>
  <si>
    <t>Mauritius</t>
  </si>
  <si>
    <t>15-54</t>
  </si>
  <si>
    <t>Government source</t>
  </si>
  <si>
    <t>a</t>
  </si>
  <si>
    <t xml:space="preserve">ARQ </t>
  </si>
  <si>
    <t>North Africa</t>
  </si>
  <si>
    <t>Algeria</t>
  </si>
  <si>
    <t>12+</t>
  </si>
  <si>
    <t>Egypt</t>
  </si>
  <si>
    <t xml:space="preserve">MedSPAD/UNODC estimate </t>
  </si>
  <si>
    <t>SS</t>
  </si>
  <si>
    <t>d</t>
  </si>
  <si>
    <t>Govt; Academic Research</t>
  </si>
  <si>
    <t>HHS, SS</t>
  </si>
  <si>
    <t>a, d</t>
  </si>
  <si>
    <t>Morocco</t>
  </si>
  <si>
    <t>15+</t>
  </si>
  <si>
    <t xml:space="preserve">HHS </t>
  </si>
  <si>
    <t>Tunisia</t>
  </si>
  <si>
    <t>Southern Africa</t>
  </si>
  <si>
    <t>South Africa</t>
  </si>
  <si>
    <t>Academic Research/UNODC estimate</t>
  </si>
  <si>
    <t xml:space="preserve">a, e </t>
  </si>
  <si>
    <t>Zambia</t>
  </si>
  <si>
    <t xml:space="preserve">UNODC Estimate </t>
  </si>
  <si>
    <t>West and Central Africa</t>
  </si>
  <si>
    <t>Burkina Faso</t>
  </si>
  <si>
    <t>UNODC Estimate</t>
  </si>
  <si>
    <t>Cabo Verde</t>
  </si>
  <si>
    <t>UNODC/Govt.</t>
  </si>
  <si>
    <t>Côte d'Ivoire</t>
  </si>
  <si>
    <t>Liberia</t>
  </si>
  <si>
    <t>WHO GSHS/UNODC Estimate</t>
  </si>
  <si>
    <t>a, b, e</t>
  </si>
  <si>
    <t xml:space="preserve">Nigeria </t>
  </si>
  <si>
    <t>Government/UNODC</t>
  </si>
  <si>
    <t>HHS/I</t>
  </si>
  <si>
    <t>Nigeria</t>
  </si>
  <si>
    <t>Sierra Leone</t>
  </si>
  <si>
    <t>Togo</t>
  </si>
  <si>
    <t xml:space="preserve">SS </t>
  </si>
  <si>
    <t xml:space="preserve">d, e </t>
  </si>
  <si>
    <t>Americas</t>
  </si>
  <si>
    <t>Caribbean</t>
  </si>
  <si>
    <t>Bahamas</t>
  </si>
  <si>
    <t>12-65</t>
  </si>
  <si>
    <t>Barbados</t>
  </si>
  <si>
    <t>CICAD</t>
  </si>
  <si>
    <t>Dominican Republic</t>
  </si>
  <si>
    <t>Haiti</t>
  </si>
  <si>
    <t>Jamaica</t>
  </si>
  <si>
    <t>Cannabis herb</t>
  </si>
  <si>
    <t>12-55</t>
  </si>
  <si>
    <t xml:space="preserve">e </t>
  </si>
  <si>
    <t>Puerto Rico</t>
  </si>
  <si>
    <t>Saint Lucia</t>
  </si>
  <si>
    <t>Trinidad and Tobago</t>
  </si>
  <si>
    <t>Central America</t>
  </si>
  <si>
    <t>Belize</t>
  </si>
  <si>
    <t>Costa Rica</t>
  </si>
  <si>
    <t>12-70</t>
  </si>
  <si>
    <t>El Salvador</t>
  </si>
  <si>
    <t>Guatemala</t>
  </si>
  <si>
    <t>Government source/UNODC Estimate</t>
  </si>
  <si>
    <t>c, d</t>
  </si>
  <si>
    <t>Honduras</t>
  </si>
  <si>
    <t>Nicaragua</t>
  </si>
  <si>
    <t>c</t>
  </si>
  <si>
    <t>Panama</t>
  </si>
  <si>
    <t>Urban areas. Cannabis herb.</t>
  </si>
  <si>
    <t>North America</t>
  </si>
  <si>
    <t>Bermuda</t>
  </si>
  <si>
    <t>16-65</t>
  </si>
  <si>
    <t>Canada</t>
  </si>
  <si>
    <t>ARQ/Government source</t>
  </si>
  <si>
    <t>Mexico</t>
  </si>
  <si>
    <t>ARQ/Government</t>
  </si>
  <si>
    <t>Government Source</t>
  </si>
  <si>
    <t>United States of America</t>
  </si>
  <si>
    <t>Estimates for age group 15-64 were derived on the basis of published prevalence for the age group 12+ and rates between age groups 12+ and 15-64 obtained from a published data set dated 2021.</t>
  </si>
  <si>
    <t>Estimates for age group 15-64 were derived on the basis of published prevalence for the age group 12+ and rates obtained from a published data set dated 2021.</t>
  </si>
  <si>
    <t>Estimates by sex were derived on the basis of a published data set dated 2021.</t>
  </si>
  <si>
    <t>South America</t>
  </si>
  <si>
    <t>Argentina</t>
  </si>
  <si>
    <t>16-75</t>
  </si>
  <si>
    <t>Bolivia (Plurinational State of)</t>
  </si>
  <si>
    <t>Marihuana (cannabis herb)</t>
  </si>
  <si>
    <t>ARQ/UNODC Estimate</t>
  </si>
  <si>
    <t>Cannabis herb and resin</t>
  </si>
  <si>
    <t>Brazil</t>
  </si>
  <si>
    <t>14+</t>
  </si>
  <si>
    <t xml:space="preserve">Government source </t>
  </si>
  <si>
    <t>Chile</t>
  </si>
  <si>
    <t>Study data were collected from November 2022 to May 2023</t>
  </si>
  <si>
    <t>Includes marijuana and hashish</t>
  </si>
  <si>
    <t>Colombia</t>
  </si>
  <si>
    <t xml:space="preserve">18-65 </t>
  </si>
  <si>
    <t>Ecuador</t>
  </si>
  <si>
    <t>Guyana</t>
  </si>
  <si>
    <t>Paraguay</t>
  </si>
  <si>
    <t>Peru</t>
  </si>
  <si>
    <t>Suriname</t>
  </si>
  <si>
    <t>Herb</t>
  </si>
  <si>
    <t>Uruguay</t>
  </si>
  <si>
    <t>Venezuela (Bolivarian Republic of)</t>
  </si>
  <si>
    <t>Asia</t>
  </si>
  <si>
    <t>Central Asia and Transcaucasia</t>
  </si>
  <si>
    <t>Armenia</t>
  </si>
  <si>
    <t>Azerbaijan</t>
  </si>
  <si>
    <t>Georgia</t>
  </si>
  <si>
    <t>18-64</t>
  </si>
  <si>
    <t>Government source*</t>
  </si>
  <si>
    <t>Government source/ NGO/Academic research</t>
  </si>
  <si>
    <t>b, d, e</t>
  </si>
  <si>
    <t xml:space="preserve">a, d, e </t>
  </si>
  <si>
    <t>Kazakhstan</t>
  </si>
  <si>
    <t>INCSR</t>
  </si>
  <si>
    <t>Uzbekistan</t>
  </si>
  <si>
    <t>East and South-East Asia</t>
  </si>
  <si>
    <t>Cambodia</t>
  </si>
  <si>
    <t>China, Macao SAR</t>
  </si>
  <si>
    <t>2019-2021</t>
  </si>
  <si>
    <t>12-92</t>
  </si>
  <si>
    <t>Macao SAR provided lifetime, past year and past month prevalence of use of any drug and lifetime prevalence of cannabis use. The past year use figure was estimated on the basis of these data.</t>
  </si>
  <si>
    <t>China, Taiwan Province of China</t>
  </si>
  <si>
    <t>12-64</t>
  </si>
  <si>
    <t>AMCEWG</t>
  </si>
  <si>
    <t>Indonesia</t>
  </si>
  <si>
    <t>10-59</t>
  </si>
  <si>
    <t>Estimate for 13 provinces</t>
  </si>
  <si>
    <t>10-60</t>
  </si>
  <si>
    <t>20 of 34 provinces.</t>
  </si>
  <si>
    <t>Japan</t>
  </si>
  <si>
    <t>Cannabis herb (marijuana)</t>
  </si>
  <si>
    <t>Lao People's Democratic Republic</t>
  </si>
  <si>
    <t>UNODC report</t>
  </si>
  <si>
    <t>Malaysia</t>
  </si>
  <si>
    <t>2020/21</t>
  </si>
  <si>
    <t>ARQ, published study and UNODC Estimate</t>
  </si>
  <si>
    <t>Past month use. As past month use was relatively high in relation to lifetime prevalence, it was not further adjusted.</t>
  </si>
  <si>
    <t>Myanmar</t>
  </si>
  <si>
    <t>Philippines</t>
  </si>
  <si>
    <t>ARQ/UNODC estimate</t>
  </si>
  <si>
    <t>a, e</t>
  </si>
  <si>
    <t>10-69</t>
  </si>
  <si>
    <t>Cannabis herb. Data for 2015/16.</t>
  </si>
  <si>
    <t>10-64</t>
  </si>
  <si>
    <t>Republic of Korea</t>
  </si>
  <si>
    <t>c, e</t>
  </si>
  <si>
    <t>Singapore</t>
  </si>
  <si>
    <t>2021/22</t>
  </si>
  <si>
    <t>Government source, published study and UNODC estimate</t>
  </si>
  <si>
    <t>Data were collected between 04/2021 and 07/2022. Interval is based on sensitivity analysis of the proportion of ever users who may have used cannabis.</t>
  </si>
  <si>
    <t>Thailand</t>
  </si>
  <si>
    <t>Publication by Kanato, Leyatikul and Wonguppa in ONCB Journal Vol 40, Issue 2, April-September 2024</t>
  </si>
  <si>
    <t>Near and Middle East/South-West Asia</t>
  </si>
  <si>
    <t>Afghanistan</t>
  </si>
  <si>
    <t>INL</t>
  </si>
  <si>
    <t>UNODC/ Govt. Source</t>
  </si>
  <si>
    <t xml:space="preserve">UNODC Study (ICMP) </t>
  </si>
  <si>
    <t>Iran (Islamic Republic of)</t>
  </si>
  <si>
    <t>Grass, hashish, marijuana and Gol</t>
  </si>
  <si>
    <t>18+</t>
  </si>
  <si>
    <t>Academic/UNODC Estimate</t>
  </si>
  <si>
    <t>NSUM</t>
  </si>
  <si>
    <t>Hashish</t>
  </si>
  <si>
    <t>Cannabis resin</t>
  </si>
  <si>
    <t>Israel</t>
  </si>
  <si>
    <t>18-86</t>
  </si>
  <si>
    <t>18-65</t>
  </si>
  <si>
    <t>18-40</t>
  </si>
  <si>
    <t>Kuwait</t>
  </si>
  <si>
    <t>Lebanon</t>
  </si>
  <si>
    <t>Government source/MEDSPAD</t>
  </si>
  <si>
    <t xml:space="preserve">d </t>
  </si>
  <si>
    <t>Pakistan</t>
  </si>
  <si>
    <t xml:space="preserve">INCSR </t>
  </si>
  <si>
    <t>Saudi Arabia</t>
  </si>
  <si>
    <t>R</t>
  </si>
  <si>
    <t>United Arab Emirates</t>
  </si>
  <si>
    <t>South Asia</t>
  </si>
  <si>
    <t>Bangladesh</t>
  </si>
  <si>
    <t>7+</t>
  </si>
  <si>
    <t>Academic research</t>
  </si>
  <si>
    <t>a, e,f</t>
  </si>
  <si>
    <t>Bhutan</t>
  </si>
  <si>
    <t>India</t>
  </si>
  <si>
    <t>10-75</t>
  </si>
  <si>
    <t>Herb, resin and leaf</t>
  </si>
  <si>
    <t>Maldives</t>
  </si>
  <si>
    <t>Nepal</t>
  </si>
  <si>
    <t>15-50</t>
  </si>
  <si>
    <t>Sri Lanka</t>
  </si>
  <si>
    <t>ARQ, Government source</t>
  </si>
  <si>
    <t>I</t>
  </si>
  <si>
    <t>g,h</t>
  </si>
  <si>
    <t>h</t>
  </si>
  <si>
    <t>Europe</t>
  </si>
  <si>
    <t>Eastern Europe</t>
  </si>
  <si>
    <t>Belarus</t>
  </si>
  <si>
    <t>ESPAD</t>
  </si>
  <si>
    <t>c, d, e</t>
  </si>
  <si>
    <t>Republic of Moldova</t>
  </si>
  <si>
    <t>Russian Federation</t>
  </si>
  <si>
    <t>ESPAD/UNODC Estimate</t>
  </si>
  <si>
    <t>Approximate adjustment</t>
  </si>
  <si>
    <t>Ukraine</t>
  </si>
  <si>
    <t xml:space="preserve">ESPAD </t>
  </si>
  <si>
    <t>South-Eastern Europe</t>
  </si>
  <si>
    <t>Albania</t>
  </si>
  <si>
    <t>Public health research</t>
  </si>
  <si>
    <t>Bosnia and Herzegovina</t>
  </si>
  <si>
    <t xml:space="preserve">c, d, e </t>
  </si>
  <si>
    <t>Bulgaria</t>
  </si>
  <si>
    <t>Croatia</t>
  </si>
  <si>
    <t>EMCDDA (EUDA)</t>
  </si>
  <si>
    <t>Kosovo under UNSCR 1244</t>
  </si>
  <si>
    <t>Montenegro</t>
  </si>
  <si>
    <t>North Macedonia</t>
  </si>
  <si>
    <t>Romania</t>
  </si>
  <si>
    <t>Serbia</t>
  </si>
  <si>
    <t>a, d, e</t>
  </si>
  <si>
    <t>Türkiye</t>
  </si>
  <si>
    <t>Western and Central Europe</t>
  </si>
  <si>
    <t>Austria</t>
  </si>
  <si>
    <t xml:space="preserve">EMCDDA (EUDA) </t>
  </si>
  <si>
    <t>Belgium</t>
  </si>
  <si>
    <t>EMCDDA (EUDA)/Government source</t>
  </si>
  <si>
    <t>Cyprus</t>
  </si>
  <si>
    <t>Czechia</t>
  </si>
  <si>
    <t>Denmark</t>
  </si>
  <si>
    <t>16-64</t>
  </si>
  <si>
    <t>Estonia</t>
  </si>
  <si>
    <t>Finland</t>
  </si>
  <si>
    <t>France</t>
  </si>
  <si>
    <t>Germany</t>
  </si>
  <si>
    <t>ARQ/Academic</t>
  </si>
  <si>
    <t>Greece</t>
  </si>
  <si>
    <t>Hungary</t>
  </si>
  <si>
    <t>Iceland</t>
  </si>
  <si>
    <t>18-67</t>
  </si>
  <si>
    <t>Ireland</t>
  </si>
  <si>
    <t>Data refers to 2014-15.</t>
  </si>
  <si>
    <t>Italy</t>
  </si>
  <si>
    <t>Data refers to 2013-14</t>
  </si>
  <si>
    <t>Latvia</t>
  </si>
  <si>
    <t>Lithuania</t>
  </si>
  <si>
    <t>Luxembourg</t>
  </si>
  <si>
    <t>ARQ/EMCDDA (EUDA)</t>
  </si>
  <si>
    <t>Malta</t>
  </si>
  <si>
    <t>Monaco</t>
  </si>
  <si>
    <t>Netherlands (Kingdom of the)</t>
  </si>
  <si>
    <t>Norway</t>
  </si>
  <si>
    <t>Cannabis herb, resin and other types of cannabis</t>
  </si>
  <si>
    <t>Includes herb and hashish</t>
  </si>
  <si>
    <t>Poland</t>
  </si>
  <si>
    <t>Data refers to 2018-2019</t>
  </si>
  <si>
    <t>Data refers to 2014-2015</t>
  </si>
  <si>
    <t>Portugal</t>
  </si>
  <si>
    <t>Data was collected during 09/2021 - 11/2022</t>
  </si>
  <si>
    <t>Data refers to 2016-2017</t>
  </si>
  <si>
    <t>Slovakia</t>
  </si>
  <si>
    <t>Slovenia</t>
  </si>
  <si>
    <t>a, b</t>
  </si>
  <si>
    <t>Spain</t>
  </si>
  <si>
    <t>Data collection period: 15 February to 3 June 2022</t>
  </si>
  <si>
    <t xml:space="preserve">Survey conducted between February and March 2020. </t>
  </si>
  <si>
    <t>Sweden</t>
  </si>
  <si>
    <t>17-64</t>
  </si>
  <si>
    <t>Switzerland</t>
  </si>
  <si>
    <t>United Kingdom (England and Wales)</t>
  </si>
  <si>
    <t>16-59</t>
  </si>
  <si>
    <t>Data refer to 2024/25. Crime Survey for England and Wales.</t>
  </si>
  <si>
    <t>Data refer to 2023/24. Crime Survey for England and Wales.</t>
  </si>
  <si>
    <t>Data refer to 2022/23. Crime Survey for England and Wales.</t>
  </si>
  <si>
    <t>Data refer to 2021/22. Crime Survey for England and Wales.</t>
  </si>
  <si>
    <t>Data refer to 2019/20. Office for National Statistics (ONS)</t>
  </si>
  <si>
    <t>Data refer to 2018/19. Crime Survey for England and Wales.</t>
  </si>
  <si>
    <t>Data refer to 2017/18. Crime Survey for England and Wales.</t>
  </si>
  <si>
    <t>Data refer to 2016/17. Crime Survey for England and Wales.</t>
  </si>
  <si>
    <t>Data refer to 2015/16. Crime Survey for England and Wales.</t>
  </si>
  <si>
    <t>Data refer to 2014/15. Crime Survey for England and Wales.</t>
  </si>
  <si>
    <t>Data refer to 2013/14. Crime Survey for England and Wales.</t>
  </si>
  <si>
    <t>Data refer to 2012/13. Crime Survey for England and Wales.</t>
  </si>
  <si>
    <t>Data refer to 2011/12. Crime Survey for England and Wales.</t>
  </si>
  <si>
    <t>Data refer to 2010/11. Crime Survey for England and Wales.</t>
  </si>
  <si>
    <t>United Kingdom (Northern Ireland)</t>
  </si>
  <si>
    <t>Data refer to 2014/15</t>
  </si>
  <si>
    <t>Data refer to 2010/11</t>
  </si>
  <si>
    <t>United Kingdom (Scotland)</t>
  </si>
  <si>
    <t>16+</t>
  </si>
  <si>
    <t>Data refer to 2012/13</t>
  </si>
  <si>
    <t>Data refer to 2009/10</t>
  </si>
  <si>
    <t>Oceania</t>
  </si>
  <si>
    <t>Australia and New Zealand</t>
  </si>
  <si>
    <t>Australia</t>
  </si>
  <si>
    <t>2022/23</t>
  </si>
  <si>
    <t>New Zealand</t>
  </si>
  <si>
    <t>2024/25</t>
  </si>
  <si>
    <t>2023/24</t>
  </si>
  <si>
    <t>Data for 2021-22.</t>
  </si>
  <si>
    <t>Data for 2020-21.</t>
  </si>
  <si>
    <t>Data for 2019-20.</t>
  </si>
  <si>
    <t>Data for 2018-19.</t>
  </si>
  <si>
    <t>Data for 2017-18.</t>
  </si>
  <si>
    <t>Data for 2016-17.</t>
  </si>
  <si>
    <t>Data for 2015-16.</t>
  </si>
  <si>
    <t>2012/13 New Zealand Health Survey: Drug Module</t>
  </si>
  <si>
    <t>2007/08 New Zealand Alcohol and Drug Use Survey</t>
  </si>
  <si>
    <t xml:space="preserve">a </t>
  </si>
  <si>
    <t>Melanesia</t>
  </si>
  <si>
    <t>Fiji</t>
  </si>
  <si>
    <t xml:space="preserve">Except where the prevalence values are taken from household surveys, changes between years need to be interpreted with caution as they might reflect a change in the methodology or the data source from which the estimate was derived and therefore should not be considered as a change in prevalence.
Method: HHS=Household survey, SS=School survey, A=Adjusted from other sources, I=Indirect estimates, R=Registry. 
UNODC Adjustments: a=adjusted for age (15-64), b=population-based/household-type study/survey, c=adjusted from a limited geographic population-based study/survey, d=adjusted from school/youth survey, e=adjusted from lifetime/monthly prevalence to annual prevalence, f=adjusted from specialized population surveys (including Rapid Assessments), g=adjusted from treatment data, h=adjusted from drug registries, i=adjusted from HIV, problematic drug users (only for heroin), j=lifetime prevalence reported, x=figure may include non-medical use of prescription opioids, z=figures may also include other non-ATS stimulants, z*= figures include the use of prescription stimulants, (non-prescription/non-therapeutic use). 
The 'Method' and 'Adjustment/notes' columns have been completed only for more recent data included in previous and present issues of the World Drug Report. </t>
  </si>
  <si>
    <t>*https://altgeorgia.ge/media/uploads/gps-2022-report_eng.pdf</t>
  </si>
  <si>
    <r>
      <t xml:space="preserve">COCAINE
</t>
    </r>
    <r>
      <rPr>
        <b/>
        <sz val="16"/>
        <rFont val="Frutiger 45"/>
      </rPr>
      <t xml:space="preserve">(includes cocaine salt, "crack" cocaine and other types such as coca paste, cocaine base, </t>
    </r>
    <r>
      <rPr>
        <b/>
        <i/>
        <sz val="16"/>
        <rFont val="Frutiger 45"/>
      </rPr>
      <t>basuco</t>
    </r>
    <r>
      <rPr>
        <b/>
        <sz val="16"/>
        <rFont val="Frutiger 45"/>
      </rPr>
      <t xml:space="preserve">, </t>
    </r>
    <r>
      <rPr>
        <b/>
        <i/>
        <sz val="16"/>
        <rFont val="Frutiger 45"/>
      </rPr>
      <t>paco</t>
    </r>
    <r>
      <rPr>
        <b/>
        <sz val="16"/>
        <rFont val="Frutiger 45"/>
      </rPr>
      <t xml:space="preserve"> and </t>
    </r>
    <r>
      <rPr>
        <b/>
        <i/>
        <sz val="16"/>
        <rFont val="Frutiger 45"/>
      </rPr>
      <t>merla</t>
    </r>
    <r>
      <rPr>
        <b/>
        <sz val="16"/>
        <rFont val="Frutiger 45"/>
        <family val="2"/>
      </rPr>
      <t>)</t>
    </r>
  </si>
  <si>
    <t>Crack</t>
  </si>
  <si>
    <t>MedSPAD/UNODC Estimate</t>
  </si>
  <si>
    <t>Government source; Academic Research</t>
  </si>
  <si>
    <t xml:space="preserve">Includes cocaine salts and "crack" </t>
  </si>
  <si>
    <t>HSS</t>
  </si>
  <si>
    <t>UNODC/Government source</t>
  </si>
  <si>
    <t>Government source/UNODC</t>
  </si>
  <si>
    <t>UNODC Estimate/ Government source</t>
  </si>
  <si>
    <t>Cocaine salts and crack</t>
  </si>
  <si>
    <t>12-35</t>
  </si>
  <si>
    <t>Urban areas</t>
  </si>
  <si>
    <t>Government source (ENA)</t>
  </si>
  <si>
    <t> </t>
  </si>
  <si>
    <t>Cocaine salts and "crack". Estimates by sex were derived on the basis of a published data set dated 2021.</t>
  </si>
  <si>
    <t>Cocaine salts</t>
  </si>
  <si>
    <t xml:space="preserve">Includes cocaine salts and "paco" </t>
  </si>
  <si>
    <t>Does not include crack</t>
  </si>
  <si>
    <t>Cocaine hydrochloride</t>
  </si>
  <si>
    <t>Salts and pasta base</t>
  </si>
  <si>
    <t>Includes cocaine salts and other smokable forms of cocaine</t>
  </si>
  <si>
    <t>Includes cocaine salts, crack cocaine and "pasta base"</t>
  </si>
  <si>
    <t>Cocaine salts, crack and "pasta base"</t>
  </si>
  <si>
    <t>Government source/ARQ</t>
  </si>
  <si>
    <t>Cocaine salts and "basuco"</t>
  </si>
  <si>
    <t>Cocaine salts and "pasta base de cocaina"</t>
  </si>
  <si>
    <t>UNODC Estimate/ARQ</t>
  </si>
  <si>
    <t>Cocaine salts and pasta base</t>
  </si>
  <si>
    <t>Data for 2015/16</t>
  </si>
  <si>
    <t xml:space="preserve">Data refers to 2012/13. </t>
  </si>
  <si>
    <t>e, f</t>
  </si>
  <si>
    <t>UNODC/ Government source</t>
  </si>
  <si>
    <t>Academic source</t>
  </si>
  <si>
    <t>f, g</t>
  </si>
  <si>
    <t>Salt and "crack"</t>
  </si>
  <si>
    <t>g</t>
  </si>
  <si>
    <t>Syrian Arab Republic</t>
  </si>
  <si>
    <t>Government sources</t>
  </si>
  <si>
    <t>Appoximate adjustment</t>
  </si>
  <si>
    <t>18-60</t>
  </si>
  <si>
    <t>Cocaine salt</t>
  </si>
  <si>
    <t>UNODC best estimate based on ARQ data on prevalence of male and female</t>
  </si>
  <si>
    <t>Including crack</t>
  </si>
  <si>
    <t>Includes crack</t>
  </si>
  <si>
    <t xml:space="preserve">Government sources </t>
  </si>
  <si>
    <t>Cocaine salts and "crack" cocaine</t>
  </si>
  <si>
    <t>cocaine and crack</t>
  </si>
  <si>
    <t>Cocaine hydrocloride and crack</t>
  </si>
  <si>
    <t>Data for 2014-15.</t>
  </si>
  <si>
    <t>Only cocaine salts</t>
  </si>
  <si>
    <t>Data refers to 2018/19</t>
  </si>
  <si>
    <t>Data refers to 2014/15</t>
  </si>
  <si>
    <t>Cocaine hydrochrolide; Data was collected during 09/2021 - 11/2022</t>
  </si>
  <si>
    <t>Data refers to 2016/2017. Cocaine salts</t>
  </si>
  <si>
    <t>Breakdown by sex was only available for powder cocaine, however, the prevalence was very similar to the category "any cocaine". Data refer to 2024/25. Crime Survey for England and Wales.</t>
  </si>
  <si>
    <t>Breakdown by sex was only available for powder cocaine, however, the prevalence was very similar to the category "any cocaine". Data refer to 2023/24. Crime Survey for England and Wales.</t>
  </si>
  <si>
    <t>Breakdown by sex was only available for powder cocaine, however, the prevalence was very similar to the category "any cocaine". Data refer to 2022/23. Crime Survey for England and Wales.</t>
  </si>
  <si>
    <t>Data refer to 2014/15. Crime Survey for England and Wales</t>
  </si>
  <si>
    <t>Data refer to 2011/12</t>
  </si>
  <si>
    <t>Cocaine/crack</t>
  </si>
  <si>
    <r>
      <t xml:space="preserve">Except where the prevalence values are taken from household surveys, changes between years need to be interpreted with caution as they might reflect a change in the methodology or the data source from which the estimate was derived and therefore should not be considered as a change in prevalence.
</t>
    </r>
    <r>
      <rPr>
        <sz val="12"/>
        <rFont val="Frutiger 45"/>
        <family val="2"/>
      </rPr>
      <t xml:space="preserve">Method: HHS=Household survey, SS=School survey, A=Adjusted from other sources, I=Indirect estimates, R=Registry.
UNODC Adjustments: a=adjusted for age (15-64), b=population-based/household-type study/survey, c=adjusted from a limited geographic population-based study/survey, d=adjusted from school/youth survey, e=adjusted from lifetime/monthly prevalence adjusted to annual prevalence, f=adjusted from specialized population surveys (including Rapid Assessments), g=adjusted from treatment data, h=adjusted from drug registries, i=adjusted from HIV, problematic drug users (only for heroin), j=lifetime prevalence reported, x=figure may include non-medical use of prescription opioids, z=figures may also include other non-ATS stimulants, z*= figures include the use of prescription stimulants, (non-prescription/non-therapeutic use). 
The 'Method' and 'Adjustment/notes' columns have been completed only for more recent data included in previous and present issues of the World Drug Report. </t>
    </r>
  </si>
  <si>
    <r>
      <t xml:space="preserve">AMPHETAMINES
</t>
    </r>
    <r>
      <rPr>
        <b/>
        <sz val="16"/>
        <rFont val="Frutiger 45"/>
      </rPr>
      <t>(includes both amphetamine and methamphetamine)</t>
    </r>
  </si>
  <si>
    <t>a, b, d</t>
  </si>
  <si>
    <t>Methamphetamine</t>
  </si>
  <si>
    <t>z</t>
  </si>
  <si>
    <t>d, e, z</t>
  </si>
  <si>
    <t>Grenada</t>
  </si>
  <si>
    <t>Amphetamine-type stimulants, including non-medical use of pharmaceutical amphetamine-type products, excluding ecstasy</t>
  </si>
  <si>
    <t>0.003</t>
  </si>
  <si>
    <t>Amphetamine and methamphetamine</t>
  </si>
  <si>
    <t>z**</t>
  </si>
  <si>
    <t>Includes prescription stimulants</t>
  </si>
  <si>
    <t>d,e</t>
  </si>
  <si>
    <t>Includes use of illegal amphetamine or methamphetamine. Does not include pharmaceutical stimulants.</t>
  </si>
  <si>
    <t>Amphetamine</t>
  </si>
  <si>
    <t>z*</t>
  </si>
  <si>
    <t>Methamphetamine. Estimates for the age group 15-64 were derived on the basis of published prevalence for the age group 12+ and rates between age groups 12+ and 15-64 obtained from a published data set dated 2021.</t>
  </si>
  <si>
    <t>Methamphetmine. Estimates for the age group 15-64 were derived on the basis of published prevalence for the age group 12+ and rates obtained from a published data set dated 2021.</t>
  </si>
  <si>
    <t>Methamphetamine. Estimates by sex were derivedon the basis of a published data set dated 2021.</t>
  </si>
  <si>
    <t>ARQ/UNODC Estimates</t>
  </si>
  <si>
    <t>Includes methamphetamine and prescription stimulants</t>
  </si>
  <si>
    <t>Government</t>
  </si>
  <si>
    <t>Includes methylphenidate (ritalin, concerta, aradix), fenmetrazine (preludio o adepsina), amhetamines (aderall), dexamphetamine (dexedrina, dextrostat), premoline (clyret) and similar.</t>
  </si>
  <si>
    <t>Amphetamine (methamphetamine prevalence was similar)</t>
  </si>
  <si>
    <t>Amphetamines</t>
  </si>
  <si>
    <t>d, e , z</t>
  </si>
  <si>
    <t>Includes amphetamine and methamphetamine</t>
  </si>
  <si>
    <t>Brunei Darussalam</t>
  </si>
  <si>
    <t>China</t>
  </si>
  <si>
    <t>Estimate for 13 provinces. Includes amphetamine and methamphetamine.</t>
  </si>
  <si>
    <t>20 of 34 provinces. Methamphetamine.</t>
  </si>
  <si>
    <t>a, c, d, e</t>
  </si>
  <si>
    <t>d, g, h</t>
  </si>
  <si>
    <t>d, f</t>
  </si>
  <si>
    <t>Methamphetamine. Data refers to 2015/16.</t>
  </si>
  <si>
    <t xml:space="preserve">Methamphetamine. Data refers to 2012/13. </t>
  </si>
  <si>
    <t>b, c, e</t>
  </si>
  <si>
    <t>Mathamphetamine tablets. Publication by Kanato, Leyatikul and Wonguppa in ONCB Journal Vol 40, Issue 2, April-September 2024</t>
  </si>
  <si>
    <t>Methamphetamine tablets and crystal methamphetamine</t>
  </si>
  <si>
    <t>Viet Nam</t>
  </si>
  <si>
    <t>UNODC/Government Source</t>
  </si>
  <si>
    <t>"Yaba"</t>
  </si>
  <si>
    <t xml:space="preserve">HHS, c </t>
  </si>
  <si>
    <t>Amphetamine. UNODC best estimate based on ARQ data on prevalence of male and female</t>
  </si>
  <si>
    <t>Government source/UNODC estimate</t>
  </si>
  <si>
    <t>ARQ/Academic source</t>
  </si>
  <si>
    <t>Amphetamine. Data refers to 2014/15</t>
  </si>
  <si>
    <t>Data refers to 2013/2014</t>
  </si>
  <si>
    <t>Includes methamphetamine</t>
  </si>
  <si>
    <t>Amphetamine (methamphetamine prevalence in the same survey was 0.1%).</t>
  </si>
  <si>
    <t>Data refers to 2014/2015</t>
  </si>
  <si>
    <t>Amphetamine; Data was collected during 09/2021 - 11/2022</t>
  </si>
  <si>
    <t>Data refers to 2016/2017. Amphetamine.</t>
  </si>
  <si>
    <t>Survey conducted between February and March 2020. Amphetamine-type stimulants, including non-medical use of pharmaceutical amphetamine-type products, excluding ecstasy</t>
  </si>
  <si>
    <t>Speed, amphetamine sulphate, crystal meth, other amphetamines</t>
  </si>
  <si>
    <t>Amphetamine-type stimulants, including non-medical use of pharmaceutical amphetamine-type products, excluding ecstasy. Data refers to 2021/22. Crime Survey for England and Wales.</t>
  </si>
  <si>
    <t>Amphetamine-type stimulants, including non-medical use of pharmaceutical amphetamine-type products, excluding ecstasy. Data refers to 2019/20. Office for National Statistics (ONS)</t>
  </si>
  <si>
    <t>Includes amphetamine and methamphetamine. Data refers to 2018/19. Crime Survey for England and Wales.</t>
  </si>
  <si>
    <t>Includes amphetamine and methamphetamine. Data refers to 2017/18. Crime Survey for England and Wales.</t>
  </si>
  <si>
    <t>Includes amphetamine and methamphetamine. Data refers to 2016/17. Crime Survey for England and Wales.</t>
  </si>
  <si>
    <t>Includes amphetamine and methamphetamine. Data refers to 2015/16. Crime Survey for England and Wales.</t>
  </si>
  <si>
    <t>Includes amphetamine and methamphetamine. Data refers to 2014/15. Crime Survey for England and Wales</t>
  </si>
  <si>
    <t xml:space="preserve">Includes amphetamine and methamphetamine. Data refers to 2013/14. Crime Survey for England and Wales. </t>
  </si>
  <si>
    <t>Data refers to 2012/13. Crime Survey for England and Wales.</t>
  </si>
  <si>
    <t>Data refers to 2011/12. Crime Survey for England and Wales.</t>
  </si>
  <si>
    <t>Data refers to 2010/11. Crime Survey for England and Wales.</t>
  </si>
  <si>
    <t>Data refers to 2010/11</t>
  </si>
  <si>
    <t>Data refers to 2014/15. Amphetamine and crystal methamphetamine</t>
  </si>
  <si>
    <t>Data refers to 2012/13</t>
  </si>
  <si>
    <t>Data refers to 2009/10</t>
  </si>
  <si>
    <t>Methamphetamine and amphetamine. Drug category was changed in 2022–2023. Results for 2019 and earlier years are not comparable.</t>
  </si>
  <si>
    <t xml:space="preserve">Data refers to 2020-21. Amphetamine-type stimulants, including non-medical use of pharmaceutical amphetamine-type products, excluding ecstasy. </t>
  </si>
  <si>
    <t xml:space="preserve">Data refers to 2019-20. Amphetamine-type stimulants, including non-medical use of pharmaceutical amphetamine-type products, excluding ecstasy. </t>
  </si>
  <si>
    <t>Data refers to 2017-18.</t>
  </si>
  <si>
    <t>Data refers to 2016-17.</t>
  </si>
  <si>
    <t>Data refers to 2015-16.</t>
  </si>
  <si>
    <t>2013/14 New Zealand Health Survey</t>
  </si>
  <si>
    <r>
      <t>Except where the prevalence values are taken from household surveys, changes between years need to be interpreted with caution as they might reflect a change in the methodology or the data source from which the estimate was derived and therefore should not be considered as a change in prevalence</t>
    </r>
    <r>
      <rPr>
        <sz val="12"/>
        <rFont val="Frutiger 45"/>
        <family val="2"/>
      </rPr>
      <t xml:space="preserve">.
Where a country has reported a combined prevalence for amphetamines and other stimulants these have been reported under "Amphetamines" and a flag included to state if this includes prescription stimulants. Where a combined prevalence has not been reported by the Member State and the prescription stimulant prevalence is known, this has been reported under "Prescription stimulants". 
Method: HHS=Household survey, SS=School survey, A=Adjusted from other sources, I=Indirect estimates, R=Registry. 
UNODC Adjustments: a=adjusted for age (15-64), b=population-based/household-type study/survey, c=adjusted from a limited geographic population-based study/survey, d=adjusted from school/youth survey, e=adjusted from lifetime/monthly prevalence adjusted to annual prevalence, f=adjusted from specialized population surveys (including Rapid Assessments), g=adjusted from treatment data, h=adjusted from drug registries, i=adjusted from HIV, problematic drug users (only for heroin), j=lifetime prevalence reported, x=figure may include non-medical use of prescription opioids, z=figures may also include other non-ATS stimulants, z*= figures include the use of prescription stimulants, (non-prescription/non-therapeutic use),  z**= figures only include prescription stimulants. 
The 'Method' and 'Adjustment/notes' columns have been completed only for more recent data included in previous and present issues of the World Drug Report. </t>
    </r>
  </si>
  <si>
    <t>"ECSTASY"-TYPE SUBSTANCES</t>
  </si>
  <si>
    <t>HHS, c</t>
  </si>
  <si>
    <t>Data not directly comparable to previous years.</t>
  </si>
  <si>
    <t>Government source/UNODC Estimates</t>
  </si>
  <si>
    <t>a, b, d, e</t>
  </si>
  <si>
    <t>Estimate for 13 provinces.</t>
  </si>
  <si>
    <t>e, g</t>
  </si>
  <si>
    <t>b, d</t>
  </si>
  <si>
    <t>MDMA</t>
  </si>
  <si>
    <t>Data refers to 2013/14. New Survey reported</t>
  </si>
  <si>
    <t xml:space="preserve">b, c </t>
  </si>
  <si>
    <t>Data collected in 2014</t>
  </si>
  <si>
    <t>Data refers to 2016/2017</t>
  </si>
  <si>
    <t>a,b</t>
  </si>
  <si>
    <t>Survey conducted between February and March 2020.</t>
  </si>
  <si>
    <t>Data refers to 2021/22. Crime Survey for England and Wales.</t>
  </si>
  <si>
    <t>Data refers to 2019/20. Office for National Statistics (ONS)</t>
  </si>
  <si>
    <t>Data refers to 2018/19. Crime Survey for England and Wales.</t>
  </si>
  <si>
    <t>Data refers to 2017/18. Crime Survey for England and Wales.</t>
  </si>
  <si>
    <t>Data refers to 2016/17. Crime Survey for England and Wales.</t>
  </si>
  <si>
    <t>Data refers to 2015/16. Crime Survey for England and Wales.</t>
  </si>
  <si>
    <t>Data refers to 2014/15. Crime Survey for England and Wales.</t>
  </si>
  <si>
    <t>Data refers to 2013/14. Crime Survey for England and Wales.</t>
  </si>
  <si>
    <t xml:space="preserve">Government source/ NGO/Academic research </t>
  </si>
  <si>
    <t xml:space="preserve">a, z </t>
  </si>
  <si>
    <r>
      <t>Except where the prevalence values are taken from household surveys, changes between years need to be interpreted with caution as they might reflect a change in the methodology or the data source from which the estimate was derived and therefore should not be considered as a change in prevalence.</t>
    </r>
    <r>
      <rPr>
        <sz val="12"/>
        <rFont val="Frutiger 45"/>
        <family val="2"/>
      </rPr>
      <t xml:space="preserve">
Method: HHS=Household survey, SS=School survey, A=Adjusted from other sources, I=Indirect estimates, R=Registry.
UNODC Adjustments: a=adjusted for age (15-64), b=population-based/household-type study/survey, c=adjusted from a limited geographic population-based study/survey, d=adjusted from school/youth survey, e=adjusted from lifetime/monthly prevalence adjusted to annual prevalence, f=adjusted from specialized population surveys (including Rapid Assessments), g=adjusted from treatment data, h=adjusted from drug registries, i=adjusted from HIV, problematic drug users (only for heroin), j=lifetime prevalence reported, x=figure may include non-medical use of prescription opioids, z=figures may also include other non-ATS stimulants, z*= figures include the use of prescription stimulants (non-prescription/non-therapeutic use). 
The 'Method' and 'Adjustment/notes' columns have been completed only for more recent data included in previous and present issues of the World Drug Report. </t>
    </r>
  </si>
  <si>
    <t>PRESCRIPTION STIMULANTS</t>
  </si>
  <si>
    <t>Prescription amphetamines</t>
  </si>
  <si>
    <t>OAS</t>
  </si>
  <si>
    <t>Without prescription</t>
  </si>
  <si>
    <t>Use of pharmaceutical stimulants for other reasons than recommended</t>
  </si>
  <si>
    <t>Non-medical use of pharmaceutical products containing amphetamine-type stimulants</t>
  </si>
  <si>
    <t>Only includes prescription stimulants</t>
  </si>
  <si>
    <t>Problem prescription stimulants users</t>
  </si>
  <si>
    <t>Non-medical use of pharmaceutical stimulants</t>
  </si>
  <si>
    <r>
      <t>Except where the prevalence values are taken from household surveys, changes between years need to be interpreted with caution as they might reflect a change in the methodology or the data source from which the estimate was derived and therefore should not be considered as a change in prevalence</t>
    </r>
    <r>
      <rPr>
        <sz val="12"/>
        <rFont val="Frutiger 45"/>
        <family val="2"/>
      </rPr>
      <t xml:space="preserve">.
Where a country has reported a combined prevalence for amphetamines and other stimulants these have been reported under "Amphetamines" and a flag included to state if this includes prescription stimulants. Where a combined prevalence has not been reported by the Member State and the prescription stimulant prevalence is known, this has been reported under "Prescription stimulants".  
Method: HHS=Household survey, SS=School survey, A=Adjusted from other sources, I=Indirect estimates, R=Registry.
UNODC Adjustments: a=adjusted for age (15-64), b=population-based/household-type study/survey, c=adjusted from a limited geographic population-based study/survey, d=adjusted from school/youth survey, e=adjusted from lifetime/monthly prevalence adjusted to annual prevalence, f=adjusted from specialized population surveys (including Rapid Assessments), g=adjusted from treatment data, h=adjusted from drug registries, i=adjusted from HIV, problematic drug users (only for heroin), j=lifetime prevalence reported, x=figure may include non-medical use of prescription opioids, z=figures may also include other non-ATS stimulants, z*= figures include the use of prescription stimulants (non-prescription/non-therapeutic use),  z**= figures only include prescription stimulants. 
The 'Method' and 'Adjustment/notes' columns have been completed only for more recent data included in previous and present issues of the World Drug Report. </t>
    </r>
  </si>
  <si>
    <t>OPIOIDS
(includes opiates, other illicit opioids and prescription opioids)</t>
  </si>
  <si>
    <t>a,x</t>
  </si>
  <si>
    <t>Opioids, includes prescription opioids</t>
  </si>
  <si>
    <t>x</t>
  </si>
  <si>
    <t>Includes prescription opioids</t>
  </si>
  <si>
    <t>Democratic Republic of the Congo</t>
  </si>
  <si>
    <t>Cure Research estimate</t>
  </si>
  <si>
    <t>Includes heroin and prescription opioids</t>
  </si>
  <si>
    <t>a, d, e, x</t>
  </si>
  <si>
    <t>CICAD/MEM</t>
  </si>
  <si>
    <t>Opiates</t>
  </si>
  <si>
    <t>Heroin + Prescription  opioids / Perscription opioids without prescription</t>
  </si>
  <si>
    <t>e, x</t>
  </si>
  <si>
    <t>Non-medical use of pharmaceutical opioids, heroin, illegal fentanyl</t>
  </si>
  <si>
    <t xml:space="preserve">United States of America </t>
  </si>
  <si>
    <t>Opioids</t>
  </si>
  <si>
    <t>Opiates and prescription opioids</t>
  </si>
  <si>
    <t xml:space="preserve">Opioids, including opiates and synthetic opioids </t>
  </si>
  <si>
    <t>People with drug use disorders or problem/high-risk drug use. Opioids, including opiates and synthetic opioids</t>
  </si>
  <si>
    <t>Includes heroin and opium</t>
  </si>
  <si>
    <t>CICAD OAS/Governement sources</t>
  </si>
  <si>
    <t>Armenian Pubic Health Associations</t>
  </si>
  <si>
    <t>Methadone outside of medical prescription</t>
  </si>
  <si>
    <t>SCAD Report - Academic Research</t>
  </si>
  <si>
    <t>UNODC (GAP survey)</t>
  </si>
  <si>
    <t>Kyrgyzstan</t>
  </si>
  <si>
    <t>Tajikistan</t>
  </si>
  <si>
    <t>Turkmenistan</t>
  </si>
  <si>
    <t>Reference Group to the UN on HIV and IDU</t>
  </si>
  <si>
    <t>Heroin. Publication by Kanato, Leyatikul and Wonguppa in ONCB Journal Vol 40, Issue 2, April-September 2024</t>
  </si>
  <si>
    <t>UNODC/ Government Source</t>
  </si>
  <si>
    <t xml:space="preserve">UNODC (GAP survey) </t>
  </si>
  <si>
    <t>a, e, x</t>
  </si>
  <si>
    <t>Includes opium, heroin and prescription opioids</t>
  </si>
  <si>
    <t>Govenment sources</t>
  </si>
  <si>
    <t xml:space="preserve">I </t>
  </si>
  <si>
    <t>People who use opioids.</t>
  </si>
  <si>
    <t>These estimates are based on a methodology that uses a multiplier calculated in 2006-2009, when the population of opioid users was believed to have been larger than in 2016. Caution should be used in using these estimates because they are under review which is related to the change in pattern of drug abuse among patients entering medical facilities for treatment and care</t>
  </si>
  <si>
    <t>Number of persons in treatment for opioid use disorders, adjusted with a (latency) multiplier of 5.</t>
  </si>
  <si>
    <t>Population with opioid use disorders</t>
  </si>
  <si>
    <t>Opioids, including opiates and synthetic opioids</t>
  </si>
  <si>
    <t>Problem opioid users</t>
  </si>
  <si>
    <t>EUDA</t>
  </si>
  <si>
    <t>High-risk opioid users</t>
  </si>
  <si>
    <t>EMCDDA (EUDA)/ARQ/UNODC Estimates</t>
  </si>
  <si>
    <t>Belgian Health Interview Survey</t>
  </si>
  <si>
    <t>Opioid users</t>
  </si>
  <si>
    <t>High-risk opioid users: Heroin, Methadone, Buprenorphine, other opioids</t>
  </si>
  <si>
    <t>Problem opioid users: Heroin, Methadone, Buprenorphine, other opioids</t>
  </si>
  <si>
    <t>Heroin, Methadone, Buprenorphine, Fentanyl illicit, Other opioids. (high-risk opioid use)</t>
  </si>
  <si>
    <t xml:space="preserve">Heroin, Methadone, Buprenorphine, Fentanyl illicit, Other opioids. </t>
  </si>
  <si>
    <t>Heroin, Methadone, Buprenorphine, Fentanyl illicit, Other opioids. Benchmark:data from low threshold facilities, multiplier: nomination technique within questionnaire study among clients of low threshold facilities</t>
  </si>
  <si>
    <t>Problem opioid users: Heroin,Methadone,Buprenorphine, Fentanyl illicit, other opioids</t>
  </si>
  <si>
    <t>Problem opioid users (Heroin, but includes methadone, buprenorphine)</t>
  </si>
  <si>
    <t>Heroin and fentanyl</t>
  </si>
  <si>
    <t>Other pharmaceutical opioids</t>
  </si>
  <si>
    <t>Problem opioid users. Covers people who have been treated for opioid use disorders, new cases of people been diagnosed with hepatitis C, people who have driven under influence of opioids. Estimation based on capture-recapture method</t>
  </si>
  <si>
    <t>Prescription opioids</t>
  </si>
  <si>
    <t>Heroin, methadone, buprenorphine, fentanyl illicit, other opioids. Last 30 days</t>
  </si>
  <si>
    <t>Heroin, methadone, buprenorphine, fentanyl illicit, other opioids.</t>
  </si>
  <si>
    <t>Problem opioid users. Estimation based on capture-recapture method</t>
  </si>
  <si>
    <t>Data refers to 2013/14. Problem opioid users. Includes some prescription opioids.</t>
  </si>
  <si>
    <t>Government sources/Academic sources</t>
  </si>
  <si>
    <t>Opioid-dependent users</t>
  </si>
  <si>
    <t>Opioid users (heroin and illicit opioids)</t>
  </si>
  <si>
    <t>Includes heroin, opium and other opioids</t>
  </si>
  <si>
    <t>Data refers to 2013/14. Includes heroin, methadone and morphine.</t>
  </si>
  <si>
    <t>Problem opioid users. Estimation based on capture-recapture and multiplier benchmark mortality methods</t>
  </si>
  <si>
    <t>Indirect estimation of problem/high-risk opioid users</t>
  </si>
  <si>
    <t>Heroin</t>
  </si>
  <si>
    <t>Indirect estimation of problem/high-risk opioid users. Heroin, methadone.</t>
  </si>
  <si>
    <t>High-risk opioid users - daily opioid users</t>
  </si>
  <si>
    <t>High-risk opioid users: Daily opioid users</t>
  </si>
  <si>
    <t>Problem opioid users:Daily opioid users</t>
  </si>
  <si>
    <t>Netherlands</t>
  </si>
  <si>
    <t xml:space="preserve">Use of strong painkiller (e.g. oxycodone, tramadol) without a medical prescription. </t>
  </si>
  <si>
    <t>Problem opioid users. Injecting users or long-term regular users of opioids</t>
  </si>
  <si>
    <t>High-risk opioid users: Heroin, Methadone, Buprenorhine, Other opioids.</t>
  </si>
  <si>
    <t>Problem opioid users: Heroin, methadone, buprenorhine, other opioids</t>
  </si>
  <si>
    <t>Problem opioid users. Users of low-threshold programs and Core National Drug Treatment Database and OST prison population</t>
  </si>
  <si>
    <t>Opiates and non-medical use of pharmaceutical opioids</t>
  </si>
  <si>
    <t>Any opioid</t>
  </si>
  <si>
    <t>Includes heroin, pharmaceutical opioids, methadone and buprenorphine</t>
  </si>
  <si>
    <t>Includes prescription/other opioids</t>
  </si>
  <si>
    <t>Prescription opioids and/or opiates</t>
  </si>
  <si>
    <t>15-45</t>
  </si>
  <si>
    <r>
      <t xml:space="preserve">Except where the prevalence values are taken from household surveys, changes between years need to be interpreted with caution as they might reflect a change in the methodology or the data source from which the estimate was derived and therefore should not be considered as a change in prevalence.
</t>
    </r>
    <r>
      <rPr>
        <b/>
        <sz val="12"/>
        <rFont val="Frutiger 45"/>
      </rPr>
      <t xml:space="preserve">Opioids include prescription opioids, opiates (opiates include opium and heroin). Includes estimates for the countries for which a total Opioid prevalence was reported or available.
</t>
    </r>
    <r>
      <rPr>
        <sz val="12"/>
        <rFont val="Frutiger 45"/>
        <family val="2"/>
      </rPr>
      <t xml:space="preserve">
Method: HHS=Household survey, SS=School survey, A=Adjusted from other sources, I=Indirect estimates, R=Registry. 
Note: According to the Government of Canada, while prescription opioid use in Canada is reportable (see Table on Prescription opioids), other opioid use was not reportable in 2011, 2012 and 2013; data on heroin and opium use based on the household survey is not reportable and the Government of Canada does not report an estimate based on indirect methods.
UNODC Adjustments: a=adjusted for age (15-64), b=population-based/household-type study/survey, c=adjusted from a limited geographic population-based study/survey, d=adjusted from school/youth survey, e=adjusted from lifetime/monthly prevalence adjusted to annual prevalence, f=adjusted from specialized population surveys (including Rapid Assessments), g=adjusted from treatment data, h=adjusted from drug registries, i=adjusted from HIV, problematic drug users (only for heroin), j=lifetime prevalence reported, x=figure may include non-medical use of prescription opioids, z=figures may also include other non-ATS stimulants, z*= figures include the use of prescription stimulants (non-prescription/non-therapeutic use).   
The 'Method' and 'Adjustment/notes' columns have been completed only for more recent data included in previous and present issues of the World Drug Report. </t>
    </r>
  </si>
  <si>
    <t>OPIATES 
(also includes problem opiate users)</t>
  </si>
  <si>
    <t>Government report</t>
  </si>
  <si>
    <t>Problem opiate users</t>
  </si>
  <si>
    <t xml:space="preserve">Reference Group to the UN on HIV and IDU </t>
  </si>
  <si>
    <t xml:space="preserve">c, i </t>
  </si>
  <si>
    <t>Problem heroin users</t>
  </si>
  <si>
    <t>Rwanda</t>
  </si>
  <si>
    <t>Seychelles</t>
  </si>
  <si>
    <t>Somalia</t>
  </si>
  <si>
    <t>Uganda</t>
  </si>
  <si>
    <t>Opium and heroin</t>
  </si>
  <si>
    <t xml:space="preserve">15-64 </t>
  </si>
  <si>
    <t>Opium</t>
  </si>
  <si>
    <t>Libya</t>
  </si>
  <si>
    <t>UNAIDS/GARPR</t>
  </si>
  <si>
    <t>People who inject drugs</t>
  </si>
  <si>
    <t>Eswatini</t>
  </si>
  <si>
    <t>Zimbabwe</t>
  </si>
  <si>
    <t>Central African Republic</t>
  </si>
  <si>
    <t>Chad</t>
  </si>
  <si>
    <t>Opium, heroin, morphine</t>
  </si>
  <si>
    <t>Congo</t>
  </si>
  <si>
    <t>Ghana</t>
  </si>
  <si>
    <t>Niger</t>
  </si>
  <si>
    <t>Senegal</t>
  </si>
  <si>
    <t>d,e, x</t>
  </si>
  <si>
    <t xml:space="preserve"> </t>
  </si>
  <si>
    <t>Heroin only</t>
  </si>
  <si>
    <t>Heroin. Estimate aggregating chronic heroin users (ONDCP,RAND) and survey-based data (NSDUH).</t>
  </si>
  <si>
    <t>CICAD OAS/Government sources</t>
  </si>
  <si>
    <r>
      <t xml:space="preserve">Prevalence of heroin use among </t>
    </r>
    <r>
      <rPr>
        <i/>
        <sz val="12"/>
        <color rgb="FF000000"/>
        <rFont val="Frutiger 45"/>
      </rPr>
      <t>pasta base</t>
    </r>
    <r>
      <rPr>
        <sz val="12"/>
        <color rgb="FF000000"/>
        <rFont val="Frutiger 45"/>
        <family val="2"/>
      </rPr>
      <t xml:space="preserve"> users. Respond Driven Sampling method. </t>
    </r>
  </si>
  <si>
    <t>Academic Research</t>
  </si>
  <si>
    <t>k</t>
  </si>
  <si>
    <t>Heroin. Benchmark multipliers.</t>
  </si>
  <si>
    <t xml:space="preserve">INCSR/ Reference Group to the UN on HIV and IDU </t>
  </si>
  <si>
    <t>UNAIDS</t>
  </si>
  <si>
    <t>Academic research/ Reference Group to the UN on HI</t>
  </si>
  <si>
    <t>Heroin and opium</t>
  </si>
  <si>
    <t>UNODC (ICMP)</t>
  </si>
  <si>
    <t>a, c</t>
  </si>
  <si>
    <t>SMART</t>
  </si>
  <si>
    <t>a,c</t>
  </si>
  <si>
    <t>a,e</t>
  </si>
  <si>
    <t>INCSR/ Reference Group to the UN on HIV and IDU</t>
  </si>
  <si>
    <t>Heroin, opium, opium remnant and opium residue</t>
  </si>
  <si>
    <t>Opium, opium residue and heroin</t>
  </si>
  <si>
    <t>I, b</t>
  </si>
  <si>
    <t>h,g</t>
  </si>
  <si>
    <t xml:space="preserve">R </t>
  </si>
  <si>
    <t xml:space="preserve">h,g </t>
  </si>
  <si>
    <t>People who use opioids, according to IBBS mostly heroin and home-made opiates.</t>
  </si>
  <si>
    <t>R, HHS</t>
  </si>
  <si>
    <t>Number of persons in treatment for heroin use disorders, adjusted with a (latency) multiplier of 5.</t>
  </si>
  <si>
    <t>16-24</t>
  </si>
  <si>
    <t>Main substance of use: heroin</t>
  </si>
  <si>
    <t>Includes poppy tea</t>
  </si>
  <si>
    <t>15-84</t>
  </si>
  <si>
    <t>High-risk heroin users</t>
  </si>
  <si>
    <t>Data refers to 2013/14. Problem opiate users.</t>
  </si>
  <si>
    <t>Liechtenstein</t>
  </si>
  <si>
    <t>Mainly opiates</t>
  </si>
  <si>
    <t>Daily heroin users</t>
  </si>
  <si>
    <t>Includes "Kompot"</t>
  </si>
  <si>
    <t>Problem opiate users. Continental Portugal only</t>
  </si>
  <si>
    <t>Problem opioid users: heroin, methadone, buprenorhine, other opioids</t>
  </si>
  <si>
    <t>Data refer to 2024/25. Opiate use.</t>
  </si>
  <si>
    <t>Data refers to 2016/17 for England. Problem opiate users.</t>
  </si>
  <si>
    <t>Data refers to 2014/15 for England and Wales. Problem opiate users.</t>
  </si>
  <si>
    <t>EMCDDA (EUDA)/UNODC Estimate</t>
  </si>
  <si>
    <t>Data refers to 2011/12. Problem opiate users. Includes data for 2009/10 for Wales</t>
  </si>
  <si>
    <t>Data refers to 2010/11. Problem opiate users. Includes data for 2009/10 for Wales</t>
  </si>
  <si>
    <t>Information Services Division, Scotland</t>
  </si>
  <si>
    <t>Data refers to 2012/13. Estimated as 90% of opiate and benzodiazepine users DORIS</t>
  </si>
  <si>
    <t>Data refers to 2009/10. Problem opiate users</t>
  </si>
  <si>
    <t>Govenment source</t>
  </si>
  <si>
    <t>Heroin. Values rounded to 1 decimal place.</t>
  </si>
  <si>
    <t>Heroin. Values under 'Best' rounded to 2 decimal places.</t>
  </si>
  <si>
    <t>Heroin, opium, homebake</t>
  </si>
  <si>
    <r>
      <t xml:space="preserve">Except where the prevalence values are taken from household surveys, changes between years need to be interpreted with caution as they might reflect a change in the methodology or the data source from which the estimate was derived and therefore should not be considered as a change in prevalence.
The data from household surveys and indirect estimates of problem opiate users is not comparable.
</t>
    </r>
    <r>
      <rPr>
        <sz val="12"/>
        <color rgb="FF000000"/>
        <rFont val="Frutiger 45"/>
        <family val="2"/>
      </rPr>
      <t xml:space="preserve">
Method: HHS=Household survey, SS=School survey, A=Adjusted from other sources, I=Indirect estimates, R=Registry.
Note: According to the Government of Canada, while prescription opioid use in Canada is reportable (see Table on Prescription opioids), other opioid use was not reportable in 2011, 2012 and 2013; data on heroin and opium use based on the household survey is not reportable and the Government of Canada does not report an estimate based on indirect methods.
UNODC Adjustments: a=adjusted for age (15-64), b=population-based/household-type study/survey, c=adjusted from a limited geographic population-based study/survey, d=adjusted from school/youth survey, e=adjusted from lifetime/monthly prevalence adjusted to annual prevalence, f=adjusted from specialized population surveys (including Rapid Assessments), g=adjusted from treatment data, h=adjusted from drug registries, i=adjusted from HIV, problematic drug users (only for heroin), j=lifetime prevalence reported, k=adjusted from multiple benchmark indicators, x=figure may include non-medical use of prescription opioids, z=figures may also include other non-ATS stimulants, z*= figures include the use of prescription stimulants, (non-prescription/non-therapeutic use).  
The 'Method' and 'Adjustment/notes' columns have been completed only for more recent data included in previous and present issues of the World Drug Report. </t>
    </r>
  </si>
  <si>
    <t>PRESCRIPTION OPIOIDS</t>
  </si>
  <si>
    <t>Tramadol</t>
  </si>
  <si>
    <t>Includes Tramadol</t>
  </si>
  <si>
    <t>*</t>
  </si>
  <si>
    <t xml:space="preserve">HHS, I x </t>
  </si>
  <si>
    <t>Pain relievers. Estimates for age group 15-64 were derived on the basis of published prevalence for the age group 12+ and rates between age groups 12+ and 15-64 obtained from a published data set dated 2021.</t>
  </si>
  <si>
    <t>Pain relievers. Estimates for age group 15-64 were derived on the basis of published prevalence for the age group 12+ and rates obtained from a published data set dated 2021.</t>
  </si>
  <si>
    <t>Misuse of prescription pain relievers. Estimates by sex were derived on the basis of a published data set dated 2021.</t>
  </si>
  <si>
    <t>Non-medical use of pharmaceutical opioids</t>
  </si>
  <si>
    <t>ARQ/ UNODC Estimate</t>
  </si>
  <si>
    <t>UNODC Etimate</t>
  </si>
  <si>
    <t>SCAD/Report - Academic Research</t>
  </si>
  <si>
    <t>Estimate for 13 provinces. Tramadol only.</t>
  </si>
  <si>
    <t>20 of 34 provinces. Tramadol.</t>
  </si>
  <si>
    <t>UNODC/ Govt. source</t>
  </si>
  <si>
    <t>Methadone</t>
  </si>
  <si>
    <t>HHS and indirect</t>
  </si>
  <si>
    <t>Pharmaceutical opioids</t>
  </si>
  <si>
    <t>Fentanyl</t>
  </si>
  <si>
    <t>Unspecified opiates other than heroin</t>
  </si>
  <si>
    <t>Data refers to 2013/14</t>
  </si>
  <si>
    <t>Pharmaceutical opioids. Survey conducted between February and March 2020.</t>
  </si>
  <si>
    <t>Data refers to 2019/20 and to heroin use. Office for National Statistics (ONS)</t>
  </si>
  <si>
    <t>Data refers to 2018/19. Methadone. Crime Survey for England and Wales.</t>
  </si>
  <si>
    <t>Data refers to 2017/18. Methadone. Crime Survey for England and Wales.</t>
  </si>
  <si>
    <t>Data refers to 2016/17. Methadone. Crime Survey for England and Wales.</t>
  </si>
  <si>
    <t>Data refers to 2015/16. Methadone.</t>
  </si>
  <si>
    <t>Data refers to 2014/15. Crime Survey for England and Wales</t>
  </si>
  <si>
    <t>Data refers to 2014/15. Methadone/Physeptone.</t>
  </si>
  <si>
    <r>
      <t xml:space="preserve">Except where the prevalence values are taken from household surveys, changes between years need to be interpreted with caution as they might reflect a change in the methodology or the data source from which the estimate was derived and therefore should not be considered as a change in prevalence.
</t>
    </r>
    <r>
      <rPr>
        <b/>
        <sz val="12"/>
        <color rgb="FF000000"/>
        <rFont val="Frutiger 45"/>
      </rPr>
      <t xml:space="preserve">Opioids include prescription opioids and opiates (opiates include opium and heroin).
</t>
    </r>
    <r>
      <rPr>
        <sz val="12"/>
        <color rgb="FF000000"/>
        <rFont val="Frutiger 45"/>
        <family val="2"/>
      </rPr>
      <t xml:space="preserve">
Method: HHS=Household survey, SS=School survey, A=Adjusted from other sources, I=Indirect estimates, R=Registry.
* According to the Government of Canada, while opioid use in Canada is reportable, other opioid use was not reportable in 2011, 2012 and 2013; data on heroin and opium use based on the household survey is not reportable and the Government of Canada does not report an estimate based on indirect methods.
UNODC Adjustments: a=adjusted for age (15-64), b=population-based/household-type study/survey, c=adjusted from a limited geographic population-based study/survey, d=adjusted from school/youth survey, e=adjusted from lifetime/monthly prevalence adjusted to annual prevalence, f=adjusted from specialized population surveys (including Rapid Assessments), g=adjusted from treatment data, h=adjusted from drug registries, i=adjusted from HIV, problematic drug users (only for heroin), j=lifetime prevalence reported, x=figure may include non-medical use of prescription opioids, z=figures may also include other non-ATS stimulants, z*= figures include the use of prescription stimulants (non-prescription/non-therapeutic use).  
The 'Method' and 'Adjustment/notes' columns have been completed only for more recent data included in previous and present issues of the World Drug Report. </t>
    </r>
  </si>
  <si>
    <t>TRANQUILLIZERS and SEDATIVES
(includes barbiturates and benzodiazepines)</t>
  </si>
  <si>
    <t>Annual prevalence of Use as a percentage of the population aged 15-64 (unless otherwise stated)</t>
  </si>
  <si>
    <t>Total</t>
  </si>
  <si>
    <t>12 - 64</t>
  </si>
  <si>
    <t>Benzodiazepines and GHB without prescription</t>
  </si>
  <si>
    <t>12 -70</t>
  </si>
  <si>
    <t>Sedatives/anti-anxiety medication use for reasons other than recommended</t>
  </si>
  <si>
    <t>Benzodiazepines</t>
  </si>
  <si>
    <t>Includes benzodiazepines and barbiturates. Not directly comparable to previous years.</t>
  </si>
  <si>
    <t>Tranquillizers</t>
  </si>
  <si>
    <t>ARQ/UNODC</t>
  </si>
  <si>
    <t>Includes Benzodiazepines and barbiturates.</t>
  </si>
  <si>
    <t>Past month use adjusted for age group. As past month use was relatively high in relation to lifetime prevalence, it was not further adjusted.</t>
  </si>
  <si>
    <t>Benzodiazepines and barbiturates</t>
  </si>
  <si>
    <t>20 of 34 provinces. Includes benzodiazepines and barbiturates.</t>
  </si>
  <si>
    <t>15-60</t>
  </si>
  <si>
    <t>Tranquilizers</t>
  </si>
  <si>
    <t>15-55</t>
  </si>
  <si>
    <t>Data for 2014/15.</t>
  </si>
  <si>
    <t>GHB/GBL</t>
  </si>
  <si>
    <t>Data refers to 2016/17.</t>
  </si>
  <si>
    <t>Includes medical and non-medical use. Not comparable with data for later years</t>
  </si>
  <si>
    <t>Non-medical use of pharmaceutical sedatives and tranquillizers</t>
  </si>
  <si>
    <t>Data refer to 2017/18.</t>
  </si>
  <si>
    <t>Data refer to 2016/17.</t>
  </si>
  <si>
    <t>Data refer to 2015/16.</t>
  </si>
  <si>
    <t xml:space="preserve">Data refer to 2014/15. All Ireland Drug Prevalence Survey 2014/15. </t>
  </si>
  <si>
    <t>Tranquilisers without prescription</t>
  </si>
  <si>
    <t>Includes prescription sedatives, kava, and GHB</t>
  </si>
  <si>
    <r>
      <t xml:space="preserve">Except where the prevalence values are taken from household surveys, changes between years need to be interpreted with caution as they might reflect a change in the methodology or the data source from which the estimate was derived and therefore should not be considered as a change in prevalence.
</t>
    </r>
    <r>
      <rPr>
        <sz val="12"/>
        <color rgb="FF000000"/>
        <rFont val="Frutiger 45"/>
      </rPr>
      <t xml:space="preserve">
Method: HHS=Household survey, I=Indirect estimates</t>
    </r>
  </si>
  <si>
    <t>NEW PSYCHOACTIVE SUBSTANCES (NPS)</t>
  </si>
  <si>
    <t>Prevalence of Use as a percentage of the population aged 15-64 (unless otherwise stated)</t>
  </si>
  <si>
    <t>NPS Type</t>
  </si>
  <si>
    <t>Substance</t>
  </si>
  <si>
    <t>Lifetime</t>
  </si>
  <si>
    <t>Past year</t>
  </si>
  <si>
    <t>Past Month</t>
  </si>
  <si>
    <t>Synthetic cannabinoids</t>
  </si>
  <si>
    <t>ARQ/Encuesta Nacional de Consumo de Drogas, Alcohol y Tabaco, 2016</t>
  </si>
  <si>
    <t>19-30</t>
  </si>
  <si>
    <t>Monitoring the Future 2019</t>
  </si>
  <si>
    <t>19-28</t>
  </si>
  <si>
    <t>Monitoring the Future 2011</t>
  </si>
  <si>
    <t xml:space="preserve">Central America </t>
  </si>
  <si>
    <t>Monitoring the Future 2018</t>
  </si>
  <si>
    <t>Monitoring the Future 2016</t>
  </si>
  <si>
    <t>Monitoring the Future 2015</t>
  </si>
  <si>
    <t>ARQ; Study data were collected from November 2022 to May 2023</t>
  </si>
  <si>
    <t xml:space="preserve">ARQ / Décimo Tercer Estudio Nacional de Drogasen Población General de Chile, 2018
</t>
  </si>
  <si>
    <t>ARQ / Décimo Segundo Estudio Nacional de Drogas en Población General de Chile, 2016 and 2018</t>
  </si>
  <si>
    <t>ARQ / Décimo Primer Estudio Nacional de Drogas en Población General de Chile, 2014 and 2018</t>
  </si>
  <si>
    <t xml:space="preserve">South-Eastern Europe </t>
  </si>
  <si>
    <t xml:space="preserve">Synthetic cannabinoids. Following their international control in 2015, the synthetic cannabinoids JWH-018 and AM-2201 no longer belong to the category of new psychoactive substances. However, in the context of prevalence of use surveys, it is not possible to differentiate between the synthetic cannabinoids which are under international control and those which are not under international control.  </t>
  </si>
  <si>
    <t>2010-11</t>
  </si>
  <si>
    <t>2012 National Report to the EMCDDA (EUDA)</t>
  </si>
  <si>
    <t>ARQ**. Data refer to use of "spice"</t>
  </si>
  <si>
    <t>ARQ/Gov.</t>
  </si>
  <si>
    <t>2013 National Report to the EMCDDA (EUDA)</t>
  </si>
  <si>
    <t>2011-12</t>
  </si>
  <si>
    <t>Drug Misuse: Findings from the 2011/2012 British Crime Survey for England and Wales</t>
  </si>
  <si>
    <t>Drug Misuse Declared: Findings from the 2010/2011 British Crime Survey England and Wales</t>
  </si>
  <si>
    <t xml:space="preserve">2016 National Drug Strategy Household Survey </t>
  </si>
  <si>
    <t>Ketamine</t>
  </si>
  <si>
    <t>2019</t>
  </si>
  <si>
    <t>2017</t>
  </si>
  <si>
    <t>Monitoring the Future 2017</t>
  </si>
  <si>
    <t>2012</t>
  </si>
  <si>
    <t>Estudio Nacional sobre Consumo de Drogas en Población Estudiantil Universitaria de El Salvador, 2014</t>
  </si>
  <si>
    <t>2016</t>
  </si>
  <si>
    <t>CICAD/Gov.</t>
  </si>
  <si>
    <t>2014</t>
  </si>
  <si>
    <t>Psicoactivas en Argentina 2004 - 2010</t>
  </si>
  <si>
    <t>2018</t>
  </si>
  <si>
    <t>ARQ / Décimo Primer Estudio Nacional de Drogas en Población General 2016</t>
  </si>
  <si>
    <t>ARQ / Décimo Primer Estudio Nacional de Drogas en Población General 2014</t>
  </si>
  <si>
    <t>Estudio Nacional de Consumo de Sustancias Psicoactivas en Colombia 2013</t>
  </si>
  <si>
    <t>Gov.</t>
  </si>
  <si>
    <t>Studiul naţional în populaţia generală privind consumul de tutun, alcool şi droguri GPS – 2013</t>
  </si>
  <si>
    <t>16-44</t>
  </si>
  <si>
    <t xml:space="preserve">2014 National Report to the EMCDDA (EUDA) </t>
  </si>
  <si>
    <t>ARQ/Government source. General Population Survey on Alcohol and Drugs in Spain (EDADES) 2017</t>
  </si>
  <si>
    <t>2015</t>
  </si>
  <si>
    <t>2013</t>
  </si>
  <si>
    <t>ARQ/Office for National Statistics (ONS)</t>
  </si>
  <si>
    <t>2018-19</t>
  </si>
  <si>
    <t>Drug Misuse: Findings from the 2016/2017 Crime Survey for England and Wales/Gov.</t>
  </si>
  <si>
    <t>2017-18</t>
  </si>
  <si>
    <t>2016-17</t>
  </si>
  <si>
    <t>2015-16</t>
  </si>
  <si>
    <t>2014-15</t>
  </si>
  <si>
    <t>ARQ/Drug Misuse: Findings from the 2014/2015 British Crime Survey for England and Wales</t>
  </si>
  <si>
    <t>2013-14</t>
  </si>
  <si>
    <t>Drug Misuse: Findings from the 2013/2014 British Crime Survey for England and Wales</t>
  </si>
  <si>
    <t>2012-13</t>
  </si>
  <si>
    <t>Drug Misuse: Findings from the 2012/2013 British Crime Survey for England and Wales</t>
  </si>
  <si>
    <t>2009-10</t>
  </si>
  <si>
    <t>Drug Misuse Declared: Findings from the 2010/11 British Crime Survey England and Wales</t>
  </si>
  <si>
    <t>2008-09</t>
  </si>
  <si>
    <t>2007-08</t>
  </si>
  <si>
    <t>United Kingdom (England)</t>
  </si>
  <si>
    <t>National report to EMCDDA (EUDA)</t>
  </si>
  <si>
    <t>Scottish Crime and Justice Survey 2014-15</t>
  </si>
  <si>
    <t>United Kingdom</t>
  </si>
  <si>
    <t>2006-07</t>
  </si>
  <si>
    <t>Miscellaneous NPS</t>
  </si>
  <si>
    <t>Pregabalin</t>
  </si>
  <si>
    <t>Dissociatives (PCP and/or ketamine)</t>
  </si>
  <si>
    <t>Kratom</t>
  </si>
  <si>
    <t>Synthetic cathinones</t>
  </si>
  <si>
    <t>Mephedrone</t>
  </si>
  <si>
    <t>NPS</t>
  </si>
  <si>
    <t>Other NPS (except ketamine and SCRA)</t>
  </si>
  <si>
    <t>HHS, ARQ, published study and UNODC Estimate.</t>
  </si>
  <si>
    <t>Government source (published HHS)</t>
  </si>
  <si>
    <t>Galaxy (nitrous oxide)</t>
  </si>
  <si>
    <t>Galaxy</t>
  </si>
  <si>
    <t>Other NPS</t>
  </si>
  <si>
    <t>Gov./ Health Interview Survey Belgium, 2018</t>
  </si>
  <si>
    <t>15-34</t>
  </si>
  <si>
    <t>Gov./ Health Interview Survey Belgium, 2013</t>
  </si>
  <si>
    <t>Other NPS (except ketamine and "magic mushrooms")</t>
  </si>
  <si>
    <t>MDPV</t>
  </si>
  <si>
    <t>15-69</t>
  </si>
  <si>
    <t>Synthetic cathinones and other stimulant NPS</t>
  </si>
  <si>
    <t>ARQ/Gov./ Drug Misuse: Findings from the 2016/2017 Crime Survey for England and Wales</t>
  </si>
  <si>
    <t>Drug Prevalence Survey 2014/15: Regional Drug Task Force (Ireland) and Health &amp; Social Care Trust (Northern Ireland) Results</t>
  </si>
  <si>
    <t>Ireland and Northern Ireland</t>
  </si>
  <si>
    <t>Drug Prevalence Survey 2010/11: Regional Drug Task Force (Ireland) and Health &amp; Social Care Trust (Northern Ireland) Results</t>
  </si>
  <si>
    <t>3-MMC</t>
  </si>
  <si>
    <t>4-FA</t>
  </si>
  <si>
    <t>ARQ/Norwegian Institute of Public Health</t>
  </si>
  <si>
    <t>Portugal Country Drug Report 2017, ECMDDA</t>
  </si>
  <si>
    <t>Portugal Country Drug Report 2017, EMCDDA (EUDA)</t>
  </si>
  <si>
    <t>Mephedrone (4-methylmethcathinone, 4-MMC)</t>
  </si>
  <si>
    <t>Govenment source/Estadísticas 2019: Alcohol, tabaco y drogas ilegales en España</t>
  </si>
  <si>
    <t>Gov./Estadísticas 2017: Alcohol, tabaco y drogas ilegales en España</t>
  </si>
  <si>
    <t>Gov./Informe 2015: Alcohol, Tabaco y drogas ilegales en España</t>
  </si>
  <si>
    <t>Piperazines</t>
  </si>
  <si>
    <t>Drug Misuse: Findings from the 2018/2019 Crime Survey for England and Wales</t>
  </si>
  <si>
    <t>Drug Misuse: Findings from the 2017/2018 Crime Survey for England and Wales</t>
  </si>
  <si>
    <t>Drug Misuse: Findings from the 2016/2017 Crime Survey for England and Wales</t>
  </si>
  <si>
    <t>Gov./Drug Misuse: Findings from the 2015/2016 Crime Survey for England and Wales</t>
  </si>
  <si>
    <t>BZP</t>
  </si>
  <si>
    <t>2016 National Drug Strategy Household Survey not relayed in the latest ARQ.</t>
  </si>
  <si>
    <t>Plant-based substances</t>
  </si>
  <si>
    <t>Khat</t>
  </si>
  <si>
    <t>Salvia Divinorum</t>
  </si>
  <si>
    <t>Mitragyna speciosa (kratom)-leaves</t>
  </si>
  <si>
    <t>Mitragyna speciosa (kratom)-liquid</t>
  </si>
  <si>
    <t>Illegal use of drugs and alcohol in Israel 2009: Seventh national epidemiological survey</t>
  </si>
  <si>
    <t>Yemen</t>
  </si>
  <si>
    <t>Towards Qat Demand Reduction (World Bank)</t>
  </si>
  <si>
    <t>"magic mushrooms"</t>
  </si>
  <si>
    <t>Drug Misuse: Findings from the 2015/2016 Crime Survey for England and Wales</t>
  </si>
  <si>
    <t>Drug Misuse: Findings from the 2013/2014 Crime Survey for England and Wales</t>
  </si>
  <si>
    <t>Drug Misuse: Findings from the 2012/2013 Crime Survey for England and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</si>
</sst>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_(* \(#,##0.00\);_(* &quot;-&quot;??_);_(@_)"/>
    <numFmt numFmtId="164" formatCode="_-* #,##0.00_-;\-* #,##0.00_-;_-* &quot;-&quot;??_-;_-@_-"/>
    <numFmt numFmtId="165" formatCode="_([$€-2]* #,##0.00_);_([$€-2]* \(#,##0.00\);_([$€-2]* &quot;-&quot;??_)"/>
    <numFmt numFmtId="166" formatCode="_-* #,##0_-;\-* #,##0_-;_-* &quot;-&quot;??_-;_-@_-"/>
    <numFmt numFmtId="167" formatCode="#,##0\ &quot;Pts&quot;;\-#,##0\ &quot;Pts&quot;"/>
    <numFmt numFmtId="168" formatCode="mmmm\ d\,\ yyyy"/>
    <numFmt numFmtId="169" formatCode="0_)"/>
  </numFmts>
  <fonts count="115">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2"/>
      <color indexed="8"/>
      <name val="Times New Roman"/>
      <family val="2"/>
    </font>
    <font>
      <b/>
      <sz val="12"/>
      <name val="Frutiger 45"/>
      <family val="2"/>
    </font>
    <font>
      <b/>
      <sz val="16"/>
      <name val="Frutiger 45"/>
      <family val="2"/>
    </font>
    <font>
      <sz val="12"/>
      <name val="Frutiger 45"/>
      <family val="2"/>
    </font>
    <font>
      <sz val="12"/>
      <name val="Frutiger 45"/>
    </font>
    <font>
      <b/>
      <sz val="12"/>
      <name val="Frutiger 45"/>
    </font>
    <font>
      <sz val="10"/>
      <name val="Arial"/>
      <family val="2"/>
    </font>
    <font>
      <b/>
      <sz val="10"/>
      <name val="Arial"/>
      <family val="2"/>
    </font>
    <font>
      <sz val="10"/>
      <name val="Arial"/>
      <family val="2"/>
    </font>
    <font>
      <sz val="12"/>
      <name val="Times New Roman"/>
      <family val="1"/>
    </font>
    <font>
      <sz val="12"/>
      <name val="Times New Roman"/>
      <family val="1"/>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b/>
      <sz val="11"/>
      <color indexed="63"/>
      <name val="Calibri"/>
      <family val="2"/>
    </font>
    <font>
      <b/>
      <sz val="11"/>
      <color indexed="8"/>
      <name val="Calibri"/>
      <family val="2"/>
    </font>
    <font>
      <sz val="12"/>
      <color indexed="8"/>
      <name val="Times New Roman"/>
      <family val="2"/>
    </font>
    <font>
      <sz val="12"/>
      <color indexed="9"/>
      <name val="Times New Roman"/>
      <family val="2"/>
    </font>
    <font>
      <sz val="12"/>
      <color indexed="20"/>
      <name val="Times New Roman"/>
      <family val="2"/>
    </font>
    <font>
      <b/>
      <sz val="12"/>
      <color indexed="52"/>
      <name val="Times New Roman"/>
      <family val="2"/>
    </font>
    <font>
      <b/>
      <sz val="12"/>
      <color indexed="9"/>
      <name val="Times New Roman"/>
      <family val="2"/>
    </font>
    <font>
      <i/>
      <sz val="12"/>
      <color indexed="23"/>
      <name val="Times New Roman"/>
      <family val="2"/>
    </font>
    <font>
      <sz val="12"/>
      <color indexed="17"/>
      <name val="Times New Roman"/>
      <family val="2"/>
    </font>
    <font>
      <b/>
      <sz val="15"/>
      <color indexed="56"/>
      <name val="Times New Roman"/>
      <family val="2"/>
    </font>
    <font>
      <b/>
      <sz val="13"/>
      <color indexed="56"/>
      <name val="Times New Roman"/>
      <family val="2"/>
    </font>
    <font>
      <b/>
      <sz val="11"/>
      <color indexed="56"/>
      <name val="Times New Roman"/>
      <family val="2"/>
    </font>
    <font>
      <sz val="12"/>
      <color indexed="62"/>
      <name val="Times New Roman"/>
      <family val="2"/>
    </font>
    <font>
      <sz val="12"/>
      <color indexed="52"/>
      <name val="Times New Roman"/>
      <family val="2"/>
    </font>
    <font>
      <sz val="12"/>
      <color indexed="60"/>
      <name val="Times New Roman"/>
      <family val="2"/>
    </font>
    <font>
      <b/>
      <sz val="12"/>
      <color indexed="63"/>
      <name val="Times New Roman"/>
      <family val="2"/>
    </font>
    <font>
      <b/>
      <sz val="12"/>
      <color indexed="8"/>
      <name val="Times New Roman"/>
      <family val="2"/>
    </font>
    <font>
      <sz val="12"/>
      <color indexed="10"/>
      <name val="Times New Roman"/>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sz val="11"/>
      <color indexed="10"/>
      <name val="Calibri"/>
      <family val="2"/>
    </font>
    <font>
      <b/>
      <sz val="20"/>
      <color indexed="56"/>
      <name val="Calibri"/>
      <family val="2"/>
    </font>
    <font>
      <sz val="12"/>
      <color indexed="8"/>
      <name val="Times New Roman"/>
      <family val="2"/>
    </font>
    <font>
      <b/>
      <sz val="20"/>
      <color indexed="56"/>
      <name val="Calibri"/>
      <family val="2"/>
    </font>
    <font>
      <sz val="10"/>
      <name val="Arial"/>
      <family val="2"/>
    </font>
    <font>
      <u/>
      <sz val="10"/>
      <color indexed="12"/>
      <name val="Arial"/>
      <family val="2"/>
    </font>
    <font>
      <b/>
      <sz val="20"/>
      <color indexed="56"/>
      <name val="Calibri"/>
      <family val="1"/>
      <charset val="136"/>
    </font>
    <font>
      <sz val="10"/>
      <name val="Arial"/>
      <family val="2"/>
      <charset val="238"/>
    </font>
    <font>
      <b/>
      <sz val="20"/>
      <color indexed="56"/>
      <name val="Calibri"/>
      <family val="3"/>
      <charset val="129"/>
    </font>
    <font>
      <b/>
      <sz val="18"/>
      <color indexed="62"/>
      <name val="Cambria"/>
      <family val="2"/>
    </font>
    <font>
      <sz val="11"/>
      <name val="Arial"/>
      <family val="2"/>
    </font>
    <font>
      <b/>
      <sz val="12"/>
      <name val="Helvetica"/>
      <family val="2"/>
    </font>
    <font>
      <sz val="10"/>
      <name val="Geneva"/>
      <family val="2"/>
    </font>
    <font>
      <i/>
      <sz val="10"/>
      <name val="Arial"/>
      <family val="2"/>
      <charset val="204"/>
    </font>
    <font>
      <sz val="9"/>
      <name val="Helvetica"/>
      <family val="2"/>
    </font>
    <font>
      <b/>
      <i/>
      <sz val="9"/>
      <name val="Helvetica"/>
      <family val="2"/>
    </font>
    <font>
      <sz val="10"/>
      <name val="Arial"/>
      <family val="2"/>
      <charset val="204"/>
    </font>
    <font>
      <sz val="10"/>
      <color indexed="8"/>
      <name val="Tahoma"/>
      <family val="2"/>
    </font>
    <font>
      <sz val="10"/>
      <name val="Geneva"/>
      <family val="2"/>
    </font>
    <font>
      <sz val="12"/>
      <name val="Times New Roman"/>
      <family val="1"/>
    </font>
    <font>
      <b/>
      <sz val="16"/>
      <name val="Frutiger 45"/>
    </font>
    <font>
      <b/>
      <i/>
      <sz val="16"/>
      <name val="Frutiger 45"/>
    </font>
    <font>
      <sz val="10"/>
      <name val="Geneva"/>
      <family val="2"/>
    </font>
    <font>
      <sz val="8"/>
      <name val="Times New Roman"/>
      <family val="2"/>
    </font>
    <font>
      <sz val="12"/>
      <color theme="1"/>
      <name val="Times New Roman"/>
      <family val="2"/>
    </font>
    <font>
      <sz val="11"/>
      <color theme="1"/>
      <name val="Calibri"/>
      <family val="2"/>
      <scheme val="minor"/>
    </font>
    <font>
      <sz val="12"/>
      <color theme="0"/>
      <name val="Times New Roman"/>
      <family val="2"/>
    </font>
    <font>
      <sz val="11"/>
      <color theme="0"/>
      <name val="Calibri"/>
      <family val="2"/>
      <scheme val="minor"/>
    </font>
    <font>
      <sz val="11"/>
      <color rgb="FF9C0006"/>
      <name val="Calibri"/>
      <family val="2"/>
      <scheme val="minor"/>
    </font>
    <font>
      <sz val="10"/>
      <color theme="1"/>
      <name val="Frutiger LT Std 57 Cn"/>
      <family val="2"/>
    </font>
    <font>
      <b/>
      <sz val="11"/>
      <color rgb="FFFA7D00"/>
      <name val="Calibri"/>
      <family val="2"/>
      <scheme val="minor"/>
    </font>
    <font>
      <sz val="11"/>
      <color rgb="FFFA7D00"/>
      <name val="Calibri"/>
      <family val="2"/>
      <scheme val="minor"/>
    </font>
    <font>
      <b/>
      <sz val="11"/>
      <color theme="0"/>
      <name val="Calibri"/>
      <family val="2"/>
      <scheme val="minor"/>
    </font>
    <font>
      <i/>
      <sz val="12"/>
      <color rgb="FF7F7F7F"/>
      <name val="Times New Roman"/>
      <family val="2"/>
    </font>
    <font>
      <i/>
      <sz val="11"/>
      <color rgb="FF7F7F7F"/>
      <name val="Calibri"/>
      <family val="2"/>
      <scheme val="minor"/>
    </font>
    <font>
      <sz val="12"/>
      <color rgb="FF006100"/>
      <name val="Times New Roman"/>
      <family val="2"/>
    </font>
    <font>
      <sz val="11"/>
      <color rgb="FF006100"/>
      <name val="Calibri"/>
      <family val="2"/>
      <scheme val="minor"/>
    </font>
    <font>
      <b/>
      <sz val="20"/>
      <color indexed="5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2"/>
      <color theme="10"/>
      <name val="Times New Roman"/>
      <family val="1"/>
    </font>
    <font>
      <u/>
      <sz val="11"/>
      <color theme="10"/>
      <name val="Calibri"/>
      <family val="2"/>
    </font>
    <font>
      <u/>
      <sz val="11"/>
      <color theme="10"/>
      <name val="Calibri"/>
      <family val="2"/>
      <scheme val="minor"/>
    </font>
    <font>
      <sz val="11"/>
      <color rgb="FF3F3F76"/>
      <name val="Calibri"/>
      <family val="2"/>
      <scheme val="minor"/>
    </font>
    <font>
      <sz val="11"/>
      <color theme="1"/>
      <name val="Calibri"/>
      <family val="2"/>
      <charset val="238"/>
      <scheme val="minor"/>
    </font>
    <font>
      <sz val="11"/>
      <color rgb="FF9C6500"/>
      <name val="Calibri"/>
      <family val="2"/>
      <scheme val="minor"/>
    </font>
    <font>
      <sz val="11"/>
      <color indexed="8"/>
      <name val="Calibri"/>
      <family val="2"/>
      <scheme val="minor"/>
    </font>
    <font>
      <sz val="8"/>
      <color theme="1"/>
      <name val="Calibri"/>
      <family val="2"/>
      <scheme val="minor"/>
    </font>
    <font>
      <b/>
      <sz val="11"/>
      <color rgb="FF3F3F3F"/>
      <name val="Calibri"/>
      <family val="2"/>
      <scheme val="minor"/>
    </font>
    <font>
      <sz val="11"/>
      <color rgb="FFFF0000"/>
      <name val="Calibri"/>
      <family val="2"/>
      <scheme val="minor"/>
    </font>
    <font>
      <b/>
      <sz val="18"/>
      <color theme="3"/>
      <name val="Cambria"/>
      <family val="2"/>
      <scheme val="major"/>
    </font>
    <font>
      <b/>
      <sz val="11"/>
      <color theme="1"/>
      <name val="Calibri"/>
      <family val="2"/>
      <scheme val="minor"/>
    </font>
    <font>
      <sz val="12"/>
      <color rgb="FFFF0000"/>
      <name val="Times New Roman"/>
      <family val="2"/>
    </font>
    <font>
      <sz val="16"/>
      <color theme="1"/>
      <name val="Times New Roman"/>
      <family val="2"/>
    </font>
    <font>
      <sz val="12"/>
      <name val="Times New Roman"/>
      <family val="2"/>
    </font>
    <font>
      <sz val="12"/>
      <color rgb="FF000000"/>
      <name val="Frutiger 45"/>
      <family val="2"/>
    </font>
    <font>
      <sz val="12"/>
      <color theme="1"/>
      <name val="Frutiger 45"/>
      <family val="2"/>
    </font>
    <font>
      <sz val="12"/>
      <color rgb="FF000000"/>
      <name val="Times New Roman"/>
      <family val="2"/>
    </font>
    <font>
      <b/>
      <sz val="16"/>
      <color rgb="FF000000"/>
      <name val="Frutiger 45"/>
      <family val="2"/>
    </font>
    <font>
      <b/>
      <sz val="12"/>
      <color rgb="FF000000"/>
      <name val="Frutiger 45"/>
    </font>
    <font>
      <b/>
      <sz val="12"/>
      <color rgb="FF000000"/>
      <name val="Frutiger 45"/>
      <family val="2"/>
    </font>
    <font>
      <i/>
      <sz val="12"/>
      <color rgb="FF000000"/>
      <name val="Frutiger 45"/>
    </font>
    <font>
      <sz val="12"/>
      <color rgb="FF000000"/>
      <name val="Frutiger 45"/>
    </font>
    <font>
      <sz val="10"/>
      <color rgb="FF000000"/>
      <name val="Calibri"/>
      <family val="2"/>
      <scheme val="minor"/>
    </font>
    <font>
      <b/>
      <sz val="14"/>
      <color rgb="FF000000"/>
      <name val="Frutiger 45"/>
      <family val="2"/>
    </font>
    <font>
      <b/>
      <sz val="18"/>
      <color rgb="FF000000"/>
      <name val="Frutiger 45"/>
    </font>
  </fonts>
  <fills count="6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6"/>
        <bgColor indexed="22"/>
      </patternFill>
    </fill>
    <fill>
      <patternFill patternType="solid">
        <fgColor indexed="31"/>
        <bgColor indexed="64"/>
      </patternFill>
    </fill>
    <fill>
      <patternFill patternType="solid">
        <fgColor indexed="31"/>
        <bgColor indexed="22"/>
      </patternFill>
    </fill>
    <fill>
      <patternFill patternType="solid">
        <fgColor indexed="43"/>
      </patternFill>
    </fill>
    <fill>
      <patternFill patternType="solid">
        <fgColor indexed="9"/>
        <bgColor indexed="64"/>
      </patternFill>
    </fill>
    <fill>
      <patternFill patternType="solid">
        <fgColor indexed="22"/>
        <bgColor indexed="64"/>
      </patternFill>
    </fill>
    <fill>
      <patternFill patternType="solid">
        <fgColor indexed="5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rgb="FFC6EFCE"/>
      </patternFill>
    </fill>
    <fill>
      <patternFill patternType="solid">
        <fgColor rgb="FFFFCC99"/>
      </patternFill>
    </fill>
    <fill>
      <patternFill patternType="solid">
        <fgColor rgb="FFFFEB9C"/>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C0C0C0"/>
        <bgColor rgb="FF000000"/>
      </patternFill>
    </fill>
    <fill>
      <patternFill patternType="solid">
        <fgColor rgb="FF00B050"/>
        <bgColor indexed="64"/>
      </patternFill>
    </fill>
  </fills>
  <borders count="5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hair">
        <color indexed="9"/>
      </left>
      <right style="hair">
        <color indexed="9"/>
      </right>
      <top style="hair">
        <color indexed="9"/>
      </top>
      <bottom style="hair">
        <color indexed="9"/>
      </bottom>
      <diagonal/>
    </border>
    <border>
      <left style="hair">
        <color indexed="9"/>
      </left>
      <right/>
      <top style="hair">
        <color indexed="9"/>
      </top>
      <bottom/>
      <diagonal/>
    </border>
    <border>
      <left style="hair">
        <color indexed="9"/>
      </left>
      <right/>
      <top/>
      <bottom/>
      <diagonal/>
    </border>
    <border>
      <left/>
      <right style="hair">
        <color indexed="9"/>
      </right>
      <top/>
      <bottom/>
      <diagonal/>
    </border>
    <border>
      <left style="hair">
        <color indexed="9"/>
      </left>
      <right/>
      <top/>
      <bottom style="hair">
        <color indexed="9"/>
      </bottom>
      <diagonal/>
    </border>
    <border>
      <left/>
      <right/>
      <top/>
      <bottom style="hair">
        <color indexed="9"/>
      </bottom>
      <diagonal/>
    </border>
    <border>
      <left style="thin">
        <color indexed="9"/>
      </left>
      <right/>
      <top style="hair">
        <color indexed="9"/>
      </top>
      <bottom/>
      <diagonal/>
    </border>
    <border>
      <left/>
      <right/>
      <top style="hair">
        <color indexed="9"/>
      </top>
      <bottom/>
      <diagonal/>
    </border>
    <border>
      <left style="thin">
        <color indexed="9"/>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hair">
        <color theme="0"/>
      </left>
      <right style="hair">
        <color theme="0"/>
      </right>
      <top/>
      <bottom style="hair">
        <color theme="0"/>
      </bottom>
      <diagonal/>
    </border>
    <border>
      <left style="hair">
        <color theme="0"/>
      </left>
      <right style="hair">
        <color theme="0"/>
      </right>
      <top/>
      <bottom style="hair">
        <color rgb="FFFFFFFF"/>
      </bottom>
      <diagonal/>
    </border>
    <border>
      <left style="hair">
        <color theme="0"/>
      </left>
      <right style="hair">
        <color theme="0"/>
      </right>
      <top style="hair">
        <color theme="0"/>
      </top>
      <bottom style="hair">
        <color theme="0"/>
      </bottom>
      <diagonal/>
    </border>
    <border>
      <left style="hair">
        <color theme="0"/>
      </left>
      <right style="hair">
        <color theme="0"/>
      </right>
      <top style="hair">
        <color rgb="FFFFFFFF"/>
      </top>
      <bottom style="hair">
        <color rgb="FFFFFFFF"/>
      </bottom>
      <diagonal/>
    </border>
    <border>
      <left style="hair">
        <color theme="0"/>
      </left>
      <right style="hair">
        <color theme="0"/>
      </right>
      <top style="hair">
        <color rgb="FFFFFFFF"/>
      </top>
      <bottom/>
      <diagonal/>
    </border>
    <border>
      <left/>
      <right style="thin">
        <color indexed="64"/>
      </right>
      <top/>
      <bottom/>
      <diagonal/>
    </border>
    <border>
      <left style="hair">
        <color indexed="9"/>
      </left>
      <right style="hair">
        <color indexed="9"/>
      </right>
      <top style="hair">
        <color indexed="9"/>
      </top>
      <bottom/>
      <diagonal/>
    </border>
    <border>
      <left style="hair">
        <color indexed="9"/>
      </left>
      <right style="hair">
        <color indexed="9"/>
      </right>
      <top/>
      <bottom style="hair">
        <color indexed="9"/>
      </bottom>
      <diagonal/>
    </border>
    <border>
      <left style="hair">
        <color indexed="9"/>
      </left>
      <right/>
      <top style="hair">
        <color indexed="9"/>
      </top>
      <bottom style="thin">
        <color theme="0"/>
      </bottom>
      <diagonal/>
    </border>
    <border>
      <left/>
      <right/>
      <top style="hair">
        <color indexed="9"/>
      </top>
      <bottom style="thin">
        <color theme="0"/>
      </bottom>
      <diagonal/>
    </border>
    <border>
      <left/>
      <right style="thin">
        <color theme="0"/>
      </right>
      <top style="hair">
        <color indexed="9"/>
      </top>
      <bottom style="thin">
        <color theme="0"/>
      </bottom>
      <diagonal/>
    </border>
    <border>
      <left style="thin">
        <color theme="0"/>
      </left>
      <right/>
      <top style="hair">
        <color indexed="9"/>
      </top>
      <bottom style="thin">
        <color theme="0"/>
      </bottom>
      <diagonal/>
    </border>
    <border>
      <left/>
      <right style="hair">
        <color indexed="9"/>
      </right>
      <top style="hair">
        <color indexed="9"/>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style="thin">
        <color theme="0"/>
      </top>
      <bottom style="thin">
        <color theme="0"/>
      </bottom>
      <diagonal/>
    </border>
    <border>
      <left style="thin">
        <color theme="0"/>
      </left>
      <right style="hair">
        <color indexed="9"/>
      </right>
      <top style="hair">
        <color indexed="9"/>
      </top>
      <bottom/>
      <diagonal/>
    </border>
    <border>
      <left style="thin">
        <color theme="0"/>
      </left>
      <right style="hair">
        <color indexed="9"/>
      </right>
      <top/>
      <bottom style="hair">
        <color indexed="9"/>
      </bottom>
      <diagonal/>
    </border>
    <border>
      <left style="thin">
        <color theme="0"/>
      </left>
      <right/>
      <top style="hair">
        <color indexed="9"/>
      </top>
      <bottom/>
      <diagonal/>
    </border>
    <border>
      <left style="thin">
        <color theme="0"/>
      </left>
      <right/>
      <top/>
      <bottom style="hair">
        <color indexed="9"/>
      </bottom>
      <diagonal/>
    </border>
    <border>
      <left style="hair">
        <color theme="0"/>
      </left>
      <right style="hair">
        <color theme="0"/>
      </right>
      <top/>
      <bottom/>
      <diagonal/>
    </border>
    <border>
      <left/>
      <right/>
      <top/>
      <bottom style="hair">
        <color rgb="FFFFFFFF"/>
      </bottom>
      <diagonal/>
    </border>
    <border>
      <left style="hair">
        <color rgb="FFFFFFFF"/>
      </left>
      <right style="hair">
        <color rgb="FFFFFFFF"/>
      </right>
      <top style="hair">
        <color rgb="FFFFFFFF"/>
      </top>
      <bottom style="hair">
        <color rgb="FFFFFFFF"/>
      </bottom>
      <diagonal/>
    </border>
    <border>
      <left/>
      <right style="hair">
        <color theme="0"/>
      </right>
      <top style="hair">
        <color rgb="FFFFFFFF"/>
      </top>
      <bottom/>
      <diagonal/>
    </border>
    <border>
      <left/>
      <right style="hair">
        <color theme="0"/>
      </right>
      <top/>
      <bottom/>
      <diagonal/>
    </border>
    <border>
      <left/>
      <right style="hair">
        <color theme="0"/>
      </right>
      <top/>
      <bottom style="hair">
        <color rgb="FFFFFFFF"/>
      </bottom>
      <diagonal/>
    </border>
  </borders>
  <cellStyleXfs count="1097">
    <xf numFmtId="0" fontId="0" fillId="0" borderId="0"/>
    <xf numFmtId="0" fontId="26"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72" fillId="30"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17"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17" fillId="2" borderId="0" applyNumberFormat="0" applyBorder="0" applyAlignment="0" applyProtection="0"/>
    <xf numFmtId="0" fontId="4" fillId="2" borderId="0" applyNumberFormat="0" applyBorder="0" applyAlignment="0" applyProtection="0"/>
    <xf numFmtId="0" fontId="73" fillId="30" borderId="0" applyNumberFormat="0" applyBorder="0" applyAlignment="0" applyProtection="0"/>
    <xf numFmtId="0" fontId="4" fillId="2"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4"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4" fillId="3" borderId="0" applyNumberFormat="0" applyBorder="0" applyAlignment="0" applyProtection="0"/>
    <xf numFmtId="0" fontId="17" fillId="3" borderId="0" applyNumberFormat="0" applyBorder="0" applyAlignment="0" applyProtection="0"/>
    <xf numFmtId="0" fontId="4" fillId="3" borderId="0" applyNumberFormat="0" applyBorder="0" applyAlignment="0" applyProtection="0"/>
    <xf numFmtId="0" fontId="17" fillId="3" borderId="0" applyNumberFormat="0" applyBorder="0" applyAlignment="0" applyProtection="0"/>
    <xf numFmtId="0" fontId="4" fillId="3" borderId="0" applyNumberFormat="0" applyBorder="0" applyAlignment="0" applyProtection="0"/>
    <xf numFmtId="0" fontId="26" fillId="3" borderId="0" applyNumberFormat="0" applyBorder="0" applyAlignment="0" applyProtection="0"/>
    <xf numFmtId="0" fontId="5" fillId="3" borderId="0" applyNumberFormat="0" applyBorder="0" applyAlignment="0" applyProtection="0"/>
    <xf numFmtId="0" fontId="73" fillId="31" borderId="0" applyNumberFormat="0" applyBorder="0" applyAlignment="0" applyProtection="0"/>
    <xf numFmtId="0" fontId="4" fillId="3"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4"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4" fillId="4" borderId="0" applyNumberFormat="0" applyBorder="0" applyAlignment="0" applyProtection="0"/>
    <xf numFmtId="0" fontId="17" fillId="4" borderId="0" applyNumberFormat="0" applyBorder="0" applyAlignment="0" applyProtection="0"/>
    <xf numFmtId="0" fontId="4" fillId="4" borderId="0" applyNumberFormat="0" applyBorder="0" applyAlignment="0" applyProtection="0"/>
    <xf numFmtId="0" fontId="17" fillId="4" borderId="0" applyNumberFormat="0" applyBorder="0" applyAlignment="0" applyProtection="0"/>
    <xf numFmtId="0" fontId="4" fillId="4" borderId="0" applyNumberFormat="0" applyBorder="0" applyAlignment="0" applyProtection="0"/>
    <xf numFmtId="0" fontId="26" fillId="4" borderId="0" applyNumberFormat="0" applyBorder="0" applyAlignment="0" applyProtection="0"/>
    <xf numFmtId="0" fontId="5" fillId="4" borderId="0" applyNumberFormat="0" applyBorder="0" applyAlignment="0" applyProtection="0"/>
    <xf numFmtId="0" fontId="73" fillId="32" borderId="0" applyNumberFormat="0" applyBorder="0" applyAlignment="0" applyProtection="0"/>
    <xf numFmtId="0" fontId="4" fillId="4"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4"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4" fillId="5" borderId="0" applyNumberFormat="0" applyBorder="0" applyAlignment="0" applyProtection="0"/>
    <xf numFmtId="0" fontId="17" fillId="5" borderId="0" applyNumberFormat="0" applyBorder="0" applyAlignment="0" applyProtection="0"/>
    <xf numFmtId="0" fontId="4" fillId="5" borderId="0" applyNumberFormat="0" applyBorder="0" applyAlignment="0" applyProtection="0"/>
    <xf numFmtId="0" fontId="17" fillId="5" borderId="0" applyNumberFormat="0" applyBorder="0" applyAlignment="0" applyProtection="0"/>
    <xf numFmtId="0" fontId="4" fillId="5" borderId="0" applyNumberFormat="0" applyBorder="0" applyAlignment="0" applyProtection="0"/>
    <xf numFmtId="0" fontId="26" fillId="5" borderId="0" applyNumberFormat="0" applyBorder="0" applyAlignment="0" applyProtection="0"/>
    <xf numFmtId="0" fontId="5" fillId="5" borderId="0" applyNumberFormat="0" applyBorder="0" applyAlignment="0" applyProtection="0"/>
    <xf numFmtId="0" fontId="73" fillId="33" borderId="0" applyNumberFormat="0" applyBorder="0" applyAlignment="0" applyProtection="0"/>
    <xf numFmtId="0" fontId="4" fillId="5"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4"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4" fillId="6" borderId="0" applyNumberFormat="0" applyBorder="0" applyAlignment="0" applyProtection="0"/>
    <xf numFmtId="0" fontId="17" fillId="6" borderId="0" applyNumberFormat="0" applyBorder="0" applyAlignment="0" applyProtection="0"/>
    <xf numFmtId="0" fontId="4" fillId="6" borderId="0" applyNumberFormat="0" applyBorder="0" applyAlignment="0" applyProtection="0"/>
    <xf numFmtId="0" fontId="17" fillId="6" borderId="0" applyNumberFormat="0" applyBorder="0" applyAlignment="0" applyProtection="0"/>
    <xf numFmtId="0" fontId="4" fillId="6" borderId="0" applyNumberFormat="0" applyBorder="0" applyAlignment="0" applyProtection="0"/>
    <xf numFmtId="0" fontId="26" fillId="6" borderId="0" applyNumberFormat="0" applyBorder="0" applyAlignment="0" applyProtection="0"/>
    <xf numFmtId="0" fontId="5" fillId="6" borderId="0" applyNumberFormat="0" applyBorder="0" applyAlignment="0" applyProtection="0"/>
    <xf numFmtId="0" fontId="73" fillId="34" borderId="0" applyNumberFormat="0" applyBorder="0" applyAlignment="0" applyProtection="0"/>
    <xf numFmtId="0" fontId="4" fillId="6" borderId="0" applyNumberFormat="0" applyBorder="0" applyAlignment="0" applyProtection="0"/>
    <xf numFmtId="0" fontId="26"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72" fillId="35"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17"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17" fillId="7" borderId="0" applyNumberFormat="0" applyBorder="0" applyAlignment="0" applyProtection="0"/>
    <xf numFmtId="0" fontId="4" fillId="7" borderId="0" applyNumberFormat="0" applyBorder="0" applyAlignment="0" applyProtection="0"/>
    <xf numFmtId="0" fontId="73" fillId="35" borderId="0" applyNumberFormat="0" applyBorder="0" applyAlignment="0" applyProtection="0"/>
    <xf numFmtId="0" fontId="4" fillId="7"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4"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4" fillId="8" borderId="0" applyNumberFormat="0" applyBorder="0" applyAlignment="0" applyProtection="0"/>
    <xf numFmtId="0" fontId="17" fillId="8" borderId="0" applyNumberFormat="0" applyBorder="0" applyAlignment="0" applyProtection="0"/>
    <xf numFmtId="0" fontId="4" fillId="8" borderId="0" applyNumberFormat="0" applyBorder="0" applyAlignment="0" applyProtection="0"/>
    <xf numFmtId="0" fontId="17" fillId="8" borderId="0" applyNumberFormat="0" applyBorder="0" applyAlignment="0" applyProtection="0"/>
    <xf numFmtId="0" fontId="4" fillId="8" borderId="0" applyNumberFormat="0" applyBorder="0" applyAlignment="0" applyProtection="0"/>
    <xf numFmtId="0" fontId="26" fillId="8" borderId="0" applyNumberFormat="0" applyBorder="0" applyAlignment="0" applyProtection="0"/>
    <xf numFmtId="0" fontId="5" fillId="8" borderId="0" applyNumberFormat="0" applyBorder="0" applyAlignment="0" applyProtection="0"/>
    <xf numFmtId="0" fontId="73" fillId="36" borderId="0" applyNumberFormat="0" applyBorder="0" applyAlignment="0" applyProtection="0"/>
    <xf numFmtId="0" fontId="4"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4"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4" fillId="9" borderId="0" applyNumberFormat="0" applyBorder="0" applyAlignment="0" applyProtection="0"/>
    <xf numFmtId="0" fontId="17" fillId="9" borderId="0" applyNumberFormat="0" applyBorder="0" applyAlignment="0" applyProtection="0"/>
    <xf numFmtId="0" fontId="4" fillId="9" borderId="0" applyNumberFormat="0" applyBorder="0" applyAlignment="0" applyProtection="0"/>
    <xf numFmtId="0" fontId="17" fillId="9" borderId="0" applyNumberFormat="0" applyBorder="0" applyAlignment="0" applyProtection="0"/>
    <xf numFmtId="0" fontId="4" fillId="9" borderId="0" applyNumberFormat="0" applyBorder="0" applyAlignment="0" applyProtection="0"/>
    <xf numFmtId="0" fontId="26" fillId="9" borderId="0" applyNumberFormat="0" applyBorder="0" applyAlignment="0" applyProtection="0"/>
    <xf numFmtId="0" fontId="5" fillId="9" borderId="0" applyNumberFormat="0" applyBorder="0" applyAlignment="0" applyProtection="0"/>
    <xf numFmtId="0" fontId="73" fillId="37" borderId="0" applyNumberFormat="0" applyBorder="0" applyAlignment="0" applyProtection="0"/>
    <xf numFmtId="0" fontId="4"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4"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4" fillId="10" borderId="0" applyNumberFormat="0" applyBorder="0" applyAlignment="0" applyProtection="0"/>
    <xf numFmtId="0" fontId="17" fillId="10" borderId="0" applyNumberFormat="0" applyBorder="0" applyAlignment="0" applyProtection="0"/>
    <xf numFmtId="0" fontId="4" fillId="10" borderId="0" applyNumberFormat="0" applyBorder="0" applyAlignment="0" applyProtection="0"/>
    <xf numFmtId="0" fontId="17" fillId="10" borderId="0" applyNumberFormat="0" applyBorder="0" applyAlignment="0" applyProtection="0"/>
    <xf numFmtId="0" fontId="4" fillId="10" borderId="0" applyNumberFormat="0" applyBorder="0" applyAlignment="0" applyProtection="0"/>
    <xf numFmtId="0" fontId="26" fillId="10" borderId="0" applyNumberFormat="0" applyBorder="0" applyAlignment="0" applyProtection="0"/>
    <xf numFmtId="0" fontId="5" fillId="10" borderId="0" applyNumberFormat="0" applyBorder="0" applyAlignment="0" applyProtection="0"/>
    <xf numFmtId="0" fontId="73" fillId="38" borderId="0" applyNumberFormat="0" applyBorder="0" applyAlignment="0" applyProtection="0"/>
    <xf numFmtId="0" fontId="4" fillId="10"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4"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4" fillId="5" borderId="0" applyNumberFormat="0" applyBorder="0" applyAlignment="0" applyProtection="0"/>
    <xf numFmtId="0" fontId="17" fillId="5" borderId="0" applyNumberFormat="0" applyBorder="0" applyAlignment="0" applyProtection="0"/>
    <xf numFmtId="0" fontId="4" fillId="5" borderId="0" applyNumberFormat="0" applyBorder="0" applyAlignment="0" applyProtection="0"/>
    <xf numFmtId="0" fontId="17" fillId="5" borderId="0" applyNumberFormat="0" applyBorder="0" applyAlignment="0" applyProtection="0"/>
    <xf numFmtId="0" fontId="4" fillId="5" borderId="0" applyNumberFormat="0" applyBorder="0" applyAlignment="0" applyProtection="0"/>
    <xf numFmtId="0" fontId="26" fillId="5" borderId="0" applyNumberFormat="0" applyBorder="0" applyAlignment="0" applyProtection="0"/>
    <xf numFmtId="0" fontId="5" fillId="5" borderId="0" applyNumberFormat="0" applyBorder="0" applyAlignment="0" applyProtection="0"/>
    <xf numFmtId="0" fontId="73" fillId="39" borderId="0" applyNumberFormat="0" applyBorder="0" applyAlignment="0" applyProtection="0"/>
    <xf numFmtId="0" fontId="4" fillId="5"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4"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4" fillId="8" borderId="0" applyNumberFormat="0" applyBorder="0" applyAlignment="0" applyProtection="0"/>
    <xf numFmtId="0" fontId="17" fillId="8" borderId="0" applyNumberFormat="0" applyBorder="0" applyAlignment="0" applyProtection="0"/>
    <xf numFmtId="0" fontId="4" fillId="8" borderId="0" applyNumberFormat="0" applyBorder="0" applyAlignment="0" applyProtection="0"/>
    <xf numFmtId="0" fontId="17" fillId="8" borderId="0" applyNumberFormat="0" applyBorder="0" applyAlignment="0" applyProtection="0"/>
    <xf numFmtId="0" fontId="4" fillId="8" borderId="0" applyNumberFormat="0" applyBorder="0" applyAlignment="0" applyProtection="0"/>
    <xf numFmtId="0" fontId="26" fillId="8" borderId="0" applyNumberFormat="0" applyBorder="0" applyAlignment="0" applyProtection="0"/>
    <xf numFmtId="0" fontId="5" fillId="8" borderId="0" applyNumberFormat="0" applyBorder="0" applyAlignment="0" applyProtection="0"/>
    <xf numFmtId="0" fontId="73" fillId="40" borderId="0" applyNumberFormat="0" applyBorder="0" applyAlignment="0" applyProtection="0"/>
    <xf numFmtId="0" fontId="4" fillId="8"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4"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4" fillId="11" borderId="0" applyNumberFormat="0" applyBorder="0" applyAlignment="0" applyProtection="0"/>
    <xf numFmtId="0" fontId="17" fillId="11" borderId="0" applyNumberFormat="0" applyBorder="0" applyAlignment="0" applyProtection="0"/>
    <xf numFmtId="0" fontId="4" fillId="11" borderId="0" applyNumberFormat="0" applyBorder="0" applyAlignment="0" applyProtection="0"/>
    <xf numFmtId="0" fontId="17" fillId="11" borderId="0" applyNumberFormat="0" applyBorder="0" applyAlignment="0" applyProtection="0"/>
    <xf numFmtId="0" fontId="4" fillId="11" borderId="0" applyNumberFormat="0" applyBorder="0" applyAlignment="0" applyProtection="0"/>
    <xf numFmtId="0" fontId="26" fillId="11" borderId="0" applyNumberFormat="0" applyBorder="0" applyAlignment="0" applyProtection="0"/>
    <xf numFmtId="0" fontId="5" fillId="11" borderId="0" applyNumberFormat="0" applyBorder="0" applyAlignment="0" applyProtection="0"/>
    <xf numFmtId="0" fontId="73" fillId="41" borderId="0" applyNumberFormat="0" applyBorder="0" applyAlignment="0" applyProtection="0"/>
    <xf numFmtId="0" fontId="4" fillId="11" borderId="0" applyNumberFormat="0" applyBorder="0" applyAlignment="0" applyProtection="0"/>
    <xf numFmtId="0" fontId="27" fillId="12" borderId="0" applyNumberFormat="0" applyBorder="0" applyAlignment="0" applyProtection="0"/>
    <xf numFmtId="0" fontId="74" fillId="42" borderId="0" applyNumberFormat="0" applyBorder="0" applyAlignment="0" applyProtection="0"/>
    <xf numFmtId="0" fontId="27"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75" fillId="42"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27"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27" fillId="9" borderId="0" applyNumberFormat="0" applyBorder="0" applyAlignment="0" applyProtection="0"/>
    <xf numFmtId="0" fontId="75" fillId="43"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27"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27" fillId="10" borderId="0" applyNumberFormat="0" applyBorder="0" applyAlignment="0" applyProtection="0"/>
    <xf numFmtId="0" fontId="75" fillId="44"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27"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27" fillId="13" borderId="0" applyNumberFormat="0" applyBorder="0" applyAlignment="0" applyProtection="0"/>
    <xf numFmtId="0" fontId="75" fillId="45"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27"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27" fillId="14" borderId="0" applyNumberFormat="0" applyBorder="0" applyAlignment="0" applyProtection="0"/>
    <xf numFmtId="0" fontId="75" fillId="46"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27"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27" fillId="15" borderId="0" applyNumberFormat="0" applyBorder="0" applyAlignment="0" applyProtection="0"/>
    <xf numFmtId="0" fontId="75" fillId="47"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27"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27" fillId="16" borderId="0" applyNumberFormat="0" applyBorder="0" applyAlignment="0" applyProtection="0"/>
    <xf numFmtId="0" fontId="75" fillId="48"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27"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27" fillId="17" borderId="0" applyNumberFormat="0" applyBorder="0" applyAlignment="0" applyProtection="0"/>
    <xf numFmtId="0" fontId="75" fillId="49" borderId="0" applyNumberFormat="0" applyBorder="0" applyAlignment="0" applyProtection="0"/>
    <xf numFmtId="0" fontId="18" fillId="17" borderId="0" applyNumberFormat="0" applyBorder="0" applyAlignment="0" applyProtection="0"/>
    <xf numFmtId="0" fontId="27" fillId="18" borderId="0" applyNumberFormat="0" applyBorder="0" applyAlignment="0" applyProtection="0"/>
    <xf numFmtId="0" fontId="74" fillId="50" borderId="0" applyNumberFormat="0" applyBorder="0" applyAlignment="0" applyProtection="0"/>
    <xf numFmtId="0" fontId="27"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75" fillId="50"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27"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27" fillId="13" borderId="0" applyNumberFormat="0" applyBorder="0" applyAlignment="0" applyProtection="0"/>
    <xf numFmtId="0" fontId="75" fillId="51" borderId="0" applyNumberFormat="0" applyBorder="0" applyAlignment="0" applyProtection="0"/>
    <xf numFmtId="0" fontId="18" fillId="13" borderId="0" applyNumberFormat="0" applyBorder="0" applyAlignment="0" applyProtection="0"/>
    <xf numFmtId="0" fontId="27" fillId="14" borderId="0" applyNumberFormat="0" applyBorder="0" applyAlignment="0" applyProtection="0"/>
    <xf numFmtId="0" fontId="74" fillId="52" borderId="0" applyNumberFormat="0" applyBorder="0" applyAlignment="0" applyProtection="0"/>
    <xf numFmtId="0" fontId="27"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75" fillId="52" borderId="0" applyNumberFormat="0" applyBorder="0" applyAlignment="0" applyProtection="0"/>
    <xf numFmtId="0" fontId="18" fillId="14" borderId="0" applyNumberFormat="0" applyBorder="0" applyAlignment="0" applyProtection="0"/>
    <xf numFmtId="0" fontId="27" fillId="19" borderId="0" applyNumberFormat="0" applyBorder="0" applyAlignment="0" applyProtection="0"/>
    <xf numFmtId="0" fontId="74" fillId="53" borderId="0" applyNumberFormat="0" applyBorder="0" applyAlignment="0" applyProtection="0"/>
    <xf numFmtId="0" fontId="27"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75" fillId="53" borderId="0" applyNumberFormat="0" applyBorder="0" applyAlignment="0" applyProtection="0"/>
    <xf numFmtId="0" fontId="18" fillId="19"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28"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28" fillId="3" borderId="0" applyNumberFormat="0" applyBorder="0" applyAlignment="0" applyProtection="0"/>
    <xf numFmtId="0" fontId="76" fillId="54" borderId="0" applyNumberFormat="0" applyBorder="0" applyAlignment="0" applyProtection="0"/>
    <xf numFmtId="0" fontId="19" fillId="3" borderId="0" applyNumberFormat="0" applyBorder="0" applyAlignment="0" applyProtection="0"/>
    <xf numFmtId="0" fontId="20" fillId="20" borderId="1" applyNumberFormat="0" applyAlignment="0" applyProtection="0"/>
    <xf numFmtId="0" fontId="77" fillId="0" borderId="0">
      <alignment horizontal="right" vertical="center" indent="1"/>
    </xf>
    <xf numFmtId="0" fontId="20" fillId="20" borderId="1" applyNumberFormat="0" applyAlignment="0" applyProtection="0"/>
    <xf numFmtId="0" fontId="20" fillId="20" borderId="1" applyNumberFormat="0" applyAlignment="0" applyProtection="0"/>
    <xf numFmtId="0" fontId="29" fillId="20" borderId="1" applyNumberFormat="0" applyAlignment="0" applyProtection="0"/>
    <xf numFmtId="0" fontId="20" fillId="20" borderId="1" applyNumberFormat="0" applyAlignment="0" applyProtection="0"/>
    <xf numFmtId="0" fontId="20" fillId="20" borderId="1" applyNumberFormat="0" applyAlignment="0" applyProtection="0"/>
    <xf numFmtId="0" fontId="29" fillId="20" borderId="1" applyNumberFormat="0" applyAlignment="0" applyProtection="0"/>
    <xf numFmtId="0" fontId="78" fillId="55" borderId="22" applyNumberFormat="0" applyAlignment="0" applyProtection="0"/>
    <xf numFmtId="0" fontId="20" fillId="20" borderId="1" applyNumberFormat="0" applyAlignment="0" applyProtection="0"/>
    <xf numFmtId="0" fontId="30" fillId="21" borderId="3" applyNumberFormat="0" applyAlignment="0" applyProtection="0"/>
    <xf numFmtId="0" fontId="30" fillId="21" borderId="3" applyNumberFormat="0" applyAlignment="0" applyProtection="0"/>
    <xf numFmtId="0" fontId="42" fillId="21" borderId="3" applyNumberFormat="0" applyAlignment="0" applyProtection="0"/>
    <xf numFmtId="0" fontId="42" fillId="21" borderId="3" applyNumberFormat="0" applyAlignment="0" applyProtection="0"/>
    <xf numFmtId="0" fontId="80" fillId="56" borderId="24" applyNumberFormat="0" applyAlignment="0" applyProtection="0"/>
    <xf numFmtId="0" fontId="42" fillId="21" borderId="3" applyNumberFormat="0" applyAlignment="0" applyProtection="0"/>
    <xf numFmtId="0" fontId="51" fillId="0" borderId="4" applyNumberFormat="0" applyFill="0" applyAlignment="0" applyProtection="0"/>
    <xf numFmtId="0" fontId="49" fillId="0" borderId="4" applyNumberFormat="0" applyFill="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67"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5"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4"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14" fillId="0" borderId="0" applyFont="0" applyFill="0" applyBorder="0" applyAlignment="0" applyProtection="0"/>
    <xf numFmtId="164" fontId="15"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1" fillId="0" borderId="0" applyFont="0" applyFill="0" applyBorder="0" applyAlignment="0" applyProtection="0"/>
    <xf numFmtId="164" fontId="14" fillId="0" borderId="0" applyFont="0" applyFill="0" applyBorder="0" applyAlignment="0" applyProtection="0"/>
    <xf numFmtId="164" fontId="50" fillId="0" borderId="0" applyFont="0" applyFill="0" applyBorder="0" applyAlignment="0" applyProtection="0"/>
    <xf numFmtId="164" fontId="7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5"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72" fillId="0" borderId="0" applyFont="0" applyFill="0" applyBorder="0" applyAlignment="0" applyProtection="0"/>
    <xf numFmtId="164" fontId="5"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5" fillId="0" borderId="0" applyFont="0" applyFill="0" applyBorder="0" applyAlignment="0" applyProtection="0"/>
    <xf numFmtId="164" fontId="11"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72"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11"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3" fontId="11" fillId="0" borderId="0" applyFill="0" applyBorder="0" applyAlignment="0" applyProtection="0"/>
    <xf numFmtId="0" fontId="11" fillId="57" borderId="25" applyNumberFormat="0" applyFont="0" applyAlignment="0" applyProtection="0"/>
    <xf numFmtId="0" fontId="42" fillId="21" borderId="3" applyNumberFormat="0" applyAlignment="0" applyProtection="0"/>
    <xf numFmtId="167" fontId="11" fillId="0" borderId="0" applyFill="0" applyBorder="0" applyAlignment="0" applyProtection="0"/>
    <xf numFmtId="168" fontId="11" fillId="0" borderId="0" applyFill="0" applyBorder="0" applyAlignment="0" applyProtection="0"/>
    <xf numFmtId="165" fontId="1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9" fillId="0" borderId="4" applyNumberFormat="0" applyFill="0" applyAlignment="0" applyProtection="0"/>
    <xf numFmtId="0" fontId="31" fillId="0" borderId="0" applyNumberFormat="0" applyFill="0" applyBorder="0" applyAlignment="0" applyProtection="0"/>
    <xf numFmtId="0" fontId="81" fillId="0" borderId="0" applyNumberFormat="0" applyFill="0" applyBorder="0" applyAlignment="0" applyProtection="0"/>
    <xf numFmtId="0" fontId="31"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82" fillId="0" borderId="0" applyNumberFormat="0" applyFill="0" applyBorder="0" applyAlignment="0" applyProtection="0"/>
    <xf numFmtId="0" fontId="43" fillId="0" borderId="0" applyNumberFormat="0" applyFill="0" applyBorder="0" applyAlignment="0" applyProtection="0"/>
    <xf numFmtId="2" fontId="11" fillId="0" borderId="0" applyFill="0" applyBorder="0" applyAlignment="0" applyProtection="0"/>
    <xf numFmtId="0" fontId="46" fillId="0" borderId="2" applyNumberFormat="0" applyFill="0" applyAlignment="0" applyProtection="0"/>
    <xf numFmtId="0" fontId="11" fillId="23" borderId="0" applyNumberFormat="0" applyFont="0" applyBorder="0" applyAlignment="0"/>
    <xf numFmtId="0" fontId="44" fillId="4" borderId="0" applyNumberFormat="0" applyBorder="0" applyAlignment="0" applyProtection="0"/>
    <xf numFmtId="0" fontId="32" fillId="4" borderId="0" applyNumberFormat="0" applyBorder="0" applyAlignment="0" applyProtection="0"/>
    <xf numFmtId="0" fontId="83" fillId="58" borderId="0" applyNumberFormat="0" applyBorder="0" applyAlignment="0" applyProtection="0"/>
    <xf numFmtId="0" fontId="32"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84" fillId="58" borderId="0" applyNumberFormat="0" applyBorder="0" applyAlignment="0" applyProtection="0"/>
    <xf numFmtId="0" fontId="44" fillId="4" borderId="0" applyNumberFormat="0" applyBorder="0" applyAlignment="0" applyProtection="0"/>
    <xf numFmtId="169" fontId="59" fillId="0" borderId="6" applyNumberFormat="0" applyFill="0" applyBorder="0" applyProtection="0">
      <alignment horizontal="left"/>
    </xf>
    <xf numFmtId="0" fontId="51" fillId="0" borderId="4"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85" fillId="0" borderId="4" applyNumberFormat="0" applyProtection="0">
      <alignment horizontal="left"/>
    </xf>
    <xf numFmtId="0" fontId="85" fillId="0" borderId="4" applyNumberFormat="0" applyFill="0" applyAlignment="0" applyProtection="0"/>
    <xf numFmtId="0" fontId="85" fillId="0" borderId="4" applyNumberFormat="0" applyFill="0" applyAlignment="0" applyProtection="0"/>
    <xf numFmtId="0" fontId="85" fillId="0" borderId="4" applyNumberFormat="0" applyProtection="0">
      <alignment horizontal="left"/>
    </xf>
    <xf numFmtId="0" fontId="49" fillId="0" borderId="4" applyNumberFormat="0" applyFill="0" applyAlignment="0" applyProtection="0"/>
    <xf numFmtId="0" fontId="33" fillId="0" borderId="7" applyNumberFormat="0" applyFill="0" applyAlignment="0" applyProtection="0"/>
    <xf numFmtId="0" fontId="49" fillId="0" borderId="4" applyNumberFormat="0" applyFill="0" applyAlignment="0" applyProtection="0"/>
    <xf numFmtId="0" fontId="49" fillId="0" borderId="4"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56" fillId="0" borderId="4" applyNumberFormat="0" applyFill="0" applyAlignment="0" applyProtection="0"/>
    <xf numFmtId="0" fontId="21" fillId="0" borderId="7" applyNumberFormat="0" applyFill="0" applyAlignment="0" applyProtection="0"/>
    <xf numFmtId="0" fontId="33" fillId="0" borderId="7" applyNumberFormat="0" applyFill="0" applyAlignment="0" applyProtection="0"/>
    <xf numFmtId="0" fontId="33" fillId="0" borderId="7" applyNumberFormat="0" applyFill="0" applyAlignment="0" applyProtection="0"/>
    <xf numFmtId="0" fontId="85" fillId="0" borderId="4" applyNumberFormat="0" applyProtection="0">
      <alignment horizontal="left"/>
    </xf>
    <xf numFmtId="0" fontId="54" fillId="0" borderId="4" applyNumberFormat="0" applyFill="0" applyAlignment="0" applyProtection="0"/>
    <xf numFmtId="0" fontId="49" fillId="0" borderId="4" applyNumberFormat="0" applyFill="0" applyAlignment="0" applyProtection="0"/>
    <xf numFmtId="0" fontId="86" fillId="0" borderId="26" applyNumberFormat="0" applyFill="0" applyAlignment="0" applyProtection="0"/>
    <xf numFmtId="0" fontId="21" fillId="0" borderId="7"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34"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34" fillId="0" borderId="8" applyNumberFormat="0" applyFill="0" applyAlignment="0" applyProtection="0"/>
    <xf numFmtId="0" fontId="87" fillId="0" borderId="27" applyNumberFormat="0" applyFill="0" applyAlignment="0" applyProtection="0"/>
    <xf numFmtId="0" fontId="22" fillId="0" borderId="8"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35"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35" fillId="0" borderId="9" applyNumberFormat="0" applyFill="0" applyAlignment="0" applyProtection="0"/>
    <xf numFmtId="0" fontId="88" fillId="0" borderId="28" applyNumberFormat="0" applyFill="0" applyAlignment="0" applyProtection="0"/>
    <xf numFmtId="0" fontId="23" fillId="0" borderId="9"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5"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5" fillId="0" borderId="0" applyNumberFormat="0" applyFill="0" applyBorder="0" applyAlignment="0" applyProtection="0"/>
    <xf numFmtId="0" fontId="88" fillId="0" borderId="0" applyNumberFormat="0" applyFill="0" applyBorder="0" applyAlignment="0" applyProtection="0"/>
    <xf numFmtId="0" fontId="23" fillId="0" borderId="0" applyNumberFormat="0" applyFill="0" applyBorder="0" applyAlignment="0" applyProtection="0"/>
    <xf numFmtId="169" fontId="59" fillId="0" borderId="6" applyNumberFormat="0" applyFill="0" applyBorder="0" applyProtection="0">
      <alignment horizontal="left"/>
    </xf>
    <xf numFmtId="0" fontId="89" fillId="0" borderId="0" applyNumberFormat="0" applyFill="0" applyBorder="0" applyAlignment="0" applyProtection="0"/>
    <xf numFmtId="0" fontId="53" fillId="0" borderId="0" applyNumberFormat="0" applyFill="0" applyBorder="0" applyAlignment="0" applyProtection="0">
      <alignment vertical="top"/>
      <protection locked="0"/>
    </xf>
    <xf numFmtId="0" fontId="89" fillId="0" borderId="0" applyNumberFormat="0" applyFill="0" applyBorder="0" applyAlignment="0" applyProtection="0"/>
    <xf numFmtId="0" fontId="90" fillId="0" borderId="0" applyNumberFormat="0" applyFill="0" applyBorder="0" applyAlignment="0" applyProtection="0">
      <alignment vertical="top"/>
      <protection locked="0"/>
    </xf>
    <xf numFmtId="0" fontId="53" fillId="0" borderId="0" applyNumberFormat="0" applyFill="0" applyBorder="0" applyAlignment="0" applyProtection="0"/>
    <xf numFmtId="0" fontId="91" fillId="0" borderId="0" applyNumberFormat="0" applyFill="0" applyBorder="0" applyAlignment="0" applyProtection="0"/>
    <xf numFmtId="0" fontId="36" fillId="7" borderId="1" applyNumberFormat="0" applyAlignment="0" applyProtection="0"/>
    <xf numFmtId="0" fontId="36" fillId="7" borderId="1" applyNumberFormat="0" applyAlignment="0" applyProtection="0"/>
    <xf numFmtId="0" fontId="45" fillId="7" borderId="1" applyNumberFormat="0" applyAlignment="0" applyProtection="0"/>
    <xf numFmtId="0" fontId="45" fillId="7" borderId="1" applyNumberFormat="0" applyAlignment="0" applyProtection="0"/>
    <xf numFmtId="0" fontId="92" fillId="59" borderId="22" applyNumberFormat="0" applyAlignment="0" applyProtection="0"/>
    <xf numFmtId="0" fontId="45" fillId="7" borderId="1" applyNumberFormat="0" applyAlignment="0" applyProtection="0"/>
    <xf numFmtId="0" fontId="45" fillId="20" borderId="1" applyNumberFormat="0" applyAlignment="0" applyProtection="0"/>
    <xf numFmtId="0" fontId="11" fillId="57" borderId="25" applyNumberFormat="0" applyFont="0" applyAlignment="0" applyProtection="0"/>
    <xf numFmtId="0" fontId="21" fillId="0" borderId="7" applyNumberFormat="0" applyFill="0" applyAlignment="0" applyProtection="0"/>
    <xf numFmtId="0" fontId="22" fillId="0" borderId="8" applyNumberFormat="0" applyFill="0" applyAlignment="0" applyProtection="0"/>
    <xf numFmtId="0" fontId="23" fillId="0" borderId="9" applyNumberFormat="0" applyFill="0" applyAlignment="0" applyProtection="0"/>
    <xf numFmtId="0" fontId="23" fillId="0" borderId="0" applyNumberFormat="0" applyFill="0" applyBorder="0" applyAlignment="0" applyProtection="0"/>
    <xf numFmtId="0" fontId="37" fillId="0" borderId="2" applyNumberFormat="0" applyFill="0" applyAlignment="0" applyProtection="0"/>
    <xf numFmtId="0" fontId="37" fillId="0" borderId="2" applyNumberFormat="0" applyFill="0" applyAlignment="0" applyProtection="0"/>
    <xf numFmtId="0" fontId="46" fillId="0" borderId="2" applyNumberFormat="0" applyFill="0" applyAlignment="0" applyProtection="0"/>
    <xf numFmtId="0" fontId="46" fillId="0" borderId="2" applyNumberFormat="0" applyFill="0" applyAlignment="0" applyProtection="0"/>
    <xf numFmtId="0" fontId="79" fillId="0" borderId="23" applyNumberFormat="0" applyFill="0" applyAlignment="0" applyProtection="0"/>
    <xf numFmtId="0" fontId="46" fillId="0" borderId="2" applyNumberFormat="0" applyFill="0" applyAlignment="0" applyProtection="0"/>
    <xf numFmtId="0" fontId="12" fillId="24" borderId="0" applyNumberFormat="0">
      <alignment horizontal="left" vertical="top" wrapText="1"/>
    </xf>
    <xf numFmtId="0" fontId="12" fillId="24" borderId="0" applyNumberFormat="0">
      <alignment horizontal="left" vertical="top" wrapText="1"/>
    </xf>
    <xf numFmtId="0" fontId="12" fillId="24" borderId="0" applyNumberFormat="0">
      <alignment horizontal="left" vertical="top" wrapText="1"/>
    </xf>
    <xf numFmtId="0" fontId="12" fillId="25" borderId="0" applyNumberFormat="0">
      <alignment horizontal="left" vertical="top" wrapText="1"/>
    </xf>
    <xf numFmtId="0" fontId="12" fillId="24" borderId="0" applyNumberFormat="0">
      <alignment horizontal="left" vertical="top" wrapText="1"/>
    </xf>
    <xf numFmtId="0" fontId="60" fillId="0" borderId="0"/>
    <xf numFmtId="0" fontId="66" fillId="0" borderId="0"/>
    <xf numFmtId="0" fontId="60" fillId="0" borderId="0"/>
    <xf numFmtId="0" fontId="60" fillId="0" borderId="0"/>
    <xf numFmtId="0" fontId="70" fillId="0" borderId="0"/>
    <xf numFmtId="0" fontId="51" fillId="0" borderId="4" applyNumberFormat="0" applyFill="0" applyAlignment="0" applyProtection="0"/>
    <xf numFmtId="0" fontId="49" fillId="0" borderId="4" applyNumberFormat="0" applyFill="0" applyAlignment="0" applyProtection="0"/>
    <xf numFmtId="0" fontId="93" fillId="0" borderId="0"/>
    <xf numFmtId="0" fontId="47" fillId="26" borderId="0" applyNumberFormat="0" applyBorder="0" applyAlignment="0" applyProtection="0"/>
    <xf numFmtId="0" fontId="38" fillId="26" borderId="0" applyNumberFormat="0" applyBorder="0" applyAlignment="0" applyProtection="0"/>
    <xf numFmtId="0" fontId="94" fillId="60" borderId="0" applyNumberFormat="0" applyBorder="0" applyAlignment="0" applyProtection="0"/>
    <xf numFmtId="0" fontId="38"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94" fillId="60" borderId="0" applyNumberFormat="0" applyBorder="0" applyAlignment="0" applyProtection="0"/>
    <xf numFmtId="0" fontId="47" fillId="26" borderId="0" applyNumberFormat="0" applyBorder="0" applyAlignment="0" applyProtection="0"/>
    <xf numFmtId="0" fontId="52" fillId="0" borderId="0"/>
    <xf numFmtId="0" fontId="11" fillId="0" borderId="0"/>
    <xf numFmtId="0" fontId="72" fillId="0" borderId="0"/>
    <xf numFmtId="0" fontId="14" fillId="0" borderId="0"/>
    <xf numFmtId="0" fontId="14" fillId="0" borderId="0"/>
    <xf numFmtId="0" fontId="11" fillId="0" borderId="0">
      <alignment vertical="distributed"/>
    </xf>
    <xf numFmtId="0" fontId="95" fillId="0" borderId="0"/>
    <xf numFmtId="0" fontId="95" fillId="0" borderId="0"/>
    <xf numFmtId="0" fontId="14" fillId="0" borderId="0"/>
    <xf numFmtId="0" fontId="72" fillId="0" borderId="0"/>
    <xf numFmtId="0" fontId="14" fillId="0" borderId="0"/>
    <xf numFmtId="0" fontId="11" fillId="0" borderId="0">
      <alignment vertical="distributed"/>
    </xf>
    <xf numFmtId="0" fontId="14" fillId="0" borderId="0"/>
    <xf numFmtId="0" fontId="67" fillId="0" borderId="0"/>
    <xf numFmtId="0" fontId="14" fillId="0" borderId="0"/>
    <xf numFmtId="0" fontId="14" fillId="0" borderId="0"/>
    <xf numFmtId="0" fontId="14" fillId="0" borderId="0"/>
    <xf numFmtId="0" fontId="73" fillId="0" borderId="0"/>
    <xf numFmtId="0" fontId="1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4" fillId="0" borderId="0"/>
    <xf numFmtId="0" fontId="4" fillId="0" borderId="0"/>
    <xf numFmtId="0" fontId="73" fillId="0" borderId="0"/>
    <xf numFmtId="0" fontId="73" fillId="0" borderId="0"/>
    <xf numFmtId="0" fontId="73" fillId="0" borderId="0"/>
    <xf numFmtId="0" fontId="73" fillId="0" borderId="0"/>
    <xf numFmtId="0" fontId="73" fillId="0" borderId="0"/>
    <xf numFmtId="0" fontId="14" fillId="0" borderId="0"/>
    <xf numFmtId="0" fontId="14" fillId="0" borderId="0"/>
    <xf numFmtId="0" fontId="14" fillId="0" borderId="0"/>
    <xf numFmtId="0" fontId="15" fillId="0" borderId="0"/>
    <xf numFmtId="0" fontId="14" fillId="0" borderId="0"/>
    <xf numFmtId="0" fontId="14" fillId="0" borderId="0"/>
    <xf numFmtId="0" fontId="73" fillId="0" borderId="0"/>
    <xf numFmtId="0" fontId="11" fillId="0" borderId="0"/>
    <xf numFmtId="0" fontId="11" fillId="0" borderId="0"/>
    <xf numFmtId="0" fontId="58" fillId="0" borderId="0"/>
    <xf numFmtId="0" fontId="14" fillId="0" borderId="0"/>
    <xf numFmtId="0" fontId="11" fillId="0" borderId="0"/>
    <xf numFmtId="0" fontId="17" fillId="0" borderId="0"/>
    <xf numFmtId="0" fontId="4" fillId="0" borderId="0"/>
    <xf numFmtId="0" fontId="4" fillId="0" borderId="0"/>
    <xf numFmtId="0" fontId="14" fillId="0" borderId="0"/>
    <xf numFmtId="0" fontId="14" fillId="0" borderId="0"/>
    <xf numFmtId="0" fontId="14" fillId="0" borderId="0"/>
    <xf numFmtId="0" fontId="14" fillId="0" borderId="0"/>
    <xf numFmtId="0" fontId="73" fillId="0" borderId="0"/>
    <xf numFmtId="0" fontId="73" fillId="0" borderId="0"/>
    <xf numFmtId="0" fontId="73" fillId="0" borderId="0"/>
    <xf numFmtId="0" fontId="73" fillId="0" borderId="0"/>
    <xf numFmtId="0" fontId="73" fillId="0" borderId="0"/>
    <xf numFmtId="0" fontId="73" fillId="0" borderId="0"/>
    <xf numFmtId="0" fontId="15" fillId="0" borderId="0"/>
    <xf numFmtId="0" fontId="14" fillId="0" borderId="0"/>
    <xf numFmtId="0" fontId="14" fillId="0" borderId="0"/>
    <xf numFmtId="0" fontId="11" fillId="0" borderId="0"/>
    <xf numFmtId="0" fontId="73" fillId="0" borderId="0"/>
    <xf numFmtId="0" fontId="11" fillId="0" borderId="0"/>
    <xf numFmtId="0" fontId="14" fillId="0" borderId="0"/>
    <xf numFmtId="0" fontId="11" fillId="0" borderId="0"/>
    <xf numFmtId="0" fontId="58" fillId="0" borderId="0"/>
    <xf numFmtId="0" fontId="11" fillId="0" borderId="0"/>
    <xf numFmtId="0" fontId="11" fillId="0" borderId="0"/>
    <xf numFmtId="0" fontId="17" fillId="0" borderId="0"/>
    <xf numFmtId="0" fontId="4" fillId="0" borderId="0"/>
    <xf numFmtId="0" fontId="17" fillId="0" borderId="0"/>
    <xf numFmtId="0" fontId="4" fillId="0" borderId="0"/>
    <xf numFmtId="0" fontId="17" fillId="0" borderId="0"/>
    <xf numFmtId="0" fontId="4" fillId="0" borderId="0"/>
    <xf numFmtId="0" fontId="17"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3" fillId="0" borderId="0"/>
    <xf numFmtId="0" fontId="73" fillId="0" borderId="0"/>
    <xf numFmtId="0" fontId="11" fillId="0" borderId="0">
      <alignment vertical="distributed"/>
    </xf>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96" fillId="0" borderId="0"/>
    <xf numFmtId="0" fontId="96" fillId="0" borderId="0"/>
    <xf numFmtId="0" fontId="11" fillId="0" borderId="0"/>
    <xf numFmtId="0" fontId="11" fillId="0" borderId="0"/>
    <xf numFmtId="0" fontId="1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96"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4" fillId="0" borderId="0"/>
    <xf numFmtId="0" fontId="14" fillId="0" borderId="0"/>
    <xf numFmtId="0" fontId="73" fillId="0" borderId="0"/>
    <xf numFmtId="0" fontId="73" fillId="0" borderId="0"/>
    <xf numFmtId="0" fontId="11" fillId="0" borderId="0"/>
    <xf numFmtId="0" fontId="9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73"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5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3" fillId="0" borderId="0"/>
    <xf numFmtId="0" fontId="7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58"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4" fillId="0" borderId="0"/>
    <xf numFmtId="0" fontId="14" fillId="0" borderId="0"/>
    <xf numFmtId="0" fontId="96" fillId="0" borderId="0"/>
    <xf numFmtId="0" fontId="14" fillId="0" borderId="0"/>
    <xf numFmtId="0" fontId="73" fillId="0" borderId="0"/>
    <xf numFmtId="0" fontId="58" fillId="0" borderId="0"/>
    <xf numFmtId="0" fontId="11" fillId="0" borderId="0"/>
    <xf numFmtId="0" fontId="73" fillId="0" borderId="0"/>
    <xf numFmtId="0" fontId="73" fillId="0" borderId="0"/>
    <xf numFmtId="0" fontId="73" fillId="0" borderId="0"/>
    <xf numFmtId="0" fontId="73"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0" fontId="72" fillId="0" borderId="0"/>
    <xf numFmtId="0" fontId="11" fillId="0" borderId="0">
      <alignment vertical="distributed"/>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5" fillId="0" borderId="0"/>
    <xf numFmtId="0" fontId="14" fillId="0" borderId="0"/>
    <xf numFmtId="0" fontId="14" fillId="0" borderId="0"/>
    <xf numFmtId="0" fontId="73" fillId="0" borderId="0"/>
    <xf numFmtId="0" fontId="11" fillId="0" borderId="0"/>
    <xf numFmtId="0" fontId="72" fillId="0" borderId="0"/>
    <xf numFmtId="0" fontId="14" fillId="0" borderId="0"/>
    <xf numFmtId="0" fontId="73" fillId="0" borderId="0"/>
    <xf numFmtId="0" fontId="72" fillId="0" borderId="0"/>
    <xf numFmtId="0" fontId="14" fillId="0" borderId="0"/>
    <xf numFmtId="0" fontId="11" fillId="0" borderId="0"/>
    <xf numFmtId="0" fontId="73" fillId="0" borderId="0"/>
    <xf numFmtId="0" fontId="11" fillId="0" borderId="0"/>
    <xf numFmtId="0" fontId="14" fillId="0" borderId="0"/>
    <xf numFmtId="0" fontId="15" fillId="0" borderId="0"/>
    <xf numFmtId="0" fontId="14" fillId="0" borderId="0"/>
    <xf numFmtId="0" fontId="11" fillId="0" borderId="0"/>
    <xf numFmtId="0" fontId="17" fillId="0" borderId="0"/>
    <xf numFmtId="0" fontId="4" fillId="0" borderId="0"/>
    <xf numFmtId="0" fontId="4" fillId="0" borderId="0"/>
    <xf numFmtId="0" fontId="11" fillId="0" borderId="0"/>
    <xf numFmtId="0" fontId="11" fillId="0" borderId="0"/>
    <xf numFmtId="0" fontId="11" fillId="0" borderId="0"/>
    <xf numFmtId="0" fontId="17" fillId="0" borderId="0"/>
    <xf numFmtId="0" fontId="4" fillId="0" borderId="0"/>
    <xf numFmtId="0" fontId="4" fillId="0" borderId="0"/>
    <xf numFmtId="0" fontId="4" fillId="0" borderId="0"/>
    <xf numFmtId="0" fontId="15" fillId="0" borderId="0"/>
    <xf numFmtId="0" fontId="14" fillId="0" borderId="0"/>
    <xf numFmtId="0" fontId="14" fillId="0" borderId="0"/>
    <xf numFmtId="0" fontId="58" fillId="0" borderId="0"/>
    <xf numFmtId="0" fontId="72" fillId="0" borderId="0"/>
    <xf numFmtId="0" fontId="58" fillId="0" borderId="0"/>
    <xf numFmtId="0" fontId="14" fillId="0" borderId="0"/>
    <xf numFmtId="0" fontId="73" fillId="0" borderId="0"/>
    <xf numFmtId="0" fontId="95" fillId="0" borderId="0"/>
    <xf numFmtId="0" fontId="72" fillId="0" borderId="0"/>
    <xf numFmtId="0" fontId="11" fillId="0" borderId="0"/>
    <xf numFmtId="0" fontId="11" fillId="0" borderId="0"/>
    <xf numFmtId="0" fontId="72" fillId="0" borderId="0"/>
    <xf numFmtId="0" fontId="73" fillId="0" borderId="0"/>
    <xf numFmtId="0" fontId="11" fillId="0" borderId="0"/>
    <xf numFmtId="0" fontId="52" fillId="0" borderId="0"/>
    <xf numFmtId="0" fontId="11" fillId="0" borderId="0"/>
    <xf numFmtId="0" fontId="73" fillId="0" borderId="0"/>
    <xf numFmtId="0" fontId="72" fillId="0" borderId="0"/>
    <xf numFmtId="0" fontId="52" fillId="0" borderId="0"/>
    <xf numFmtId="0" fontId="11" fillId="0" borderId="0"/>
    <xf numFmtId="0" fontId="13" fillId="57" borderId="25" applyNumberFormat="0" applyFont="0" applyAlignment="0" applyProtection="0"/>
    <xf numFmtId="0" fontId="13" fillId="22" borderId="5" applyNumberFormat="0" applyFont="0" applyAlignment="0" applyProtection="0"/>
    <xf numFmtId="0" fontId="11" fillId="22" borderId="5" applyNumberFormat="0" applyFont="0" applyAlignment="0" applyProtection="0"/>
    <xf numFmtId="0" fontId="11" fillId="57" borderId="25" applyNumberFormat="0" applyFont="0" applyAlignment="0" applyProtection="0"/>
    <xf numFmtId="0" fontId="11" fillId="57" borderId="25" applyNumberFormat="0" applyFont="0" applyAlignment="0" applyProtection="0"/>
    <xf numFmtId="0" fontId="11" fillId="57" borderId="25" applyNumberFormat="0" applyFont="0" applyAlignment="0" applyProtection="0"/>
    <xf numFmtId="0" fontId="58" fillId="22" borderId="5" applyNumberFormat="0" applyFont="0" applyAlignment="0" applyProtection="0"/>
    <xf numFmtId="0" fontId="11" fillId="57" borderId="25" applyNumberFormat="0" applyFont="0" applyAlignment="0" applyProtection="0"/>
    <xf numFmtId="0" fontId="11" fillId="57" borderId="25" applyNumberFormat="0" applyFont="0" applyAlignment="0" applyProtection="0"/>
    <xf numFmtId="0" fontId="65" fillId="22" borderId="5" applyNumberFormat="0" applyFont="0" applyAlignment="0" applyProtection="0"/>
    <xf numFmtId="0" fontId="11" fillId="7" borderId="25" applyNumberFormat="0" applyFont="0" applyAlignment="0" applyProtection="0"/>
    <xf numFmtId="0" fontId="13" fillId="22" borderId="5" applyNumberFormat="0" applyFont="0" applyAlignment="0" applyProtection="0"/>
    <xf numFmtId="0" fontId="11" fillId="22" borderId="5" applyNumberFormat="0" applyFont="0" applyAlignment="0" applyProtection="0"/>
    <xf numFmtId="0" fontId="11" fillId="57" borderId="25" applyNumberFormat="0" applyFont="0" applyAlignment="0" applyProtection="0"/>
    <xf numFmtId="0" fontId="14" fillId="22" borderId="5" applyNumberFormat="0" applyFont="0" applyAlignment="0" applyProtection="0"/>
    <xf numFmtId="0" fontId="11" fillId="22" borderId="5" applyNumberFormat="0" applyFont="0" applyAlignment="0" applyProtection="0"/>
    <xf numFmtId="0" fontId="13" fillId="22" borderId="5" applyNumberFormat="0" applyFont="0" applyAlignment="0" applyProtection="0"/>
    <xf numFmtId="0" fontId="11" fillId="22" borderId="5" applyNumberFormat="0" applyFont="0" applyAlignment="0" applyProtection="0"/>
    <xf numFmtId="0" fontId="14" fillId="22" borderId="5" applyNumberFormat="0" applyFont="0" applyAlignment="0" applyProtection="0"/>
    <xf numFmtId="0" fontId="11" fillId="22" borderId="5" applyNumberFormat="0" applyFont="0" applyAlignment="0" applyProtection="0"/>
    <xf numFmtId="0" fontId="15" fillId="22" borderId="5" applyNumberFormat="0" applyFont="0" applyAlignment="0" applyProtection="0"/>
    <xf numFmtId="0" fontId="14" fillId="22" borderId="5" applyNumberFormat="0" applyFont="0" applyAlignment="0" applyProtection="0"/>
    <xf numFmtId="0" fontId="14" fillId="22" borderId="5" applyNumberFormat="0" applyFont="0" applyAlignment="0" applyProtection="0"/>
    <xf numFmtId="0" fontId="61" fillId="57" borderId="25" applyNumberFormat="0" applyProtection="0">
      <alignment horizontal="left"/>
    </xf>
    <xf numFmtId="0" fontId="73" fillId="57" borderId="25" applyNumberFormat="0" applyFont="0" applyAlignment="0" applyProtection="0"/>
    <xf numFmtId="0" fontId="11" fillId="22" borderId="5" applyNumberFormat="0" applyFont="0" applyAlignment="0" applyProtection="0"/>
    <xf numFmtId="0" fontId="4" fillId="57" borderId="25" applyNumberFormat="0" applyFont="0" applyAlignment="0" applyProtection="0"/>
    <xf numFmtId="0" fontId="11" fillId="57" borderId="25" applyNumberFormat="0" applyFont="0" applyAlignment="0" applyProtection="0"/>
    <xf numFmtId="0" fontId="11" fillId="22" borderId="5" applyNumberFormat="0" applyFont="0" applyAlignment="0" applyProtection="0"/>
    <xf numFmtId="0" fontId="17" fillId="22" borderId="5" applyNumberFormat="0" applyFont="0" applyAlignment="0" applyProtection="0"/>
    <xf numFmtId="0" fontId="4" fillId="22" borderId="5" applyNumberFormat="0" applyFont="0" applyAlignment="0" applyProtection="0"/>
    <xf numFmtId="0" fontId="19" fillId="3" borderId="0" applyNumberFormat="0" applyBorder="0" applyAlignment="0" applyProtection="0"/>
    <xf numFmtId="0" fontId="11" fillId="57" borderId="25" applyNumberFormat="0" applyFont="0" applyAlignment="0" applyProtection="0"/>
    <xf numFmtId="0" fontId="11" fillId="57" borderId="25" applyNumberFormat="0" applyFont="0" applyAlignment="0" applyProtection="0"/>
    <xf numFmtId="0" fontId="24" fillId="20" borderId="10" applyNumberFormat="0" applyAlignment="0" applyProtection="0"/>
    <xf numFmtId="0" fontId="24" fillId="20" borderId="10" applyNumberFormat="0" applyAlignment="0" applyProtection="0"/>
    <xf numFmtId="0" fontId="39" fillId="20" borderId="10" applyNumberFormat="0" applyAlignment="0" applyProtection="0"/>
    <xf numFmtId="0" fontId="24" fillId="20" borderId="10" applyNumberFormat="0" applyAlignment="0" applyProtection="0"/>
    <xf numFmtId="0" fontId="24" fillId="20" borderId="10" applyNumberFormat="0" applyAlignment="0" applyProtection="0"/>
    <xf numFmtId="0" fontId="39" fillId="20" borderId="10" applyNumberFormat="0" applyAlignment="0" applyProtection="0"/>
    <xf numFmtId="0" fontId="97" fillId="55" borderId="29" applyNumberFormat="0" applyAlignment="0" applyProtection="0"/>
    <xf numFmtId="0" fontId="24" fillId="20" borderId="10" applyNumberFormat="0" applyAlignment="0" applyProtection="0"/>
    <xf numFmtId="9" fontId="14" fillId="0" borderId="0" applyFont="0" applyFill="0" applyBorder="0" applyAlignment="0" applyProtection="0"/>
    <xf numFmtId="9" fontId="73"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73"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72" fillId="0" borderId="0" applyFont="0" applyFill="0" applyBorder="0" applyAlignment="0" applyProtection="0"/>
    <xf numFmtId="9" fontId="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169" fontId="62" fillId="0" borderId="6" applyNumberFormat="0" applyFill="0" applyBorder="0" applyProtection="0">
      <alignment horizontal="left"/>
    </xf>
    <xf numFmtId="169" fontId="62" fillId="0" borderId="6" applyNumberFormat="0" applyFill="0" applyBorder="0" applyProtection="0">
      <alignment horizontal="left"/>
    </xf>
    <xf numFmtId="0" fontId="11" fillId="24" borderId="0">
      <alignment vertical="top"/>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9" fillId="0" borderId="0" applyNumberFormat="0" applyFill="0" applyBorder="0" applyAlignment="0" applyProtection="0"/>
    <xf numFmtId="0" fontId="16" fillId="0" borderId="0" applyNumberFormat="0" applyFill="0" applyBorder="0" applyAlignment="0" applyProtection="0"/>
    <xf numFmtId="0" fontId="51" fillId="0" borderId="4" applyNumberFormat="0" applyFill="0" applyAlignment="0" applyProtection="0"/>
    <xf numFmtId="0" fontId="49" fillId="0" borderId="4" applyNumberFormat="0" applyFill="0" applyAlignment="0" applyProtection="0"/>
    <xf numFmtId="169" fontId="62" fillId="0" borderId="6" applyNumberFormat="0" applyFill="0" applyBorder="0" applyProtection="0">
      <alignment horizontal="right"/>
    </xf>
    <xf numFmtId="169" fontId="62" fillId="0" borderId="6" applyNumberFormat="0" applyFill="0" applyBorder="0" applyProtection="0">
      <alignment horizontal="right"/>
    </xf>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40"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40" fillId="0" borderId="11" applyNumberFormat="0" applyFill="0" applyAlignment="0" applyProtection="0"/>
    <xf numFmtId="0" fontId="100" fillId="0" borderId="30" applyNumberFormat="0" applyFill="0" applyAlignment="0" applyProtection="0"/>
    <xf numFmtId="0" fontId="25" fillId="0" borderId="11" applyNumberFormat="0" applyFill="0" applyAlignment="0" applyProtection="0"/>
    <xf numFmtId="169" fontId="63" fillId="0" borderId="0" applyNumberFormat="0" applyFill="0" applyBorder="0" applyAlignment="0" applyProtection="0">
      <alignment horizontal="left"/>
    </xf>
    <xf numFmtId="0" fontId="24" fillId="20" borderId="10" applyNumberFormat="0" applyAlignment="0" applyProtection="0"/>
    <xf numFmtId="0" fontId="11" fillId="0" borderId="12">
      <alignment vertical="top" wrapText="1"/>
      <protection locked="0"/>
    </xf>
    <xf numFmtId="0" fontId="43" fillId="0" borderId="0" applyNumberFormat="0" applyFill="0" applyBorder="0" applyAlignment="0" applyProtection="0"/>
    <xf numFmtId="0" fontId="48" fillId="0" borderId="0" applyNumberFormat="0" applyFill="0" applyBorder="0" applyAlignment="0" applyProtection="0"/>
    <xf numFmtId="0" fontId="41" fillId="0" borderId="0" applyNumberFormat="0" applyFill="0" applyBorder="0" applyAlignment="0" applyProtection="0"/>
    <xf numFmtId="0" fontId="101" fillId="0" borderId="0" applyNumberFormat="0" applyFill="0" applyBorder="0" applyAlignment="0" applyProtection="0"/>
    <xf numFmtId="0" fontId="41"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98" fillId="0" borderId="0" applyNumberFormat="0" applyFill="0" applyBorder="0" applyAlignment="0" applyProtection="0"/>
    <xf numFmtId="0" fontId="48" fillId="0" borderId="0" applyNumberFormat="0" applyFill="0" applyBorder="0" applyAlignment="0" applyProtection="0"/>
    <xf numFmtId="0" fontId="64"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3">
    <xf numFmtId="0" fontId="0" fillId="0" borderId="0" xfId="0"/>
    <xf numFmtId="2" fontId="0" fillId="0" borderId="0" xfId="0" applyNumberFormat="1"/>
    <xf numFmtId="0" fontId="0" fillId="27" borderId="0" xfId="0" applyFill="1"/>
    <xf numFmtId="0" fontId="8" fillId="28" borderId="13" xfId="0" applyFont="1" applyFill="1" applyBorder="1"/>
    <xf numFmtId="0" fontId="8" fillId="61" borderId="13" xfId="0" applyFont="1" applyFill="1" applyBorder="1"/>
    <xf numFmtId="0" fontId="7" fillId="29" borderId="13" xfId="0" applyFont="1" applyFill="1" applyBorder="1" applyAlignment="1">
      <alignment horizontal="center" vertical="center"/>
    </xf>
    <xf numFmtId="0" fontId="7" fillId="29" borderId="13" xfId="0" applyFont="1" applyFill="1" applyBorder="1" applyAlignment="1">
      <alignment horizontal="center" vertical="center" wrapText="1"/>
    </xf>
    <xf numFmtId="2" fontId="7" fillId="29" borderId="13" xfId="0" applyNumberFormat="1" applyFont="1" applyFill="1" applyBorder="1" applyAlignment="1">
      <alignment horizontal="center" vertical="center"/>
    </xf>
    <xf numFmtId="2" fontId="7" fillId="29" borderId="13" xfId="0" applyNumberFormat="1" applyFont="1" applyFill="1" applyBorder="1" applyAlignment="1">
      <alignment horizontal="center" vertical="center" wrapText="1"/>
    </xf>
    <xf numFmtId="0" fontId="7" fillId="29" borderId="14" xfId="0" applyFont="1" applyFill="1" applyBorder="1" applyAlignment="1">
      <alignment horizontal="center" vertical="center"/>
    </xf>
    <xf numFmtId="0" fontId="102" fillId="0" borderId="0" xfId="0" applyFont="1"/>
    <xf numFmtId="4" fontId="8" fillId="0" borderId="15" xfId="0" applyNumberFormat="1" applyFont="1" applyBorder="1"/>
    <xf numFmtId="4" fontId="8" fillId="0" borderId="0" xfId="0" applyNumberFormat="1" applyFont="1"/>
    <xf numFmtId="4" fontId="8" fillId="0" borderId="16" xfId="0" applyNumberFormat="1" applyFont="1" applyBorder="1"/>
    <xf numFmtId="0" fontId="10" fillId="28" borderId="13" xfId="0" applyFont="1" applyFill="1" applyBorder="1" applyAlignment="1">
      <alignment horizontal="left"/>
    </xf>
    <xf numFmtId="0" fontId="10" fillId="61" borderId="13" xfId="0" applyFont="1" applyFill="1" applyBorder="1" applyAlignment="1">
      <alignment horizontal="left"/>
    </xf>
    <xf numFmtId="0" fontId="8" fillId="28" borderId="13" xfId="0" applyFont="1" applyFill="1" applyBorder="1" applyAlignment="1">
      <alignment horizontal="center"/>
    </xf>
    <xf numFmtId="0" fontId="8" fillId="61" borderId="13" xfId="0" applyFont="1" applyFill="1" applyBorder="1" applyAlignment="1">
      <alignment horizontal="center"/>
    </xf>
    <xf numFmtId="0" fontId="0" fillId="0" borderId="0" xfId="0" applyAlignment="1">
      <alignment horizontal="center"/>
    </xf>
    <xf numFmtId="49" fontId="8" fillId="28" borderId="13" xfId="0" applyNumberFormat="1" applyFont="1" applyFill="1" applyBorder="1" applyAlignment="1">
      <alignment horizontal="center"/>
    </xf>
    <xf numFmtId="49" fontId="8" fillId="61" borderId="13" xfId="0" applyNumberFormat="1" applyFont="1" applyFill="1" applyBorder="1" applyAlignment="1">
      <alignment horizontal="center"/>
    </xf>
    <xf numFmtId="2" fontId="8" fillId="0" borderId="15" xfId="0" applyNumberFormat="1" applyFont="1" applyBorder="1"/>
    <xf numFmtId="2" fontId="8" fillId="0" borderId="0" xfId="0" applyNumberFormat="1" applyFont="1"/>
    <xf numFmtId="2" fontId="8" fillId="0" borderId="16" xfId="0" applyNumberFormat="1" applyFont="1" applyBorder="1"/>
    <xf numFmtId="0" fontId="9" fillId="61" borderId="13" xfId="0" applyFont="1" applyFill="1" applyBorder="1"/>
    <xf numFmtId="0" fontId="6" fillId="61" borderId="13" xfId="0" applyFont="1" applyFill="1" applyBorder="1" applyAlignment="1">
      <alignment horizontal="left"/>
    </xf>
    <xf numFmtId="0" fontId="9" fillId="28" borderId="13" xfId="0" applyFont="1" applyFill="1" applyBorder="1"/>
    <xf numFmtId="0" fontId="8" fillId="62" borderId="13" xfId="0" applyFont="1" applyFill="1" applyBorder="1"/>
    <xf numFmtId="0" fontId="68" fillId="29" borderId="13" xfId="0" applyFont="1" applyFill="1" applyBorder="1" applyAlignment="1">
      <alignment horizontal="center" vertical="center"/>
    </xf>
    <xf numFmtId="0" fontId="68" fillId="29" borderId="13" xfId="0" applyFont="1" applyFill="1" applyBorder="1" applyAlignment="1">
      <alignment horizontal="center" vertical="center" wrapText="1"/>
    </xf>
    <xf numFmtId="2" fontId="68" fillId="29" borderId="13" xfId="0" applyNumberFormat="1" applyFont="1" applyFill="1" applyBorder="1" applyAlignment="1">
      <alignment horizontal="center" vertical="center"/>
    </xf>
    <xf numFmtId="2" fontId="68" fillId="29" borderId="13" xfId="0" applyNumberFormat="1" applyFont="1" applyFill="1" applyBorder="1" applyAlignment="1">
      <alignment horizontal="center" vertical="center" wrapText="1"/>
    </xf>
    <xf numFmtId="0" fontId="68" fillId="29" borderId="14" xfId="0" applyFont="1" applyFill="1" applyBorder="1" applyAlignment="1">
      <alignment horizontal="center" vertical="center"/>
    </xf>
    <xf numFmtId="0" fontId="101" fillId="0" borderId="0" xfId="0" applyFont="1"/>
    <xf numFmtId="0" fontId="0" fillId="64" borderId="0" xfId="0" applyFill="1"/>
    <xf numFmtId="0" fontId="101" fillId="65" borderId="0" xfId="0" applyFont="1" applyFill="1"/>
    <xf numFmtId="0" fontId="103" fillId="0" borderId="0" xfId="0" applyFont="1"/>
    <xf numFmtId="2" fontId="104" fillId="0" borderId="15" xfId="0" applyNumberFormat="1" applyFont="1" applyBorder="1"/>
    <xf numFmtId="2" fontId="104" fillId="0" borderId="0" xfId="0" applyNumberFormat="1" applyFont="1"/>
    <xf numFmtId="2" fontId="104" fillId="0" borderId="16" xfId="0" applyNumberFormat="1" applyFont="1" applyBorder="1"/>
    <xf numFmtId="0" fontId="104" fillId="61" borderId="13" xfId="0" applyFont="1" applyFill="1" applyBorder="1" applyAlignment="1">
      <alignment horizontal="center"/>
    </xf>
    <xf numFmtId="49" fontId="104" fillId="61" borderId="13" xfId="0" applyNumberFormat="1" applyFont="1" applyFill="1" applyBorder="1" applyAlignment="1">
      <alignment horizontal="center"/>
    </xf>
    <xf numFmtId="0" fontId="104" fillId="61" borderId="13" xfId="0" applyFont="1" applyFill="1" applyBorder="1"/>
    <xf numFmtId="4" fontId="105" fillId="0" borderId="15" xfId="0" applyNumberFormat="1" applyFont="1" applyBorder="1"/>
    <xf numFmtId="4" fontId="105" fillId="0" borderId="0" xfId="0" applyNumberFormat="1" applyFont="1"/>
    <xf numFmtId="4" fontId="105" fillId="0" borderId="16" xfId="0" applyNumberFormat="1" applyFont="1" applyBorder="1"/>
    <xf numFmtId="4" fontId="104" fillId="0" borderId="15" xfId="0" applyNumberFormat="1" applyFont="1" applyBorder="1"/>
    <xf numFmtId="4" fontId="104" fillId="0" borderId="0" xfId="0" applyNumberFormat="1" applyFont="1"/>
    <xf numFmtId="4" fontId="104" fillId="0" borderId="16" xfId="0" applyNumberFormat="1" applyFont="1" applyBorder="1"/>
    <xf numFmtId="0" fontId="106" fillId="0" borderId="0" xfId="0" applyFont="1"/>
    <xf numFmtId="0" fontId="107" fillId="29" borderId="13" xfId="0" applyFont="1" applyFill="1" applyBorder="1" applyAlignment="1">
      <alignment horizontal="center" vertical="center"/>
    </xf>
    <xf numFmtId="0" fontId="107" fillId="29" borderId="13" xfId="0" applyFont="1" applyFill="1" applyBorder="1" applyAlignment="1">
      <alignment horizontal="center" vertical="center" wrapText="1"/>
    </xf>
    <xf numFmtId="0" fontId="108" fillId="61" borderId="13" xfId="0" applyFont="1" applyFill="1" applyBorder="1" applyAlignment="1">
      <alignment horizontal="left"/>
    </xf>
    <xf numFmtId="0" fontId="106" fillId="64" borderId="0" xfId="0" applyFont="1" applyFill="1"/>
    <xf numFmtId="0" fontId="106" fillId="0" borderId="0" xfId="0" applyFont="1" applyAlignment="1">
      <alignment horizontal="center"/>
    </xf>
    <xf numFmtId="2" fontId="107" fillId="29" borderId="13" xfId="0" applyNumberFormat="1" applyFont="1" applyFill="1" applyBorder="1" applyAlignment="1">
      <alignment horizontal="center" vertical="center"/>
    </xf>
    <xf numFmtId="2" fontId="107" fillId="29" borderId="13" xfId="0" applyNumberFormat="1" applyFont="1" applyFill="1" applyBorder="1" applyAlignment="1">
      <alignment horizontal="center" vertical="center" wrapText="1"/>
    </xf>
    <xf numFmtId="0" fontId="107" fillId="29" borderId="14" xfId="0" applyFont="1" applyFill="1" applyBorder="1" applyAlignment="1">
      <alignment horizontal="center" vertical="center"/>
    </xf>
    <xf numFmtId="49" fontId="104" fillId="61" borderId="13" xfId="0" applyNumberFormat="1" applyFont="1" applyFill="1" applyBorder="1"/>
    <xf numFmtId="0" fontId="112" fillId="0" borderId="0" xfId="0" applyFont="1"/>
    <xf numFmtId="0" fontId="107" fillId="29" borderId="47" xfId="0" applyFont="1" applyFill="1" applyBorder="1" applyAlignment="1">
      <alignment vertical="center"/>
    </xf>
    <xf numFmtId="0" fontId="107" fillId="29" borderId="37" xfId="0" applyFont="1" applyFill="1" applyBorder="1" applyAlignment="1">
      <alignment vertical="center"/>
    </xf>
    <xf numFmtId="0" fontId="113" fillId="29" borderId="39" xfId="0" applyFont="1" applyFill="1" applyBorder="1" applyAlignment="1">
      <alignment vertical="center"/>
    </xf>
    <xf numFmtId="0" fontId="113" fillId="29" borderId="40" xfId="0" applyFont="1" applyFill="1" applyBorder="1" applyAlignment="1">
      <alignment vertical="center"/>
    </xf>
    <xf numFmtId="0" fontId="113" fillId="29" borderId="41" xfId="0" applyFont="1" applyFill="1" applyBorder="1" applyAlignment="1">
      <alignment vertical="center"/>
    </xf>
    <xf numFmtId="0" fontId="113" fillId="29" borderId="42" xfId="0" applyFont="1" applyFill="1" applyBorder="1" applyAlignment="1">
      <alignment vertical="center"/>
    </xf>
    <xf numFmtId="0" fontId="113" fillId="29" borderId="43" xfId="0" applyFont="1" applyFill="1" applyBorder="1" applyAlignment="1">
      <alignment vertical="center"/>
    </xf>
    <xf numFmtId="0" fontId="107" fillId="29" borderId="14" xfId="0" applyFont="1" applyFill="1" applyBorder="1" applyAlignment="1">
      <alignment vertical="center"/>
    </xf>
    <xf numFmtId="0" fontId="107" fillId="29" borderId="49" xfId="0" applyFont="1" applyFill="1" applyBorder="1" applyAlignment="1">
      <alignment vertical="center"/>
    </xf>
    <xf numFmtId="0" fontId="107" fillId="29" borderId="48" xfId="0" applyFont="1" applyFill="1" applyBorder="1" applyAlignment="1">
      <alignment vertical="center"/>
    </xf>
    <xf numFmtId="0" fontId="107" fillId="29" borderId="38" xfId="0" applyFont="1" applyFill="1" applyBorder="1" applyAlignment="1">
      <alignment vertical="center"/>
    </xf>
    <xf numFmtId="0" fontId="107" fillId="29" borderId="17" xfId="0" applyFont="1" applyFill="1" applyBorder="1" applyAlignment="1">
      <alignment vertical="center"/>
    </xf>
    <xf numFmtId="0" fontId="109" fillId="29" borderId="44" xfId="0" applyFont="1" applyFill="1" applyBorder="1" applyAlignment="1">
      <alignment horizontal="center" vertical="center" wrapText="1"/>
    </xf>
    <xf numFmtId="0" fontId="109" fillId="29" borderId="45" xfId="0" applyFont="1" applyFill="1" applyBorder="1" applyAlignment="1">
      <alignment horizontal="center" vertical="center" wrapText="1"/>
    </xf>
    <xf numFmtId="0" fontId="109" fillId="29" borderId="46" xfId="0" applyFont="1" applyFill="1" applyBorder="1" applyAlignment="1">
      <alignment horizontal="center" vertical="center" wrapText="1"/>
    </xf>
    <xf numFmtId="0" fontId="107" fillId="29" borderId="50" xfId="0" applyFont="1" applyFill="1" applyBorder="1" applyAlignment="1">
      <alignment vertical="center"/>
    </xf>
    <xf numFmtId="0" fontId="108" fillId="61" borderId="31" xfId="0" applyFont="1" applyFill="1" applyBorder="1" applyAlignment="1">
      <alignment horizontal="left"/>
    </xf>
    <xf numFmtId="0" fontId="104" fillId="61" borderId="33" xfId="0" applyFont="1" applyFill="1" applyBorder="1" applyAlignment="1">
      <alignment horizontal="left"/>
    </xf>
    <xf numFmtId="0" fontId="104" fillId="61" borderId="34" xfId="0" applyFont="1" applyFill="1" applyBorder="1" applyAlignment="1">
      <alignment horizontal="left"/>
    </xf>
    <xf numFmtId="4" fontId="104" fillId="0" borderId="36" xfId="0" applyNumberFormat="1" applyFont="1" applyBorder="1"/>
    <xf numFmtId="0" fontId="106" fillId="63" borderId="0" xfId="0" applyFont="1" applyFill="1"/>
    <xf numFmtId="0" fontId="104" fillId="66" borderId="53" xfId="0" applyFont="1" applyFill="1" applyBorder="1"/>
    <xf numFmtId="0" fontId="9" fillId="28" borderId="13" xfId="0" applyFont="1" applyFill="1" applyBorder="1" applyAlignment="1">
      <alignment horizontal="left"/>
    </xf>
    <xf numFmtId="0" fontId="106" fillId="67" borderId="0" xfId="0" applyFont="1" applyFill="1"/>
    <xf numFmtId="49" fontId="104" fillId="0" borderId="13" xfId="0" applyNumberFormat="1" applyFont="1" applyBorder="1"/>
    <xf numFmtId="0" fontId="8" fillId="0" borderId="13" xfId="0" applyFont="1" applyBorder="1"/>
    <xf numFmtId="0" fontId="7" fillId="29" borderId="15" xfId="0" applyFont="1" applyFill="1" applyBorder="1" applyAlignment="1">
      <alignment horizontal="center" vertical="center"/>
    </xf>
    <xf numFmtId="0" fontId="7" fillId="29" borderId="0" xfId="0" applyFont="1" applyFill="1" applyAlignment="1">
      <alignment horizontal="center" vertical="center"/>
    </xf>
    <xf numFmtId="0" fontId="7" fillId="29" borderId="17" xfId="0" applyFont="1" applyFill="1" applyBorder="1" applyAlignment="1">
      <alignment horizontal="center" vertical="center"/>
    </xf>
    <xf numFmtId="0" fontId="7" fillId="29" borderId="18" xfId="0" applyFont="1" applyFill="1" applyBorder="1" applyAlignment="1">
      <alignment horizontal="center" vertical="center"/>
    </xf>
    <xf numFmtId="0" fontId="6" fillId="29" borderId="19" xfId="0" applyFont="1" applyFill="1" applyBorder="1" applyAlignment="1">
      <alignment horizontal="left" vertical="top" wrapText="1"/>
    </xf>
    <xf numFmtId="0" fontId="6" fillId="29" borderId="20" xfId="0" applyFont="1" applyFill="1" applyBorder="1" applyAlignment="1">
      <alignment horizontal="left" vertical="top" wrapText="1"/>
    </xf>
    <xf numFmtId="0" fontId="7" fillId="29" borderId="15" xfId="0" applyFont="1" applyFill="1" applyBorder="1" applyAlignment="1">
      <alignment horizontal="center" vertical="center" wrapText="1"/>
    </xf>
    <xf numFmtId="0" fontId="6" fillId="29" borderId="14" xfId="0" applyFont="1" applyFill="1" applyBorder="1" applyAlignment="1">
      <alignment horizontal="left" vertical="top" wrapText="1"/>
    </xf>
    <xf numFmtId="0" fontId="7" fillId="29" borderId="0" xfId="0" applyFont="1" applyFill="1" applyAlignment="1">
      <alignment horizontal="center" vertical="center" wrapText="1"/>
    </xf>
    <xf numFmtId="0" fontId="68" fillId="29" borderId="15" xfId="0" applyFont="1" applyFill="1" applyBorder="1" applyAlignment="1">
      <alignment horizontal="center" vertical="center"/>
    </xf>
    <xf numFmtId="0" fontId="68" fillId="29" borderId="0" xfId="0" applyFont="1" applyFill="1" applyAlignment="1">
      <alignment horizontal="center" vertical="center"/>
    </xf>
    <xf numFmtId="0" fontId="6" fillId="29" borderId="14" xfId="0" applyFont="1" applyFill="1" applyBorder="1" applyAlignment="1">
      <alignment horizontal="left" vertical="justify" wrapText="1"/>
    </xf>
    <xf numFmtId="0" fontId="6" fillId="29" borderId="20" xfId="0" applyFont="1" applyFill="1" applyBorder="1" applyAlignment="1">
      <alignment horizontal="left" vertical="justify" wrapText="1"/>
    </xf>
    <xf numFmtId="0" fontId="6" fillId="29" borderId="21" xfId="0" applyFont="1" applyFill="1" applyBorder="1" applyAlignment="1">
      <alignment horizontal="left" vertical="top" wrapText="1"/>
    </xf>
    <xf numFmtId="0" fontId="6" fillId="29" borderId="0" xfId="0" applyFont="1" applyFill="1" applyAlignment="1">
      <alignment horizontal="left" vertical="top" wrapText="1"/>
    </xf>
    <xf numFmtId="0" fontId="109" fillId="29" borderId="20" xfId="0" applyFont="1" applyFill="1" applyBorder="1" applyAlignment="1">
      <alignment horizontal="left" vertical="top" wrapText="1"/>
    </xf>
    <xf numFmtId="0" fontId="107" fillId="29" borderId="15" xfId="0" applyFont="1" applyFill="1" applyBorder="1" applyAlignment="1">
      <alignment horizontal="center" vertical="center" wrapText="1"/>
    </xf>
    <xf numFmtId="0" fontId="107" fillId="29" borderId="0" xfId="0" applyFont="1" applyFill="1" applyAlignment="1">
      <alignment horizontal="center" vertical="center" wrapText="1"/>
    </xf>
    <xf numFmtId="0" fontId="107" fillId="29" borderId="17" xfId="0" applyFont="1" applyFill="1" applyBorder="1" applyAlignment="1">
      <alignment horizontal="center" vertical="center"/>
    </xf>
    <xf numFmtId="0" fontId="107" fillId="29" borderId="18" xfId="0" applyFont="1" applyFill="1" applyBorder="1" applyAlignment="1">
      <alignment horizontal="center" vertical="center"/>
    </xf>
    <xf numFmtId="0" fontId="107" fillId="29" borderId="15" xfId="0" applyFont="1" applyFill="1" applyBorder="1" applyAlignment="1">
      <alignment horizontal="center" vertical="center"/>
    </xf>
    <xf numFmtId="0" fontId="107" fillId="29" borderId="0" xfId="0" applyFont="1" applyFill="1" applyAlignment="1">
      <alignment horizontal="center" vertical="center"/>
    </xf>
    <xf numFmtId="0" fontId="109" fillId="29" borderId="0" xfId="0" applyFont="1" applyFill="1" applyAlignment="1">
      <alignment horizontal="left" vertical="center" wrapText="1"/>
    </xf>
    <xf numFmtId="0" fontId="109" fillId="29" borderId="15" xfId="0" applyFont="1" applyFill="1" applyBorder="1" applyAlignment="1">
      <alignment horizontal="left" vertical="top" wrapText="1"/>
    </xf>
    <xf numFmtId="0" fontId="109" fillId="29" borderId="0" xfId="0" applyFont="1" applyFill="1" applyAlignment="1">
      <alignment horizontal="left" vertical="top" wrapText="1"/>
    </xf>
    <xf numFmtId="0" fontId="107" fillId="29" borderId="15" xfId="0" applyFont="1" applyFill="1" applyBorder="1" applyAlignment="1">
      <alignment horizontal="center"/>
    </xf>
    <xf numFmtId="0" fontId="107" fillId="29" borderId="0" xfId="0" applyFont="1" applyFill="1" applyAlignment="1">
      <alignment horizontal="center"/>
    </xf>
    <xf numFmtId="0" fontId="107" fillId="29" borderId="18" xfId="0" applyFont="1" applyFill="1" applyBorder="1" applyAlignment="1">
      <alignment horizontal="center" vertical="center" wrapText="1"/>
    </xf>
    <xf numFmtId="0" fontId="114" fillId="61" borderId="35" xfId="0" applyFont="1" applyFill="1" applyBorder="1" applyAlignment="1">
      <alignment horizontal="center" vertical="center" textRotation="90"/>
    </xf>
    <xf numFmtId="0" fontId="114" fillId="61" borderId="51" xfId="0" applyFont="1" applyFill="1" applyBorder="1" applyAlignment="1">
      <alignment horizontal="center" vertical="center" textRotation="90"/>
    </xf>
    <xf numFmtId="0" fontId="114" fillId="61" borderId="20" xfId="0" applyFont="1" applyFill="1" applyBorder="1" applyAlignment="1">
      <alignment horizontal="center" vertical="center" textRotation="90"/>
    </xf>
    <xf numFmtId="0" fontId="114" fillId="61" borderId="0" xfId="0" applyFont="1" applyFill="1" applyAlignment="1">
      <alignment horizontal="center" vertical="center" textRotation="90"/>
    </xf>
    <xf numFmtId="0" fontId="114" fillId="61" borderId="52" xfId="0" applyFont="1" applyFill="1" applyBorder="1" applyAlignment="1">
      <alignment horizontal="center" vertical="center" textRotation="90"/>
    </xf>
    <xf numFmtId="0" fontId="114" fillId="61" borderId="54" xfId="0" applyFont="1" applyFill="1" applyBorder="1" applyAlignment="1">
      <alignment horizontal="center" vertical="center" textRotation="90"/>
    </xf>
    <xf numFmtId="0" fontId="114" fillId="61" borderId="55" xfId="0" applyFont="1" applyFill="1" applyBorder="1" applyAlignment="1">
      <alignment horizontal="center" vertical="center" textRotation="90"/>
    </xf>
    <xf numFmtId="0" fontId="114" fillId="61" borderId="56" xfId="0" applyFont="1" applyFill="1" applyBorder="1" applyAlignment="1">
      <alignment horizontal="center" vertical="center" textRotation="90"/>
    </xf>
    <xf numFmtId="0" fontId="114" fillId="61" borderId="32" xfId="0" applyFont="1" applyFill="1" applyBorder="1" applyAlignment="1">
      <alignment horizontal="center" vertical="center" textRotation="90"/>
    </xf>
  </cellXfs>
  <cellStyles count="1097">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3" xfId="5" xr:uid="{00000000-0005-0000-0000-000004000000}"/>
    <cellStyle name="20% - Accent1 2 4" xfId="6" xr:uid="{00000000-0005-0000-0000-000005000000}"/>
    <cellStyle name="20% - Accent1 2 5" xfId="7" xr:uid="{00000000-0005-0000-0000-000006000000}"/>
    <cellStyle name="20% - Accent1 2 6" xfId="8" xr:uid="{00000000-0005-0000-0000-000007000000}"/>
    <cellStyle name="20% - Accent1 2 7" xfId="9" xr:uid="{00000000-0005-0000-0000-000008000000}"/>
    <cellStyle name="20% - Accent1 2 7 2" xfId="10" xr:uid="{00000000-0005-0000-0000-000009000000}"/>
    <cellStyle name="20% - Accent1 2 8" xfId="11" xr:uid="{00000000-0005-0000-0000-00000A000000}"/>
    <cellStyle name="20% - Accent1 3" xfId="12" xr:uid="{00000000-0005-0000-0000-00000B000000}"/>
    <cellStyle name="20% - Accent1 3 2" xfId="13" xr:uid="{00000000-0005-0000-0000-00000C000000}"/>
    <cellStyle name="20% - Accent1 4" xfId="14" xr:uid="{00000000-0005-0000-0000-00000D000000}"/>
    <cellStyle name="20% - Accent1 5" xfId="15" xr:uid="{00000000-0005-0000-0000-00000E000000}"/>
    <cellStyle name="20% - Accent2 2" xfId="16" xr:uid="{00000000-0005-0000-0000-00000F000000}"/>
    <cellStyle name="20% - Accent2 2 2" xfId="17" xr:uid="{00000000-0005-0000-0000-000010000000}"/>
    <cellStyle name="20% - Accent2 2 2 2" xfId="18" xr:uid="{00000000-0005-0000-0000-000011000000}"/>
    <cellStyle name="20% - Accent2 2 3" xfId="19" xr:uid="{00000000-0005-0000-0000-000012000000}"/>
    <cellStyle name="20% - Accent2 2 4" xfId="20" xr:uid="{00000000-0005-0000-0000-000013000000}"/>
    <cellStyle name="20% - Accent2 2 5" xfId="21" xr:uid="{00000000-0005-0000-0000-000014000000}"/>
    <cellStyle name="20% - Accent2 2 6" xfId="22" xr:uid="{00000000-0005-0000-0000-000015000000}"/>
    <cellStyle name="20% - Accent2 2 7" xfId="23" xr:uid="{00000000-0005-0000-0000-000016000000}"/>
    <cellStyle name="20% - Accent2 3" xfId="24" xr:uid="{00000000-0005-0000-0000-000017000000}"/>
    <cellStyle name="20% - Accent2 3 2" xfId="25" xr:uid="{00000000-0005-0000-0000-000018000000}"/>
    <cellStyle name="20% - Accent2 4" xfId="26" xr:uid="{00000000-0005-0000-0000-000019000000}"/>
    <cellStyle name="20% - Accent2 4 2" xfId="27" xr:uid="{00000000-0005-0000-0000-00001A000000}"/>
    <cellStyle name="20% - Accent2 5" xfId="28" xr:uid="{00000000-0005-0000-0000-00001B000000}"/>
    <cellStyle name="20% - Accent2 5 2" xfId="29" xr:uid="{00000000-0005-0000-0000-00001C000000}"/>
    <cellStyle name="20% - Accent2 6" xfId="30" xr:uid="{00000000-0005-0000-0000-00001D000000}"/>
    <cellStyle name="20% - Accent2 7" xfId="31" xr:uid="{00000000-0005-0000-0000-00001E000000}"/>
    <cellStyle name="20% - Accent3 2" xfId="32" xr:uid="{00000000-0005-0000-0000-00001F000000}"/>
    <cellStyle name="20% - Accent3 2 2" xfId="33" xr:uid="{00000000-0005-0000-0000-000020000000}"/>
    <cellStyle name="20% - Accent3 2 2 2" xfId="34" xr:uid="{00000000-0005-0000-0000-000021000000}"/>
    <cellStyle name="20% - Accent3 2 3" xfId="35" xr:uid="{00000000-0005-0000-0000-000022000000}"/>
    <cellStyle name="20% - Accent3 2 4" xfId="36" xr:uid="{00000000-0005-0000-0000-000023000000}"/>
    <cellStyle name="20% - Accent3 2 5" xfId="37" xr:uid="{00000000-0005-0000-0000-000024000000}"/>
    <cellStyle name="20% - Accent3 2 6" xfId="38" xr:uid="{00000000-0005-0000-0000-000025000000}"/>
    <cellStyle name="20% - Accent3 2 7" xfId="39" xr:uid="{00000000-0005-0000-0000-000026000000}"/>
    <cellStyle name="20% - Accent3 3" xfId="40" xr:uid="{00000000-0005-0000-0000-000027000000}"/>
    <cellStyle name="20% - Accent3 3 2" xfId="41" xr:uid="{00000000-0005-0000-0000-000028000000}"/>
    <cellStyle name="20% - Accent3 4" xfId="42" xr:uid="{00000000-0005-0000-0000-000029000000}"/>
    <cellStyle name="20% - Accent3 4 2" xfId="43" xr:uid="{00000000-0005-0000-0000-00002A000000}"/>
    <cellStyle name="20% - Accent3 5" xfId="44" xr:uid="{00000000-0005-0000-0000-00002B000000}"/>
    <cellStyle name="20% - Accent3 5 2" xfId="45" xr:uid="{00000000-0005-0000-0000-00002C000000}"/>
    <cellStyle name="20% - Accent3 6" xfId="46" xr:uid="{00000000-0005-0000-0000-00002D000000}"/>
    <cellStyle name="20% - Accent3 7" xfId="47" xr:uid="{00000000-0005-0000-0000-00002E000000}"/>
    <cellStyle name="20% - Accent4 2" xfId="48" xr:uid="{00000000-0005-0000-0000-00002F000000}"/>
    <cellStyle name="20% - Accent4 2 2" xfId="49" xr:uid="{00000000-0005-0000-0000-000030000000}"/>
    <cellStyle name="20% - Accent4 2 2 2" xfId="50" xr:uid="{00000000-0005-0000-0000-000031000000}"/>
    <cellStyle name="20% - Accent4 2 3" xfId="51" xr:uid="{00000000-0005-0000-0000-000032000000}"/>
    <cellStyle name="20% - Accent4 2 4" xfId="52" xr:uid="{00000000-0005-0000-0000-000033000000}"/>
    <cellStyle name="20% - Accent4 2 5" xfId="53" xr:uid="{00000000-0005-0000-0000-000034000000}"/>
    <cellStyle name="20% - Accent4 2 6" xfId="54" xr:uid="{00000000-0005-0000-0000-000035000000}"/>
    <cellStyle name="20% - Accent4 2 7" xfId="55" xr:uid="{00000000-0005-0000-0000-000036000000}"/>
    <cellStyle name="20% - Accent4 3" xfId="56" xr:uid="{00000000-0005-0000-0000-000037000000}"/>
    <cellStyle name="20% - Accent4 3 2" xfId="57" xr:uid="{00000000-0005-0000-0000-000038000000}"/>
    <cellStyle name="20% - Accent4 4" xfId="58" xr:uid="{00000000-0005-0000-0000-000039000000}"/>
    <cellStyle name="20% - Accent4 4 2" xfId="59" xr:uid="{00000000-0005-0000-0000-00003A000000}"/>
    <cellStyle name="20% - Accent4 5" xfId="60" xr:uid="{00000000-0005-0000-0000-00003B000000}"/>
    <cellStyle name="20% - Accent4 5 2" xfId="61" xr:uid="{00000000-0005-0000-0000-00003C000000}"/>
    <cellStyle name="20% - Accent4 6" xfId="62" xr:uid="{00000000-0005-0000-0000-00003D000000}"/>
    <cellStyle name="20% - Accent4 7" xfId="63" xr:uid="{00000000-0005-0000-0000-00003E000000}"/>
    <cellStyle name="20% - Accent5 2" xfId="64" xr:uid="{00000000-0005-0000-0000-00003F000000}"/>
    <cellStyle name="20% - Accent5 2 2" xfId="65" xr:uid="{00000000-0005-0000-0000-000040000000}"/>
    <cellStyle name="20% - Accent5 2 2 2" xfId="66" xr:uid="{00000000-0005-0000-0000-000041000000}"/>
    <cellStyle name="20% - Accent5 2 3" xfId="67" xr:uid="{00000000-0005-0000-0000-000042000000}"/>
    <cellStyle name="20% - Accent5 2 4" xfId="68" xr:uid="{00000000-0005-0000-0000-000043000000}"/>
    <cellStyle name="20% - Accent5 2 5" xfId="69" xr:uid="{00000000-0005-0000-0000-000044000000}"/>
    <cellStyle name="20% - Accent5 2 6" xfId="70" xr:uid="{00000000-0005-0000-0000-000045000000}"/>
    <cellStyle name="20% - Accent5 2 7" xfId="71" xr:uid="{00000000-0005-0000-0000-000046000000}"/>
    <cellStyle name="20% - Accent5 3" xfId="72" xr:uid="{00000000-0005-0000-0000-000047000000}"/>
    <cellStyle name="20% - Accent5 3 2" xfId="73" xr:uid="{00000000-0005-0000-0000-000048000000}"/>
    <cellStyle name="20% - Accent5 4" xfId="74" xr:uid="{00000000-0005-0000-0000-000049000000}"/>
    <cellStyle name="20% - Accent5 4 2" xfId="75" xr:uid="{00000000-0005-0000-0000-00004A000000}"/>
    <cellStyle name="20% - Accent5 5" xfId="76" xr:uid="{00000000-0005-0000-0000-00004B000000}"/>
    <cellStyle name="20% - Accent5 5 2" xfId="77" xr:uid="{00000000-0005-0000-0000-00004C000000}"/>
    <cellStyle name="20% - Accent5 6" xfId="78" xr:uid="{00000000-0005-0000-0000-00004D000000}"/>
    <cellStyle name="20% - Accent5 7" xfId="79" xr:uid="{00000000-0005-0000-0000-00004E000000}"/>
    <cellStyle name="20% - Accent6 2" xfId="80" xr:uid="{00000000-0005-0000-0000-00004F000000}"/>
    <cellStyle name="20% - Accent6 2 2" xfId="81" xr:uid="{00000000-0005-0000-0000-000050000000}"/>
    <cellStyle name="20% - Accent6 2 2 2" xfId="82" xr:uid="{00000000-0005-0000-0000-000051000000}"/>
    <cellStyle name="20% - Accent6 2 2 3" xfId="83" xr:uid="{00000000-0005-0000-0000-000052000000}"/>
    <cellStyle name="20% - Accent6 2 3" xfId="84" xr:uid="{00000000-0005-0000-0000-000053000000}"/>
    <cellStyle name="20% - Accent6 2 4" xfId="85" xr:uid="{00000000-0005-0000-0000-000054000000}"/>
    <cellStyle name="20% - Accent6 2 5" xfId="86" xr:uid="{00000000-0005-0000-0000-000055000000}"/>
    <cellStyle name="20% - Accent6 2 6" xfId="87" xr:uid="{00000000-0005-0000-0000-000056000000}"/>
    <cellStyle name="20% - Accent6 2 7" xfId="88" xr:uid="{00000000-0005-0000-0000-000057000000}"/>
    <cellStyle name="20% - Accent6 2 7 2" xfId="89" xr:uid="{00000000-0005-0000-0000-000058000000}"/>
    <cellStyle name="20% - Accent6 2 8" xfId="90" xr:uid="{00000000-0005-0000-0000-000059000000}"/>
    <cellStyle name="20% - Accent6 3" xfId="91" xr:uid="{00000000-0005-0000-0000-00005A000000}"/>
    <cellStyle name="20% - Accent6 3 2" xfId="92" xr:uid="{00000000-0005-0000-0000-00005B000000}"/>
    <cellStyle name="20% - Accent6 4" xfId="93" xr:uid="{00000000-0005-0000-0000-00005C000000}"/>
    <cellStyle name="20% - Accent6 5" xfId="94" xr:uid="{00000000-0005-0000-0000-00005D000000}"/>
    <cellStyle name="40% - Accent1 2" xfId="95" xr:uid="{00000000-0005-0000-0000-00005E000000}"/>
    <cellStyle name="40% - Accent1 2 2" xfId="96" xr:uid="{00000000-0005-0000-0000-00005F000000}"/>
    <cellStyle name="40% - Accent1 2 2 2" xfId="97" xr:uid="{00000000-0005-0000-0000-000060000000}"/>
    <cellStyle name="40% - Accent1 2 3" xfId="98" xr:uid="{00000000-0005-0000-0000-000061000000}"/>
    <cellStyle name="40% - Accent1 2 4" xfId="99" xr:uid="{00000000-0005-0000-0000-000062000000}"/>
    <cellStyle name="40% - Accent1 2 5" xfId="100" xr:uid="{00000000-0005-0000-0000-000063000000}"/>
    <cellStyle name="40% - Accent1 2 6" xfId="101" xr:uid="{00000000-0005-0000-0000-000064000000}"/>
    <cellStyle name="40% - Accent1 2 7" xfId="102" xr:uid="{00000000-0005-0000-0000-000065000000}"/>
    <cellStyle name="40% - Accent1 3" xfId="103" xr:uid="{00000000-0005-0000-0000-000066000000}"/>
    <cellStyle name="40% - Accent1 3 2" xfId="104" xr:uid="{00000000-0005-0000-0000-000067000000}"/>
    <cellStyle name="40% - Accent1 4" xfId="105" xr:uid="{00000000-0005-0000-0000-000068000000}"/>
    <cellStyle name="40% - Accent1 4 2" xfId="106" xr:uid="{00000000-0005-0000-0000-000069000000}"/>
    <cellStyle name="40% - Accent1 5" xfId="107" xr:uid="{00000000-0005-0000-0000-00006A000000}"/>
    <cellStyle name="40% - Accent1 5 2" xfId="108" xr:uid="{00000000-0005-0000-0000-00006B000000}"/>
    <cellStyle name="40% - Accent1 6" xfId="109" xr:uid="{00000000-0005-0000-0000-00006C000000}"/>
    <cellStyle name="40% - Accent1 7" xfId="110" xr:uid="{00000000-0005-0000-0000-00006D000000}"/>
    <cellStyle name="40% - Accent2 2" xfId="111" xr:uid="{00000000-0005-0000-0000-00006E000000}"/>
    <cellStyle name="40% - Accent2 2 2" xfId="112" xr:uid="{00000000-0005-0000-0000-00006F000000}"/>
    <cellStyle name="40% - Accent2 2 2 2" xfId="113" xr:uid="{00000000-0005-0000-0000-000070000000}"/>
    <cellStyle name="40% - Accent2 2 3" xfId="114" xr:uid="{00000000-0005-0000-0000-000071000000}"/>
    <cellStyle name="40% - Accent2 2 4" xfId="115" xr:uid="{00000000-0005-0000-0000-000072000000}"/>
    <cellStyle name="40% - Accent2 2 5" xfId="116" xr:uid="{00000000-0005-0000-0000-000073000000}"/>
    <cellStyle name="40% - Accent2 2 6" xfId="117" xr:uid="{00000000-0005-0000-0000-000074000000}"/>
    <cellStyle name="40% - Accent2 2 7" xfId="118" xr:uid="{00000000-0005-0000-0000-000075000000}"/>
    <cellStyle name="40% - Accent2 3" xfId="119" xr:uid="{00000000-0005-0000-0000-000076000000}"/>
    <cellStyle name="40% - Accent2 3 2" xfId="120" xr:uid="{00000000-0005-0000-0000-000077000000}"/>
    <cellStyle name="40% - Accent2 4" xfId="121" xr:uid="{00000000-0005-0000-0000-000078000000}"/>
    <cellStyle name="40% - Accent2 4 2" xfId="122" xr:uid="{00000000-0005-0000-0000-000079000000}"/>
    <cellStyle name="40% - Accent2 5" xfId="123" xr:uid="{00000000-0005-0000-0000-00007A000000}"/>
    <cellStyle name="40% - Accent2 5 2" xfId="124" xr:uid="{00000000-0005-0000-0000-00007B000000}"/>
    <cellStyle name="40% - Accent2 6" xfId="125" xr:uid="{00000000-0005-0000-0000-00007C000000}"/>
    <cellStyle name="40% - Accent2 7" xfId="126" xr:uid="{00000000-0005-0000-0000-00007D000000}"/>
    <cellStyle name="40% - Accent3 2" xfId="127" xr:uid="{00000000-0005-0000-0000-00007E000000}"/>
    <cellStyle name="40% - Accent3 2 2" xfId="128" xr:uid="{00000000-0005-0000-0000-00007F000000}"/>
    <cellStyle name="40% - Accent3 2 2 2" xfId="129" xr:uid="{00000000-0005-0000-0000-000080000000}"/>
    <cellStyle name="40% - Accent3 2 3" xfId="130" xr:uid="{00000000-0005-0000-0000-000081000000}"/>
    <cellStyle name="40% - Accent3 2 4" xfId="131" xr:uid="{00000000-0005-0000-0000-000082000000}"/>
    <cellStyle name="40% - Accent3 2 5" xfId="132" xr:uid="{00000000-0005-0000-0000-000083000000}"/>
    <cellStyle name="40% - Accent3 2 6" xfId="133" xr:uid="{00000000-0005-0000-0000-000084000000}"/>
    <cellStyle name="40% - Accent3 2 7" xfId="134" xr:uid="{00000000-0005-0000-0000-000085000000}"/>
    <cellStyle name="40% - Accent3 3" xfId="135" xr:uid="{00000000-0005-0000-0000-000086000000}"/>
    <cellStyle name="40% - Accent3 3 2" xfId="136" xr:uid="{00000000-0005-0000-0000-000087000000}"/>
    <cellStyle name="40% - Accent3 4" xfId="137" xr:uid="{00000000-0005-0000-0000-000088000000}"/>
    <cellStyle name="40% - Accent3 4 2" xfId="138" xr:uid="{00000000-0005-0000-0000-000089000000}"/>
    <cellStyle name="40% - Accent3 5" xfId="139" xr:uid="{00000000-0005-0000-0000-00008A000000}"/>
    <cellStyle name="40% - Accent3 5 2" xfId="140" xr:uid="{00000000-0005-0000-0000-00008B000000}"/>
    <cellStyle name="40% - Accent3 6" xfId="141" xr:uid="{00000000-0005-0000-0000-00008C000000}"/>
    <cellStyle name="40% - Accent3 7" xfId="142" xr:uid="{00000000-0005-0000-0000-00008D000000}"/>
    <cellStyle name="40% - Accent4 2" xfId="143" xr:uid="{00000000-0005-0000-0000-00008E000000}"/>
    <cellStyle name="40% - Accent4 2 2" xfId="144" xr:uid="{00000000-0005-0000-0000-00008F000000}"/>
    <cellStyle name="40% - Accent4 2 2 2" xfId="145" xr:uid="{00000000-0005-0000-0000-000090000000}"/>
    <cellStyle name="40% - Accent4 2 3" xfId="146" xr:uid="{00000000-0005-0000-0000-000091000000}"/>
    <cellStyle name="40% - Accent4 2 4" xfId="147" xr:uid="{00000000-0005-0000-0000-000092000000}"/>
    <cellStyle name="40% - Accent4 2 5" xfId="148" xr:uid="{00000000-0005-0000-0000-000093000000}"/>
    <cellStyle name="40% - Accent4 2 6" xfId="149" xr:uid="{00000000-0005-0000-0000-000094000000}"/>
    <cellStyle name="40% - Accent4 2 7" xfId="150" xr:uid="{00000000-0005-0000-0000-000095000000}"/>
    <cellStyle name="40% - Accent4 3" xfId="151" xr:uid="{00000000-0005-0000-0000-000096000000}"/>
    <cellStyle name="40% - Accent4 3 2" xfId="152" xr:uid="{00000000-0005-0000-0000-000097000000}"/>
    <cellStyle name="40% - Accent4 4" xfId="153" xr:uid="{00000000-0005-0000-0000-000098000000}"/>
    <cellStyle name="40% - Accent4 4 2" xfId="154" xr:uid="{00000000-0005-0000-0000-000099000000}"/>
    <cellStyle name="40% - Accent4 5" xfId="155" xr:uid="{00000000-0005-0000-0000-00009A000000}"/>
    <cellStyle name="40% - Accent4 5 2" xfId="156" xr:uid="{00000000-0005-0000-0000-00009B000000}"/>
    <cellStyle name="40% - Accent4 6" xfId="157" xr:uid="{00000000-0005-0000-0000-00009C000000}"/>
    <cellStyle name="40% - Accent4 7" xfId="158" xr:uid="{00000000-0005-0000-0000-00009D000000}"/>
    <cellStyle name="40% - Accent5 2" xfId="159" xr:uid="{00000000-0005-0000-0000-00009E000000}"/>
    <cellStyle name="40% - Accent5 2 2" xfId="160" xr:uid="{00000000-0005-0000-0000-00009F000000}"/>
    <cellStyle name="40% - Accent5 2 2 2" xfId="161" xr:uid="{00000000-0005-0000-0000-0000A0000000}"/>
    <cellStyle name="40% - Accent5 2 3" xfId="162" xr:uid="{00000000-0005-0000-0000-0000A1000000}"/>
    <cellStyle name="40% - Accent5 2 4" xfId="163" xr:uid="{00000000-0005-0000-0000-0000A2000000}"/>
    <cellStyle name="40% - Accent5 2 5" xfId="164" xr:uid="{00000000-0005-0000-0000-0000A3000000}"/>
    <cellStyle name="40% - Accent5 2 6" xfId="165" xr:uid="{00000000-0005-0000-0000-0000A4000000}"/>
    <cellStyle name="40% - Accent5 2 7" xfId="166" xr:uid="{00000000-0005-0000-0000-0000A5000000}"/>
    <cellStyle name="40% - Accent5 3" xfId="167" xr:uid="{00000000-0005-0000-0000-0000A6000000}"/>
    <cellStyle name="40% - Accent5 3 2" xfId="168" xr:uid="{00000000-0005-0000-0000-0000A7000000}"/>
    <cellStyle name="40% - Accent5 4" xfId="169" xr:uid="{00000000-0005-0000-0000-0000A8000000}"/>
    <cellStyle name="40% - Accent5 4 2" xfId="170" xr:uid="{00000000-0005-0000-0000-0000A9000000}"/>
    <cellStyle name="40% - Accent5 5" xfId="171" xr:uid="{00000000-0005-0000-0000-0000AA000000}"/>
    <cellStyle name="40% - Accent5 5 2" xfId="172" xr:uid="{00000000-0005-0000-0000-0000AB000000}"/>
    <cellStyle name="40% - Accent5 6" xfId="173" xr:uid="{00000000-0005-0000-0000-0000AC000000}"/>
    <cellStyle name="40% - Accent5 7" xfId="174" xr:uid="{00000000-0005-0000-0000-0000AD000000}"/>
    <cellStyle name="40% - Accent6 2" xfId="175" xr:uid="{00000000-0005-0000-0000-0000AE000000}"/>
    <cellStyle name="40% - Accent6 2 2" xfId="176" xr:uid="{00000000-0005-0000-0000-0000AF000000}"/>
    <cellStyle name="40% - Accent6 2 2 2" xfId="177" xr:uid="{00000000-0005-0000-0000-0000B0000000}"/>
    <cellStyle name="40% - Accent6 2 3" xfId="178" xr:uid="{00000000-0005-0000-0000-0000B1000000}"/>
    <cellStyle name="40% - Accent6 2 4" xfId="179" xr:uid="{00000000-0005-0000-0000-0000B2000000}"/>
    <cellStyle name="40% - Accent6 2 5" xfId="180" xr:uid="{00000000-0005-0000-0000-0000B3000000}"/>
    <cellStyle name="40% - Accent6 2 6" xfId="181" xr:uid="{00000000-0005-0000-0000-0000B4000000}"/>
    <cellStyle name="40% - Accent6 2 7" xfId="182" xr:uid="{00000000-0005-0000-0000-0000B5000000}"/>
    <cellStyle name="40% - Accent6 3" xfId="183" xr:uid="{00000000-0005-0000-0000-0000B6000000}"/>
    <cellStyle name="40% - Accent6 3 2" xfId="184" xr:uid="{00000000-0005-0000-0000-0000B7000000}"/>
    <cellStyle name="40% - Accent6 4" xfId="185" xr:uid="{00000000-0005-0000-0000-0000B8000000}"/>
    <cellStyle name="40% - Accent6 4 2" xfId="186" xr:uid="{00000000-0005-0000-0000-0000B9000000}"/>
    <cellStyle name="40% - Accent6 5" xfId="187" xr:uid="{00000000-0005-0000-0000-0000BA000000}"/>
    <cellStyle name="40% - Accent6 5 2" xfId="188" xr:uid="{00000000-0005-0000-0000-0000BB000000}"/>
    <cellStyle name="40% - Accent6 6" xfId="189" xr:uid="{00000000-0005-0000-0000-0000BC000000}"/>
    <cellStyle name="40% - Accent6 7" xfId="190" xr:uid="{00000000-0005-0000-0000-0000BD000000}"/>
    <cellStyle name="60% - Accent1 2" xfId="191" xr:uid="{00000000-0005-0000-0000-0000BE000000}"/>
    <cellStyle name="60% - Accent1 2 2" xfId="192" xr:uid="{00000000-0005-0000-0000-0000BF000000}"/>
    <cellStyle name="60% - Accent1 2 3" xfId="193" xr:uid="{00000000-0005-0000-0000-0000C0000000}"/>
    <cellStyle name="60% - Accent1 2 4" xfId="194" xr:uid="{00000000-0005-0000-0000-0000C1000000}"/>
    <cellStyle name="60% - Accent1 3" xfId="195" xr:uid="{00000000-0005-0000-0000-0000C2000000}"/>
    <cellStyle name="60% - Accent1 4" xfId="196" xr:uid="{00000000-0005-0000-0000-0000C3000000}"/>
    <cellStyle name="60% - Accent1 5" xfId="197" xr:uid="{00000000-0005-0000-0000-0000C4000000}"/>
    <cellStyle name="60% - Accent2 2" xfId="198" xr:uid="{00000000-0005-0000-0000-0000C5000000}"/>
    <cellStyle name="60% - Accent2 2 2" xfId="199" xr:uid="{00000000-0005-0000-0000-0000C6000000}"/>
    <cellStyle name="60% - Accent2 2 3" xfId="200" xr:uid="{00000000-0005-0000-0000-0000C7000000}"/>
    <cellStyle name="60% - Accent2 3" xfId="201" xr:uid="{00000000-0005-0000-0000-0000C8000000}"/>
    <cellStyle name="60% - Accent2 4" xfId="202" xr:uid="{00000000-0005-0000-0000-0000C9000000}"/>
    <cellStyle name="60% - Accent2 5" xfId="203" xr:uid="{00000000-0005-0000-0000-0000CA000000}"/>
    <cellStyle name="60% - Accent2 6" xfId="204" xr:uid="{00000000-0005-0000-0000-0000CB000000}"/>
    <cellStyle name="60% - Accent2 7" xfId="205" xr:uid="{00000000-0005-0000-0000-0000CC000000}"/>
    <cellStyle name="60% - Accent3 2" xfId="206" xr:uid="{00000000-0005-0000-0000-0000CD000000}"/>
    <cellStyle name="60% - Accent3 2 2" xfId="207" xr:uid="{00000000-0005-0000-0000-0000CE000000}"/>
    <cellStyle name="60% - Accent3 2 3" xfId="208" xr:uid="{00000000-0005-0000-0000-0000CF000000}"/>
    <cellStyle name="60% - Accent3 3" xfId="209" xr:uid="{00000000-0005-0000-0000-0000D0000000}"/>
    <cellStyle name="60% - Accent3 4" xfId="210" xr:uid="{00000000-0005-0000-0000-0000D1000000}"/>
    <cellStyle name="60% - Accent3 5" xfId="211" xr:uid="{00000000-0005-0000-0000-0000D2000000}"/>
    <cellStyle name="60% - Accent3 6" xfId="212" xr:uid="{00000000-0005-0000-0000-0000D3000000}"/>
    <cellStyle name="60% - Accent3 7" xfId="213" xr:uid="{00000000-0005-0000-0000-0000D4000000}"/>
    <cellStyle name="60% - Accent4 2" xfId="214" xr:uid="{00000000-0005-0000-0000-0000D5000000}"/>
    <cellStyle name="60% - Accent4 2 2" xfId="215" xr:uid="{00000000-0005-0000-0000-0000D6000000}"/>
    <cellStyle name="60% - Accent4 2 3" xfId="216" xr:uid="{00000000-0005-0000-0000-0000D7000000}"/>
    <cellStyle name="60% - Accent4 3" xfId="217" xr:uid="{00000000-0005-0000-0000-0000D8000000}"/>
    <cellStyle name="60% - Accent4 4" xfId="218" xr:uid="{00000000-0005-0000-0000-0000D9000000}"/>
    <cellStyle name="60% - Accent4 5" xfId="219" xr:uid="{00000000-0005-0000-0000-0000DA000000}"/>
    <cellStyle name="60% - Accent4 6" xfId="220" xr:uid="{00000000-0005-0000-0000-0000DB000000}"/>
    <cellStyle name="60% - Accent4 7" xfId="221" xr:uid="{00000000-0005-0000-0000-0000DC000000}"/>
    <cellStyle name="60% - Accent5 2" xfId="222" xr:uid="{00000000-0005-0000-0000-0000DD000000}"/>
    <cellStyle name="60% - Accent5 2 2" xfId="223" xr:uid="{00000000-0005-0000-0000-0000DE000000}"/>
    <cellStyle name="60% - Accent5 2 3" xfId="224" xr:uid="{00000000-0005-0000-0000-0000DF000000}"/>
    <cellStyle name="60% - Accent5 3" xfId="225" xr:uid="{00000000-0005-0000-0000-0000E0000000}"/>
    <cellStyle name="60% - Accent5 4" xfId="226" xr:uid="{00000000-0005-0000-0000-0000E1000000}"/>
    <cellStyle name="60% - Accent5 5" xfId="227" xr:uid="{00000000-0005-0000-0000-0000E2000000}"/>
    <cellStyle name="60% - Accent5 6" xfId="228" xr:uid="{00000000-0005-0000-0000-0000E3000000}"/>
    <cellStyle name="60% - Accent5 7" xfId="229" xr:uid="{00000000-0005-0000-0000-0000E4000000}"/>
    <cellStyle name="60% - Accent6 2" xfId="230" xr:uid="{00000000-0005-0000-0000-0000E5000000}"/>
    <cellStyle name="60% - Accent6 2 2" xfId="231" xr:uid="{00000000-0005-0000-0000-0000E6000000}"/>
    <cellStyle name="60% - Accent6 2 3" xfId="232" xr:uid="{00000000-0005-0000-0000-0000E7000000}"/>
    <cellStyle name="60% - Accent6 3" xfId="233" xr:uid="{00000000-0005-0000-0000-0000E8000000}"/>
    <cellStyle name="60% - Accent6 4" xfId="234" xr:uid="{00000000-0005-0000-0000-0000E9000000}"/>
    <cellStyle name="60% - Accent6 5" xfId="235" xr:uid="{00000000-0005-0000-0000-0000EA000000}"/>
    <cellStyle name="60% - Accent6 6" xfId="236" xr:uid="{00000000-0005-0000-0000-0000EB000000}"/>
    <cellStyle name="60% - Accent6 7" xfId="237" xr:uid="{00000000-0005-0000-0000-0000EC000000}"/>
    <cellStyle name="Accent1 2" xfId="238" xr:uid="{00000000-0005-0000-0000-0000ED000000}"/>
    <cellStyle name="Accent1 2 2" xfId="239" xr:uid="{00000000-0005-0000-0000-0000EE000000}"/>
    <cellStyle name="Accent1 2 3" xfId="240" xr:uid="{00000000-0005-0000-0000-0000EF000000}"/>
    <cellStyle name="Accent1 3" xfId="241" xr:uid="{00000000-0005-0000-0000-0000F0000000}"/>
    <cellStyle name="Accent1 4" xfId="242" xr:uid="{00000000-0005-0000-0000-0000F1000000}"/>
    <cellStyle name="Accent1 5" xfId="243" xr:uid="{00000000-0005-0000-0000-0000F2000000}"/>
    <cellStyle name="Accent1 6" xfId="244" xr:uid="{00000000-0005-0000-0000-0000F3000000}"/>
    <cellStyle name="Accent1 7" xfId="245" xr:uid="{00000000-0005-0000-0000-0000F4000000}"/>
    <cellStyle name="Accent2 2" xfId="246" xr:uid="{00000000-0005-0000-0000-0000F5000000}"/>
    <cellStyle name="Accent2 2 2" xfId="247" xr:uid="{00000000-0005-0000-0000-0000F6000000}"/>
    <cellStyle name="Accent2 2 3" xfId="248" xr:uid="{00000000-0005-0000-0000-0000F7000000}"/>
    <cellStyle name="Accent2 3" xfId="249" xr:uid="{00000000-0005-0000-0000-0000F8000000}"/>
    <cellStyle name="Accent2 4" xfId="250" xr:uid="{00000000-0005-0000-0000-0000F9000000}"/>
    <cellStyle name="Accent2 5" xfId="251" xr:uid="{00000000-0005-0000-0000-0000FA000000}"/>
    <cellStyle name="Accent2 6" xfId="252" xr:uid="{00000000-0005-0000-0000-0000FB000000}"/>
    <cellStyle name="Accent2 7" xfId="253" xr:uid="{00000000-0005-0000-0000-0000FC000000}"/>
    <cellStyle name="Accent3 2" xfId="254" xr:uid="{00000000-0005-0000-0000-0000FD000000}"/>
    <cellStyle name="Accent3 2 2" xfId="255" xr:uid="{00000000-0005-0000-0000-0000FE000000}"/>
    <cellStyle name="Accent3 2 3" xfId="256" xr:uid="{00000000-0005-0000-0000-0000FF000000}"/>
    <cellStyle name="Accent3 2 4" xfId="257" xr:uid="{00000000-0005-0000-0000-000000010000}"/>
    <cellStyle name="Accent3 3" xfId="258" xr:uid="{00000000-0005-0000-0000-000001010000}"/>
    <cellStyle name="Accent3 4" xfId="259" xr:uid="{00000000-0005-0000-0000-000002010000}"/>
    <cellStyle name="Accent3 5" xfId="260" xr:uid="{00000000-0005-0000-0000-000003010000}"/>
    <cellStyle name="Accent4 2" xfId="261" xr:uid="{00000000-0005-0000-0000-000004010000}"/>
    <cellStyle name="Accent4 2 2" xfId="262" xr:uid="{00000000-0005-0000-0000-000005010000}"/>
    <cellStyle name="Accent4 2 3" xfId="263" xr:uid="{00000000-0005-0000-0000-000006010000}"/>
    <cellStyle name="Accent4 3" xfId="264" xr:uid="{00000000-0005-0000-0000-000007010000}"/>
    <cellStyle name="Accent4 4" xfId="265" xr:uid="{00000000-0005-0000-0000-000008010000}"/>
    <cellStyle name="Accent4 5" xfId="266" xr:uid="{00000000-0005-0000-0000-000009010000}"/>
    <cellStyle name="Accent4 6" xfId="267" xr:uid="{00000000-0005-0000-0000-00000A010000}"/>
    <cellStyle name="Accent4 7" xfId="268" xr:uid="{00000000-0005-0000-0000-00000B010000}"/>
    <cellStyle name="Accent5 2" xfId="269" xr:uid="{00000000-0005-0000-0000-00000C010000}"/>
    <cellStyle name="Accent5 2 2" xfId="270" xr:uid="{00000000-0005-0000-0000-00000D010000}"/>
    <cellStyle name="Accent5 2 3" xfId="271" xr:uid="{00000000-0005-0000-0000-00000E010000}"/>
    <cellStyle name="Accent5 2 4" xfId="272" xr:uid="{00000000-0005-0000-0000-00000F010000}"/>
    <cellStyle name="Accent5 3" xfId="273" xr:uid="{00000000-0005-0000-0000-000010010000}"/>
    <cellStyle name="Accent5 4" xfId="274" xr:uid="{00000000-0005-0000-0000-000011010000}"/>
    <cellStyle name="Accent5 5" xfId="275" xr:uid="{00000000-0005-0000-0000-000012010000}"/>
    <cellStyle name="Accent6 2" xfId="276" xr:uid="{00000000-0005-0000-0000-000013010000}"/>
    <cellStyle name="Accent6 2 2" xfId="277" xr:uid="{00000000-0005-0000-0000-000014010000}"/>
    <cellStyle name="Accent6 2 3" xfId="278" xr:uid="{00000000-0005-0000-0000-000015010000}"/>
    <cellStyle name="Accent6 2 4" xfId="279" xr:uid="{00000000-0005-0000-0000-000016010000}"/>
    <cellStyle name="Accent6 3" xfId="280" xr:uid="{00000000-0005-0000-0000-000017010000}"/>
    <cellStyle name="Accent6 4" xfId="281" xr:uid="{00000000-0005-0000-0000-000018010000}"/>
    <cellStyle name="Accent6 5" xfId="282" xr:uid="{00000000-0005-0000-0000-000019010000}"/>
    <cellStyle name="Bad 2" xfId="283" xr:uid="{00000000-0005-0000-0000-00001A010000}"/>
    <cellStyle name="Bad 2 2" xfId="284" xr:uid="{00000000-0005-0000-0000-00001B010000}"/>
    <cellStyle name="Bad 2 3" xfId="285" xr:uid="{00000000-0005-0000-0000-00001C010000}"/>
    <cellStyle name="Bad 3" xfId="286" xr:uid="{00000000-0005-0000-0000-00001D010000}"/>
    <cellStyle name="Bad 4" xfId="287" xr:uid="{00000000-0005-0000-0000-00001E010000}"/>
    <cellStyle name="Bad 5" xfId="288" xr:uid="{00000000-0005-0000-0000-00001F010000}"/>
    <cellStyle name="Bad 6" xfId="289" xr:uid="{00000000-0005-0000-0000-000020010000}"/>
    <cellStyle name="Bad 7" xfId="290" xr:uid="{00000000-0005-0000-0000-000021010000}"/>
    <cellStyle name="Berekening" xfId="291" xr:uid="{00000000-0005-0000-0000-000022010000}"/>
    <cellStyle name="BT_Normal_RC1" xfId="292" xr:uid="{00000000-0005-0000-0000-000023010000}"/>
    <cellStyle name="Calculation 2" xfId="293" xr:uid="{00000000-0005-0000-0000-000024010000}"/>
    <cellStyle name="Calculation 2 2" xfId="294" xr:uid="{00000000-0005-0000-0000-000025010000}"/>
    <cellStyle name="Calculation 2 3" xfId="295" xr:uid="{00000000-0005-0000-0000-000026010000}"/>
    <cellStyle name="Calculation 3" xfId="296" xr:uid="{00000000-0005-0000-0000-000027010000}"/>
    <cellStyle name="Calculation 4" xfId="297" xr:uid="{00000000-0005-0000-0000-000028010000}"/>
    <cellStyle name="Calculation 5" xfId="298" xr:uid="{00000000-0005-0000-0000-000029010000}"/>
    <cellStyle name="Calculation 6" xfId="299" xr:uid="{00000000-0005-0000-0000-00002A010000}"/>
    <cellStyle name="Calculation 7" xfId="300" xr:uid="{00000000-0005-0000-0000-00002B010000}"/>
    <cellStyle name="Check Cell 2" xfId="301" xr:uid="{00000000-0005-0000-0000-00002C010000}"/>
    <cellStyle name="Check Cell 2 2" xfId="302" xr:uid="{00000000-0005-0000-0000-00002D010000}"/>
    <cellStyle name="Check Cell 2 3" xfId="303" xr:uid="{00000000-0005-0000-0000-00002E010000}"/>
    <cellStyle name="Check Cell 3" xfId="304" xr:uid="{00000000-0005-0000-0000-00002F010000}"/>
    <cellStyle name="Check Cell 4" xfId="305" xr:uid="{00000000-0005-0000-0000-000030010000}"/>
    <cellStyle name="Check Cell 5" xfId="306" xr:uid="{00000000-0005-0000-0000-000031010000}"/>
    <cellStyle name="Címsor 1 2" xfId="307" xr:uid="{00000000-0005-0000-0000-000032010000}"/>
    <cellStyle name="Címsor 1 2 2" xfId="308" xr:uid="{00000000-0005-0000-0000-000033010000}"/>
    <cellStyle name="Comma 10" xfId="309" xr:uid="{00000000-0005-0000-0000-000034010000}"/>
    <cellStyle name="Comma 10 2" xfId="310" xr:uid="{00000000-0005-0000-0000-000035010000}"/>
    <cellStyle name="Comma 10 2 2" xfId="311" xr:uid="{00000000-0005-0000-0000-000036010000}"/>
    <cellStyle name="Comma 10 3" xfId="312" xr:uid="{00000000-0005-0000-0000-000037010000}"/>
    <cellStyle name="Comma 11" xfId="313" xr:uid="{00000000-0005-0000-0000-000038010000}"/>
    <cellStyle name="Comma 11 2" xfId="314" xr:uid="{00000000-0005-0000-0000-000039010000}"/>
    <cellStyle name="Comma 11 2 2" xfId="315" xr:uid="{00000000-0005-0000-0000-00003A010000}"/>
    <cellStyle name="Comma 11 2 2 2" xfId="316" xr:uid="{00000000-0005-0000-0000-00003B010000}"/>
    <cellStyle name="Comma 11 2 3" xfId="317" xr:uid="{00000000-0005-0000-0000-00003C010000}"/>
    <cellStyle name="Comma 11 3" xfId="318" xr:uid="{00000000-0005-0000-0000-00003D010000}"/>
    <cellStyle name="Comma 11 3 2" xfId="319" xr:uid="{00000000-0005-0000-0000-00003E010000}"/>
    <cellStyle name="Comma 11 4" xfId="320" xr:uid="{00000000-0005-0000-0000-00003F010000}"/>
    <cellStyle name="Comma 12" xfId="321" xr:uid="{00000000-0005-0000-0000-000040010000}"/>
    <cellStyle name="Comma 12 2" xfId="322" xr:uid="{00000000-0005-0000-0000-000041010000}"/>
    <cellStyle name="Comma 12 2 2" xfId="323" xr:uid="{00000000-0005-0000-0000-000042010000}"/>
    <cellStyle name="Comma 12 3" xfId="324" xr:uid="{00000000-0005-0000-0000-000043010000}"/>
    <cellStyle name="Comma 2" xfId="325" xr:uid="{00000000-0005-0000-0000-000044010000}"/>
    <cellStyle name="Comma 2 2" xfId="326" xr:uid="{00000000-0005-0000-0000-000045010000}"/>
    <cellStyle name="Comma 2 2 2" xfId="327" xr:uid="{00000000-0005-0000-0000-000046010000}"/>
    <cellStyle name="Comma 2 2 2 2" xfId="328" xr:uid="{00000000-0005-0000-0000-000047010000}"/>
    <cellStyle name="Comma 2 2 2 2 2" xfId="329" xr:uid="{00000000-0005-0000-0000-000048010000}"/>
    <cellStyle name="Comma 2 2 2 3" xfId="330" xr:uid="{00000000-0005-0000-0000-000049010000}"/>
    <cellStyle name="Comma 2 2 3" xfId="331" xr:uid="{00000000-0005-0000-0000-00004A010000}"/>
    <cellStyle name="Comma 2 2 3 2" xfId="332" xr:uid="{00000000-0005-0000-0000-00004B010000}"/>
    <cellStyle name="Comma 2 2 3 2 2" xfId="333" xr:uid="{00000000-0005-0000-0000-00004C010000}"/>
    <cellStyle name="Comma 2 2 3 3" xfId="334" xr:uid="{00000000-0005-0000-0000-00004D010000}"/>
    <cellStyle name="Comma 2 2 4" xfId="335" xr:uid="{00000000-0005-0000-0000-00004E010000}"/>
    <cellStyle name="Comma 2 2 4 2" xfId="336" xr:uid="{00000000-0005-0000-0000-00004F010000}"/>
    <cellStyle name="Comma 2 2 4 2 2" xfId="337" xr:uid="{00000000-0005-0000-0000-000050010000}"/>
    <cellStyle name="Comma 2 2 4 3" xfId="338" xr:uid="{00000000-0005-0000-0000-000051010000}"/>
    <cellStyle name="Comma 2 2 5" xfId="339" xr:uid="{00000000-0005-0000-0000-000052010000}"/>
    <cellStyle name="Comma 2 2 5 2" xfId="340" xr:uid="{00000000-0005-0000-0000-000053010000}"/>
    <cellStyle name="Comma 2 2 6" xfId="341" xr:uid="{00000000-0005-0000-0000-000054010000}"/>
    <cellStyle name="Comma 2 3" xfId="342" xr:uid="{00000000-0005-0000-0000-000055010000}"/>
    <cellStyle name="Comma 2 3 2" xfId="343" xr:uid="{00000000-0005-0000-0000-000056010000}"/>
    <cellStyle name="Comma 2 3 2 2" xfId="344" xr:uid="{00000000-0005-0000-0000-000057010000}"/>
    <cellStyle name="Comma 2 3 3" xfId="345" xr:uid="{00000000-0005-0000-0000-000058010000}"/>
    <cellStyle name="Comma 2 3 3 2" xfId="346" xr:uid="{00000000-0005-0000-0000-000059010000}"/>
    <cellStyle name="Comma 2 4" xfId="347" xr:uid="{00000000-0005-0000-0000-00005A010000}"/>
    <cellStyle name="Comma 2 4 2" xfId="348" xr:uid="{00000000-0005-0000-0000-00005B010000}"/>
    <cellStyle name="Comma 2 4 2 2" xfId="349" xr:uid="{00000000-0005-0000-0000-00005C010000}"/>
    <cellStyle name="Comma 2 4 3" xfId="350" xr:uid="{00000000-0005-0000-0000-00005D010000}"/>
    <cellStyle name="Comma 2 5" xfId="351" xr:uid="{00000000-0005-0000-0000-00005E010000}"/>
    <cellStyle name="Comma 2 5 2" xfId="352" xr:uid="{00000000-0005-0000-0000-00005F010000}"/>
    <cellStyle name="Comma 2 5 2 2" xfId="353" xr:uid="{00000000-0005-0000-0000-000060010000}"/>
    <cellStyle name="Comma 2 5 3" xfId="354" xr:uid="{00000000-0005-0000-0000-000061010000}"/>
    <cellStyle name="Comma 2 6" xfId="355" xr:uid="{00000000-0005-0000-0000-000062010000}"/>
    <cellStyle name="Comma 2 6 2" xfId="356" xr:uid="{00000000-0005-0000-0000-000063010000}"/>
    <cellStyle name="Comma 2 6 2 2" xfId="357" xr:uid="{00000000-0005-0000-0000-000064010000}"/>
    <cellStyle name="Comma 2 6 3" xfId="358" xr:uid="{00000000-0005-0000-0000-000065010000}"/>
    <cellStyle name="Comma 2 7" xfId="359" xr:uid="{00000000-0005-0000-0000-000066010000}"/>
    <cellStyle name="Comma 2 7 2" xfId="360" xr:uid="{00000000-0005-0000-0000-000067010000}"/>
    <cellStyle name="Comma 2 8" xfId="361" xr:uid="{00000000-0005-0000-0000-000068010000}"/>
    <cellStyle name="Comma 3" xfId="362" xr:uid="{00000000-0005-0000-0000-000069010000}"/>
    <cellStyle name="Comma 3 2" xfId="363" xr:uid="{00000000-0005-0000-0000-00006A010000}"/>
    <cellStyle name="Comma 3 2 2" xfId="364" xr:uid="{00000000-0005-0000-0000-00006B010000}"/>
    <cellStyle name="Comma 3 2 2 2" xfId="365" xr:uid="{00000000-0005-0000-0000-00006C010000}"/>
    <cellStyle name="Comma 3 2 2 2 2" xfId="366" xr:uid="{00000000-0005-0000-0000-00006D010000}"/>
    <cellStyle name="Comma 3 2 2 3" xfId="367" xr:uid="{00000000-0005-0000-0000-00006E010000}"/>
    <cellStyle name="Comma 3 2 3" xfId="368" xr:uid="{00000000-0005-0000-0000-00006F010000}"/>
    <cellStyle name="Comma 3 2 3 2" xfId="369" xr:uid="{00000000-0005-0000-0000-000070010000}"/>
    <cellStyle name="Comma 3 2 3 2 2" xfId="370" xr:uid="{00000000-0005-0000-0000-000071010000}"/>
    <cellStyle name="Comma 3 2 4" xfId="371" xr:uid="{00000000-0005-0000-0000-000072010000}"/>
    <cellStyle name="Comma 3 2 4 2" xfId="372" xr:uid="{00000000-0005-0000-0000-000073010000}"/>
    <cellStyle name="Comma 3 2 5" xfId="373" xr:uid="{00000000-0005-0000-0000-000074010000}"/>
    <cellStyle name="Comma 3 3" xfId="374" xr:uid="{00000000-0005-0000-0000-000075010000}"/>
    <cellStyle name="Comma 3 3 2" xfId="375" xr:uid="{00000000-0005-0000-0000-000076010000}"/>
    <cellStyle name="Comma 3 3 2 2" xfId="376" xr:uid="{00000000-0005-0000-0000-000077010000}"/>
    <cellStyle name="Comma 3 3 3" xfId="377" xr:uid="{00000000-0005-0000-0000-000078010000}"/>
    <cellStyle name="Comma 3 4" xfId="378" xr:uid="{00000000-0005-0000-0000-000079010000}"/>
    <cellStyle name="Comma 3 5" xfId="379" xr:uid="{00000000-0005-0000-0000-00007A010000}"/>
    <cellStyle name="Comma 4" xfId="380" xr:uid="{00000000-0005-0000-0000-00007B010000}"/>
    <cellStyle name="Comma 4 2" xfId="381" xr:uid="{00000000-0005-0000-0000-00007C010000}"/>
    <cellStyle name="Comma 4 2 2" xfId="382" xr:uid="{00000000-0005-0000-0000-00007D010000}"/>
    <cellStyle name="Comma 4 2 2 2" xfId="383" xr:uid="{00000000-0005-0000-0000-00007E010000}"/>
    <cellStyle name="Comma 4 2 3" xfId="384" xr:uid="{00000000-0005-0000-0000-00007F010000}"/>
    <cellStyle name="Comma 4 2 3 2" xfId="385" xr:uid="{00000000-0005-0000-0000-000080010000}"/>
    <cellStyle name="Comma 4 2 4" xfId="386" xr:uid="{00000000-0005-0000-0000-000081010000}"/>
    <cellStyle name="Comma 4 3" xfId="387" xr:uid="{00000000-0005-0000-0000-000082010000}"/>
    <cellStyle name="Comma 4 3 2" xfId="388" xr:uid="{00000000-0005-0000-0000-000083010000}"/>
    <cellStyle name="Comma 4 3 2 2" xfId="389" xr:uid="{00000000-0005-0000-0000-000084010000}"/>
    <cellStyle name="Comma 4 3 3" xfId="390" xr:uid="{00000000-0005-0000-0000-000085010000}"/>
    <cellStyle name="Comma 4 4" xfId="391" xr:uid="{00000000-0005-0000-0000-000086010000}"/>
    <cellStyle name="Comma 4 4 2" xfId="392" xr:uid="{00000000-0005-0000-0000-000087010000}"/>
    <cellStyle name="Comma 4 4 2 2" xfId="393" xr:uid="{00000000-0005-0000-0000-000088010000}"/>
    <cellStyle name="Comma 4 5" xfId="394" xr:uid="{00000000-0005-0000-0000-000089010000}"/>
    <cellStyle name="Comma 4 5 2" xfId="395" xr:uid="{00000000-0005-0000-0000-00008A010000}"/>
    <cellStyle name="Comma 4 6" xfId="396" xr:uid="{00000000-0005-0000-0000-00008B010000}"/>
    <cellStyle name="Comma 5" xfId="397" xr:uid="{00000000-0005-0000-0000-00008C010000}"/>
    <cellStyle name="Comma 5 2" xfId="398" xr:uid="{00000000-0005-0000-0000-00008D010000}"/>
    <cellStyle name="Comma 5 2 2" xfId="399" xr:uid="{00000000-0005-0000-0000-00008E010000}"/>
    <cellStyle name="Comma 5 2 2 2" xfId="400" xr:uid="{00000000-0005-0000-0000-00008F010000}"/>
    <cellStyle name="Comma 5 2 3" xfId="401" xr:uid="{00000000-0005-0000-0000-000090010000}"/>
    <cellStyle name="Comma 5 3" xfId="402" xr:uid="{00000000-0005-0000-0000-000091010000}"/>
    <cellStyle name="Comma 5 3 2" xfId="403" xr:uid="{00000000-0005-0000-0000-000092010000}"/>
    <cellStyle name="Comma 5 3 2 2" xfId="404" xr:uid="{00000000-0005-0000-0000-000093010000}"/>
    <cellStyle name="Comma 5 3 3" xfId="405" xr:uid="{00000000-0005-0000-0000-000094010000}"/>
    <cellStyle name="Comma 5 4" xfId="406" xr:uid="{00000000-0005-0000-0000-000095010000}"/>
    <cellStyle name="Comma 5 4 2" xfId="407" xr:uid="{00000000-0005-0000-0000-000096010000}"/>
    <cellStyle name="Comma 5 5" xfId="408" xr:uid="{00000000-0005-0000-0000-000097010000}"/>
    <cellStyle name="Comma 6" xfId="409" xr:uid="{00000000-0005-0000-0000-000098010000}"/>
    <cellStyle name="Comma 6 2" xfId="410" xr:uid="{00000000-0005-0000-0000-000099010000}"/>
    <cellStyle name="Comma 6 2 2" xfId="411" xr:uid="{00000000-0005-0000-0000-00009A010000}"/>
    <cellStyle name="Comma 6 2 2 2" xfId="412" xr:uid="{00000000-0005-0000-0000-00009B010000}"/>
    <cellStyle name="Comma 6 2 3" xfId="413" xr:uid="{00000000-0005-0000-0000-00009C010000}"/>
    <cellStyle name="Comma 6 3" xfId="414" xr:uid="{00000000-0005-0000-0000-00009D010000}"/>
    <cellStyle name="Comma 6 3 2" xfId="415" xr:uid="{00000000-0005-0000-0000-00009E010000}"/>
    <cellStyle name="Comma 6 3 2 2" xfId="416" xr:uid="{00000000-0005-0000-0000-00009F010000}"/>
    <cellStyle name="Comma 6 3 3" xfId="417" xr:uid="{00000000-0005-0000-0000-0000A0010000}"/>
    <cellStyle name="Comma 6 4" xfId="418" xr:uid="{00000000-0005-0000-0000-0000A1010000}"/>
    <cellStyle name="Comma 6 4 2" xfId="419" xr:uid="{00000000-0005-0000-0000-0000A2010000}"/>
    <cellStyle name="Comma 6 5" xfId="420" xr:uid="{00000000-0005-0000-0000-0000A3010000}"/>
    <cellStyle name="Comma 6 5 2" xfId="421" xr:uid="{00000000-0005-0000-0000-0000A4010000}"/>
    <cellStyle name="Comma 6 6" xfId="422" xr:uid="{00000000-0005-0000-0000-0000A5010000}"/>
    <cellStyle name="Comma 7" xfId="423" xr:uid="{00000000-0005-0000-0000-0000A6010000}"/>
    <cellStyle name="Comma 7 2" xfId="424" xr:uid="{00000000-0005-0000-0000-0000A7010000}"/>
    <cellStyle name="Comma 7 2 2" xfId="425" xr:uid="{00000000-0005-0000-0000-0000A8010000}"/>
    <cellStyle name="Comma 7 2 2 2" xfId="426" xr:uid="{00000000-0005-0000-0000-0000A9010000}"/>
    <cellStyle name="Comma 7 2 3" xfId="427" xr:uid="{00000000-0005-0000-0000-0000AA010000}"/>
    <cellStyle name="Comma 7 3" xfId="428" xr:uid="{00000000-0005-0000-0000-0000AB010000}"/>
    <cellStyle name="Comma 7 3 2" xfId="429" xr:uid="{00000000-0005-0000-0000-0000AC010000}"/>
    <cellStyle name="Comma 7 4" xfId="430" xr:uid="{00000000-0005-0000-0000-0000AD010000}"/>
    <cellStyle name="Comma 8" xfId="431" xr:uid="{00000000-0005-0000-0000-0000AE010000}"/>
    <cellStyle name="Comma 8 2" xfId="432" xr:uid="{00000000-0005-0000-0000-0000AF010000}"/>
    <cellStyle name="Comma 8 2 2" xfId="433" xr:uid="{00000000-0005-0000-0000-0000B0010000}"/>
    <cellStyle name="Comma 8 2 2 2" xfId="434" xr:uid="{00000000-0005-0000-0000-0000B1010000}"/>
    <cellStyle name="Comma 8 2 3" xfId="435" xr:uid="{00000000-0005-0000-0000-0000B2010000}"/>
    <cellStyle name="Comma 8 3" xfId="436" xr:uid="{00000000-0005-0000-0000-0000B3010000}"/>
    <cellStyle name="Comma 8 3 2" xfId="437" xr:uid="{00000000-0005-0000-0000-0000B4010000}"/>
    <cellStyle name="Comma 8 4" xfId="438" xr:uid="{00000000-0005-0000-0000-0000B5010000}"/>
    <cellStyle name="Comma 9" xfId="439" xr:uid="{00000000-0005-0000-0000-0000B6010000}"/>
    <cellStyle name="Comma 9 2" xfId="440" xr:uid="{00000000-0005-0000-0000-0000B7010000}"/>
    <cellStyle name="Comma 9 2 2" xfId="441" xr:uid="{00000000-0005-0000-0000-0000B8010000}"/>
    <cellStyle name="Comma 9 2 2 2" xfId="442" xr:uid="{00000000-0005-0000-0000-0000B9010000}"/>
    <cellStyle name="Comma 9 2 3" xfId="443" xr:uid="{00000000-0005-0000-0000-0000BA010000}"/>
    <cellStyle name="Comma 9 3" xfId="444" xr:uid="{00000000-0005-0000-0000-0000BB010000}"/>
    <cellStyle name="Comma 9 3 2" xfId="445" xr:uid="{00000000-0005-0000-0000-0000BC010000}"/>
    <cellStyle name="Comma 9 4" xfId="446" xr:uid="{00000000-0005-0000-0000-0000BD010000}"/>
    <cellStyle name="Comma0" xfId="447" xr:uid="{00000000-0005-0000-0000-0000BE010000}"/>
    <cellStyle name="Commentaire 2" xfId="448" xr:uid="{00000000-0005-0000-0000-0000BF010000}"/>
    <cellStyle name="Controlecel" xfId="449" xr:uid="{00000000-0005-0000-0000-0000C0010000}"/>
    <cellStyle name="Currency0" xfId="450" xr:uid="{00000000-0005-0000-0000-0000C1010000}"/>
    <cellStyle name="Date" xfId="451" xr:uid="{00000000-0005-0000-0000-0000C2010000}"/>
    <cellStyle name="Euro" xfId="452" xr:uid="{00000000-0005-0000-0000-0000C3010000}"/>
    <cellStyle name="Euro 2" xfId="453" xr:uid="{00000000-0005-0000-0000-0000C4010000}"/>
    <cellStyle name="Euro 3" xfId="454" xr:uid="{00000000-0005-0000-0000-0000C5010000}"/>
    <cellStyle name="Excel_BuiltIn_Heading 1" xfId="455" xr:uid="{00000000-0005-0000-0000-0000C6010000}"/>
    <cellStyle name="Explanatory Text 2" xfId="456" xr:uid="{00000000-0005-0000-0000-0000C7010000}"/>
    <cellStyle name="Explanatory Text 2 2" xfId="457" xr:uid="{00000000-0005-0000-0000-0000C8010000}"/>
    <cellStyle name="Explanatory Text 2 3" xfId="458" xr:uid="{00000000-0005-0000-0000-0000C9010000}"/>
    <cellStyle name="Explanatory Text 2 4" xfId="459" xr:uid="{00000000-0005-0000-0000-0000CA010000}"/>
    <cellStyle name="Explanatory Text 3" xfId="460" xr:uid="{00000000-0005-0000-0000-0000CB010000}"/>
    <cellStyle name="Explanatory Text 4" xfId="461" xr:uid="{00000000-0005-0000-0000-0000CC010000}"/>
    <cellStyle name="Explanatory Text 5" xfId="462" xr:uid="{00000000-0005-0000-0000-0000CD010000}"/>
    <cellStyle name="Fixed" xfId="463" xr:uid="{00000000-0005-0000-0000-0000CE010000}"/>
    <cellStyle name="Gekoppelde cel" xfId="464" xr:uid="{00000000-0005-0000-0000-0000CF010000}"/>
    <cellStyle name="Gesamtfarbe" xfId="465" xr:uid="{00000000-0005-0000-0000-0000D0010000}"/>
    <cellStyle name="Goed" xfId="466" xr:uid="{00000000-0005-0000-0000-0000D1010000}"/>
    <cellStyle name="Good 2" xfId="467" xr:uid="{00000000-0005-0000-0000-0000D2010000}"/>
    <cellStyle name="Good 2 2" xfId="468" xr:uid="{00000000-0005-0000-0000-0000D3010000}"/>
    <cellStyle name="Good 2 3" xfId="469" xr:uid="{00000000-0005-0000-0000-0000D4010000}"/>
    <cellStyle name="Good 2 4" xfId="470" xr:uid="{00000000-0005-0000-0000-0000D5010000}"/>
    <cellStyle name="Good 3" xfId="471" xr:uid="{00000000-0005-0000-0000-0000D6010000}"/>
    <cellStyle name="Good 4" xfId="472" xr:uid="{00000000-0005-0000-0000-0000D7010000}"/>
    <cellStyle name="Good 5" xfId="473" xr:uid="{00000000-0005-0000-0000-0000D8010000}"/>
    <cellStyle name="Heading" xfId="474" xr:uid="{00000000-0005-0000-0000-0000D9010000}"/>
    <cellStyle name="Heading 1 2" xfId="475" xr:uid="{00000000-0005-0000-0000-0000DA010000}"/>
    <cellStyle name="Heading 1 2 2" xfId="476" xr:uid="{00000000-0005-0000-0000-0000DB010000}"/>
    <cellStyle name="Heading 1 2 2 2" xfId="477" xr:uid="{00000000-0005-0000-0000-0000DC010000}"/>
    <cellStyle name="Heading 1 2 2 3" xfId="478" xr:uid="{00000000-0005-0000-0000-0000DD010000}"/>
    <cellStyle name="Heading 1 2 3" xfId="479" xr:uid="{00000000-0005-0000-0000-0000DE010000}"/>
    <cellStyle name="Heading 1 2 3 2" xfId="480" xr:uid="{00000000-0005-0000-0000-0000DF010000}"/>
    <cellStyle name="Heading 1 2 3 3" xfId="481" xr:uid="{00000000-0005-0000-0000-0000E0010000}"/>
    <cellStyle name="Heading 1 2 4" xfId="482" xr:uid="{00000000-0005-0000-0000-0000E1010000}"/>
    <cellStyle name="Heading 1 2 4 2" xfId="483" xr:uid="{00000000-0005-0000-0000-0000E2010000}"/>
    <cellStyle name="Heading 1 2 4 3" xfId="484" xr:uid="{00000000-0005-0000-0000-0000E3010000}"/>
    <cellStyle name="Heading 1 2 5" xfId="485" xr:uid="{00000000-0005-0000-0000-0000E4010000}"/>
    <cellStyle name="Heading 1 3" xfId="486" xr:uid="{00000000-0005-0000-0000-0000E5010000}"/>
    <cellStyle name="Heading 1 3 2" xfId="487" xr:uid="{00000000-0005-0000-0000-0000E6010000}"/>
    <cellStyle name="Heading 1 3 3" xfId="488" xr:uid="{00000000-0005-0000-0000-0000E7010000}"/>
    <cellStyle name="Heading 1 4" xfId="489" xr:uid="{00000000-0005-0000-0000-0000E8010000}"/>
    <cellStyle name="Heading 1 5" xfId="490" xr:uid="{00000000-0005-0000-0000-0000E9010000}"/>
    <cellStyle name="Heading 1 5 2" xfId="491" xr:uid="{00000000-0005-0000-0000-0000EA010000}"/>
    <cellStyle name="Heading 1 5 3" xfId="492" xr:uid="{00000000-0005-0000-0000-0000EB010000}"/>
    <cellStyle name="Heading 1 6" xfId="493" xr:uid="{00000000-0005-0000-0000-0000EC010000}"/>
    <cellStyle name="Heading 1 7" xfId="494" xr:uid="{00000000-0005-0000-0000-0000ED010000}"/>
    <cellStyle name="Heading 1 8" xfId="495" xr:uid="{00000000-0005-0000-0000-0000EE010000}"/>
    <cellStyle name="Heading 1 9" xfId="496" xr:uid="{00000000-0005-0000-0000-0000EF010000}"/>
    <cellStyle name="Heading 2 2" xfId="497" xr:uid="{00000000-0005-0000-0000-0000F0010000}"/>
    <cellStyle name="Heading 2 2 2" xfId="498" xr:uid="{00000000-0005-0000-0000-0000F1010000}"/>
    <cellStyle name="Heading 2 2 3" xfId="499" xr:uid="{00000000-0005-0000-0000-0000F2010000}"/>
    <cellStyle name="Heading 2 3" xfId="500" xr:uid="{00000000-0005-0000-0000-0000F3010000}"/>
    <cellStyle name="Heading 2 4" xfId="501" xr:uid="{00000000-0005-0000-0000-0000F4010000}"/>
    <cellStyle name="Heading 2 5" xfId="502" xr:uid="{00000000-0005-0000-0000-0000F5010000}"/>
    <cellStyle name="Heading 2 6" xfId="503" xr:uid="{00000000-0005-0000-0000-0000F6010000}"/>
    <cellStyle name="Heading 2 7" xfId="504" xr:uid="{00000000-0005-0000-0000-0000F7010000}"/>
    <cellStyle name="Heading 3 2" xfId="505" xr:uid="{00000000-0005-0000-0000-0000F8010000}"/>
    <cellStyle name="Heading 3 2 2" xfId="506" xr:uid="{00000000-0005-0000-0000-0000F9010000}"/>
    <cellStyle name="Heading 3 2 3" xfId="507" xr:uid="{00000000-0005-0000-0000-0000FA010000}"/>
    <cellStyle name="Heading 3 3" xfId="508" xr:uid="{00000000-0005-0000-0000-0000FB010000}"/>
    <cellStyle name="Heading 3 4" xfId="509" xr:uid="{00000000-0005-0000-0000-0000FC010000}"/>
    <cellStyle name="Heading 3 5" xfId="510" xr:uid="{00000000-0005-0000-0000-0000FD010000}"/>
    <cellStyle name="Heading 3 6" xfId="511" xr:uid="{00000000-0005-0000-0000-0000FE010000}"/>
    <cellStyle name="Heading 3 7" xfId="512" xr:uid="{00000000-0005-0000-0000-0000FF010000}"/>
    <cellStyle name="Heading 4 2" xfId="513" xr:uid="{00000000-0005-0000-0000-000000020000}"/>
    <cellStyle name="Heading 4 2 2" xfId="514" xr:uid="{00000000-0005-0000-0000-000001020000}"/>
    <cellStyle name="Heading 4 2 3" xfId="515" xr:uid="{00000000-0005-0000-0000-000002020000}"/>
    <cellStyle name="Heading 4 3" xfId="516" xr:uid="{00000000-0005-0000-0000-000003020000}"/>
    <cellStyle name="Heading 4 4" xfId="517" xr:uid="{00000000-0005-0000-0000-000004020000}"/>
    <cellStyle name="Heading 4 5" xfId="518" xr:uid="{00000000-0005-0000-0000-000005020000}"/>
    <cellStyle name="Heading 4 6" xfId="519" xr:uid="{00000000-0005-0000-0000-000006020000}"/>
    <cellStyle name="Heading 4 7" xfId="520" xr:uid="{00000000-0005-0000-0000-000007020000}"/>
    <cellStyle name="Heading 5" xfId="521" xr:uid="{00000000-0005-0000-0000-000008020000}"/>
    <cellStyle name="Hyperlink 2" xfId="522" xr:uid="{00000000-0005-0000-0000-000009020000}"/>
    <cellStyle name="Hyperlink 2 2" xfId="523" xr:uid="{00000000-0005-0000-0000-00000A020000}"/>
    <cellStyle name="Hyperlink 2 3" xfId="524" xr:uid="{00000000-0005-0000-0000-00000B020000}"/>
    <cellStyle name="Hyperlink 2 4" xfId="525" xr:uid="{00000000-0005-0000-0000-00000C020000}"/>
    <cellStyle name="Hyperlink 2 5" xfId="526" xr:uid="{00000000-0005-0000-0000-00000D020000}"/>
    <cellStyle name="Hyperlink 3" xfId="527" xr:uid="{00000000-0005-0000-0000-00000E020000}"/>
    <cellStyle name="Input 2" xfId="528" xr:uid="{00000000-0005-0000-0000-00000F020000}"/>
    <cellStyle name="Input 2 2" xfId="529" xr:uid="{00000000-0005-0000-0000-000010020000}"/>
    <cellStyle name="Input 2 3" xfId="530" xr:uid="{00000000-0005-0000-0000-000011020000}"/>
    <cellStyle name="Input 3" xfId="531" xr:uid="{00000000-0005-0000-0000-000012020000}"/>
    <cellStyle name="Input 4" xfId="532" xr:uid="{00000000-0005-0000-0000-000013020000}"/>
    <cellStyle name="Input 5" xfId="533" xr:uid="{00000000-0005-0000-0000-000014020000}"/>
    <cellStyle name="Invoer" xfId="534" xr:uid="{00000000-0005-0000-0000-000015020000}"/>
    <cellStyle name="Jegyzet 2" xfId="535" xr:uid="{00000000-0005-0000-0000-000016020000}"/>
    <cellStyle name="Kop 1" xfId="536" xr:uid="{00000000-0005-0000-0000-000017020000}"/>
    <cellStyle name="Kop 2" xfId="537" xr:uid="{00000000-0005-0000-0000-000018020000}"/>
    <cellStyle name="Kop 3" xfId="538" xr:uid="{00000000-0005-0000-0000-000019020000}"/>
    <cellStyle name="Kop 4" xfId="539" xr:uid="{00000000-0005-0000-0000-00001A020000}"/>
    <cellStyle name="Linked Cell 2" xfId="540" xr:uid="{00000000-0005-0000-0000-00001B020000}"/>
    <cellStyle name="Linked Cell 2 2" xfId="541" xr:uid="{00000000-0005-0000-0000-00001C020000}"/>
    <cellStyle name="Linked Cell 2 3" xfId="542" xr:uid="{00000000-0005-0000-0000-00001D020000}"/>
    <cellStyle name="Linked Cell 3" xfId="543" xr:uid="{00000000-0005-0000-0000-00001E020000}"/>
    <cellStyle name="Linked Cell 4" xfId="544" xr:uid="{00000000-0005-0000-0000-00001F020000}"/>
    <cellStyle name="Linked Cell 5" xfId="545" xr:uid="{00000000-0005-0000-0000-000020020000}"/>
    <cellStyle name="metadata" xfId="546" xr:uid="{00000000-0005-0000-0000-000021020000}"/>
    <cellStyle name="metadata 2" xfId="547" xr:uid="{00000000-0005-0000-0000-000022020000}"/>
    <cellStyle name="metadata 2 2" xfId="548" xr:uid="{00000000-0005-0000-0000-000023020000}"/>
    <cellStyle name="metadata 2 3" xfId="549" xr:uid="{00000000-0005-0000-0000-000024020000}"/>
    <cellStyle name="metadata 3" xfId="550" xr:uid="{00000000-0005-0000-0000-000025020000}"/>
    <cellStyle name="Microsoft Excel found an error in the formula you entered. Do you want to accept the correction proposed below?_x000a__x000a_|_x000a__x000a_• To accept the correction, click Yes._x000a_• To close this message and correct the formula yourself, click No." xfId="551" xr:uid="{00000000-0005-0000-0000-000026020000}"/>
    <cellStyle name="Microsoft Excel found an error in the formula you entered. Do you want to accept the correction proposed below?_x000a__x000a_|_x000a__x000a_• To accept the correction, click Yes._x000a_• To close this message and correct the formula yourself, click No. 2" xfId="552" xr:uid="{00000000-0005-0000-0000-000027020000}"/>
    <cellStyle name="Microsoft Excel found an error in the formula you entered. Do you want to accept the correction proposed below?_x000a__x000a_|_x000a__x000a_• To accept the correction, click Yes._x000a_• To close this message and correct the formula yourself, click No. 2 2" xfId="553" xr:uid="{00000000-0005-0000-0000-000028020000}"/>
    <cellStyle name="Microsoft Excel found an error in the formula you entered. Do you want to accept the correction proposed below?_x000a__x000a_|_x000a__x000a_• To accept the correction, click Yes._x000a_• To close this message and correct the formula yourself, click No. 3" xfId="554" xr:uid="{00000000-0005-0000-0000-000029020000}"/>
    <cellStyle name="Microsoft Excel found an error in the formula you entered. Do you want to accept the correction proposed below?_x000a__x000a_|_x000a__x000a_• To accept the correction, click Yes._x000a_• To close this message and correct the formula yourself, click No. 4" xfId="555" xr:uid="{00000000-0005-0000-0000-00002A020000}"/>
    <cellStyle name="Naslov 1 2" xfId="556" xr:uid="{00000000-0005-0000-0000-00002B020000}"/>
    <cellStyle name="Naslov 1 2 2" xfId="557" xr:uid="{00000000-0005-0000-0000-00002C020000}"/>
    <cellStyle name="Navadno 2" xfId="558" xr:uid="{00000000-0005-0000-0000-00002D020000}"/>
    <cellStyle name="Neutraal" xfId="559" xr:uid="{00000000-0005-0000-0000-00002E020000}"/>
    <cellStyle name="Neutral 2" xfId="560" xr:uid="{00000000-0005-0000-0000-00002F020000}"/>
    <cellStyle name="Neutral 2 2" xfId="561" xr:uid="{00000000-0005-0000-0000-000030020000}"/>
    <cellStyle name="Neutral 2 3" xfId="562" xr:uid="{00000000-0005-0000-0000-000031020000}"/>
    <cellStyle name="Neutral 2 4" xfId="563" xr:uid="{00000000-0005-0000-0000-000032020000}"/>
    <cellStyle name="Neutral 3" xfId="564" xr:uid="{00000000-0005-0000-0000-000033020000}"/>
    <cellStyle name="Neutral 4" xfId="565" xr:uid="{00000000-0005-0000-0000-000034020000}"/>
    <cellStyle name="Neutral 5" xfId="566" xr:uid="{00000000-0005-0000-0000-000035020000}"/>
    <cellStyle name="Normal" xfId="0" builtinId="0"/>
    <cellStyle name="Normal 10" xfId="567" xr:uid="{00000000-0005-0000-0000-000036020000}"/>
    <cellStyle name="Normal 10 2" xfId="568" xr:uid="{00000000-0005-0000-0000-000037020000}"/>
    <cellStyle name="Normal 10 3" xfId="569" xr:uid="{00000000-0005-0000-0000-000038020000}"/>
    <cellStyle name="Normal 11" xfId="570" xr:uid="{00000000-0005-0000-0000-000039020000}"/>
    <cellStyle name="Normal 11 2" xfId="571" xr:uid="{00000000-0005-0000-0000-00003A020000}"/>
    <cellStyle name="Normal 11 3" xfId="572" xr:uid="{00000000-0005-0000-0000-00003B020000}"/>
    <cellStyle name="Normal 12" xfId="573" xr:uid="{00000000-0005-0000-0000-00003C020000}"/>
    <cellStyle name="Normal 12 2" xfId="574" xr:uid="{00000000-0005-0000-0000-00003D020000}"/>
    <cellStyle name="Normal 12 3" xfId="575" xr:uid="{00000000-0005-0000-0000-00003E020000}"/>
    <cellStyle name="Normal 13" xfId="576" xr:uid="{00000000-0005-0000-0000-00003F020000}"/>
    <cellStyle name="Normal 13 2" xfId="577" xr:uid="{00000000-0005-0000-0000-000040020000}"/>
    <cellStyle name="Normal 14" xfId="578" xr:uid="{00000000-0005-0000-0000-000041020000}"/>
    <cellStyle name="Normal 15" xfId="579" xr:uid="{00000000-0005-0000-0000-000042020000}"/>
    <cellStyle name="Normal 16" xfId="580" xr:uid="{00000000-0005-0000-0000-000043020000}"/>
    <cellStyle name="Normal 16 2" xfId="581" xr:uid="{00000000-0005-0000-0000-000044020000}"/>
    <cellStyle name="Normal 17" xfId="582" xr:uid="{00000000-0005-0000-0000-000045020000}"/>
    <cellStyle name="Normal 17 2" xfId="583" xr:uid="{00000000-0005-0000-0000-000046020000}"/>
    <cellStyle name="Normal 18" xfId="1088" xr:uid="{15228DB4-6C9E-445D-B32A-11237C35103A}"/>
    <cellStyle name="Normal 19" xfId="1089" xr:uid="{FBF80535-D6D3-4EC4-889D-474BFE8B3851}"/>
    <cellStyle name="Normal 2" xfId="584" xr:uid="{00000000-0005-0000-0000-000047020000}"/>
    <cellStyle name="Normál 2" xfId="585" xr:uid="{00000000-0005-0000-0000-000048020000}"/>
    <cellStyle name="Normal 2 10" xfId="586" xr:uid="{00000000-0005-0000-0000-000049020000}"/>
    <cellStyle name="Normal 2 100" xfId="587" xr:uid="{00000000-0005-0000-0000-00004A020000}"/>
    <cellStyle name="Normal 2 101" xfId="588" xr:uid="{00000000-0005-0000-0000-00004B020000}"/>
    <cellStyle name="Normal 2 102" xfId="589" xr:uid="{00000000-0005-0000-0000-00004C020000}"/>
    <cellStyle name="Normal 2 103" xfId="590" xr:uid="{00000000-0005-0000-0000-00004D020000}"/>
    <cellStyle name="Normal 2 104" xfId="591" xr:uid="{00000000-0005-0000-0000-00004E020000}"/>
    <cellStyle name="Normal 2 105" xfId="592" xr:uid="{00000000-0005-0000-0000-00004F020000}"/>
    <cellStyle name="Normal 2 106" xfId="593" xr:uid="{00000000-0005-0000-0000-000050020000}"/>
    <cellStyle name="Normal 2 107" xfId="594" xr:uid="{00000000-0005-0000-0000-000051020000}"/>
    <cellStyle name="Normal 2 108" xfId="595" xr:uid="{00000000-0005-0000-0000-000052020000}"/>
    <cellStyle name="Normal 2 109" xfId="596" xr:uid="{00000000-0005-0000-0000-000053020000}"/>
    <cellStyle name="Normal 2 11" xfId="597" xr:uid="{00000000-0005-0000-0000-000054020000}"/>
    <cellStyle name="Normal 2 110" xfId="598" xr:uid="{00000000-0005-0000-0000-000055020000}"/>
    <cellStyle name="Normal 2 111" xfId="599" xr:uid="{00000000-0005-0000-0000-000056020000}"/>
    <cellStyle name="Normal 2 112" xfId="600" xr:uid="{00000000-0005-0000-0000-000057020000}"/>
    <cellStyle name="Normal 2 113" xfId="601" xr:uid="{00000000-0005-0000-0000-000058020000}"/>
    <cellStyle name="Normal 2 114" xfId="602" xr:uid="{00000000-0005-0000-0000-000059020000}"/>
    <cellStyle name="Normal 2 115" xfId="603" xr:uid="{00000000-0005-0000-0000-00005A020000}"/>
    <cellStyle name="Normal 2 116" xfId="604" xr:uid="{00000000-0005-0000-0000-00005B020000}"/>
    <cellStyle name="Normal 2 117" xfId="605" xr:uid="{00000000-0005-0000-0000-00005C020000}"/>
    <cellStyle name="Normal 2 118" xfId="606" xr:uid="{00000000-0005-0000-0000-00005D020000}"/>
    <cellStyle name="Normal 2 119" xfId="607" xr:uid="{00000000-0005-0000-0000-00005E020000}"/>
    <cellStyle name="Normal 2 12" xfId="608" xr:uid="{00000000-0005-0000-0000-00005F020000}"/>
    <cellStyle name="Normal 2 120" xfId="609" xr:uid="{00000000-0005-0000-0000-000060020000}"/>
    <cellStyle name="Normal 2 121" xfId="610" xr:uid="{00000000-0005-0000-0000-000061020000}"/>
    <cellStyle name="Normal 2 122" xfId="611" xr:uid="{00000000-0005-0000-0000-000062020000}"/>
    <cellStyle name="Normal 2 123" xfId="612" xr:uid="{00000000-0005-0000-0000-000063020000}"/>
    <cellStyle name="Normal 2 124" xfId="613" xr:uid="{00000000-0005-0000-0000-000064020000}"/>
    <cellStyle name="Normal 2 125" xfId="614" xr:uid="{00000000-0005-0000-0000-000065020000}"/>
    <cellStyle name="Normal 2 126" xfId="615" xr:uid="{00000000-0005-0000-0000-000066020000}"/>
    <cellStyle name="Normal 2 127" xfId="616" xr:uid="{00000000-0005-0000-0000-000067020000}"/>
    <cellStyle name="Normal 2 128" xfId="617" xr:uid="{00000000-0005-0000-0000-000068020000}"/>
    <cellStyle name="Normal 2 129" xfId="618" xr:uid="{00000000-0005-0000-0000-000069020000}"/>
    <cellStyle name="Normal 2 13" xfId="619" xr:uid="{00000000-0005-0000-0000-00006A020000}"/>
    <cellStyle name="Normal 2 130" xfId="620" xr:uid="{00000000-0005-0000-0000-00006B020000}"/>
    <cellStyle name="Normal 2 131" xfId="621" xr:uid="{00000000-0005-0000-0000-00006C020000}"/>
    <cellStyle name="Normal 2 132" xfId="622" xr:uid="{00000000-0005-0000-0000-00006D020000}"/>
    <cellStyle name="Normal 2 133" xfId="623" xr:uid="{00000000-0005-0000-0000-00006E020000}"/>
    <cellStyle name="Normal 2 134" xfId="624" xr:uid="{00000000-0005-0000-0000-00006F020000}"/>
    <cellStyle name="Normal 2 135" xfId="625" xr:uid="{00000000-0005-0000-0000-000070020000}"/>
    <cellStyle name="Normal 2 14" xfId="626" xr:uid="{00000000-0005-0000-0000-000071020000}"/>
    <cellStyle name="Normal 2 15" xfId="627" xr:uid="{00000000-0005-0000-0000-000072020000}"/>
    <cellStyle name="Normal 2 15 2" xfId="628" xr:uid="{00000000-0005-0000-0000-000073020000}"/>
    <cellStyle name="Normal 2 16" xfId="629" xr:uid="{00000000-0005-0000-0000-000074020000}"/>
    <cellStyle name="Normal 2 17" xfId="630" xr:uid="{00000000-0005-0000-0000-000075020000}"/>
    <cellStyle name="Normal 2 18" xfId="631" xr:uid="{00000000-0005-0000-0000-000076020000}"/>
    <cellStyle name="Normal 2 19" xfId="632" xr:uid="{00000000-0005-0000-0000-000077020000}"/>
    <cellStyle name="Normal 2 2" xfId="633" xr:uid="{00000000-0005-0000-0000-000078020000}"/>
    <cellStyle name="Normal 2 2 2" xfId="634" xr:uid="{00000000-0005-0000-0000-000079020000}"/>
    <cellStyle name="Normal 2 2 2 2" xfId="635" xr:uid="{00000000-0005-0000-0000-00007A020000}"/>
    <cellStyle name="Normal 2 2 2 3" xfId="636" xr:uid="{00000000-0005-0000-0000-00007B020000}"/>
    <cellStyle name="Normal 2 2 2 4" xfId="637" xr:uid="{00000000-0005-0000-0000-00007C020000}"/>
    <cellStyle name="Normal 2 2 3" xfId="638" xr:uid="{00000000-0005-0000-0000-00007D020000}"/>
    <cellStyle name="Normal 2 2 3 2" xfId="639" xr:uid="{00000000-0005-0000-0000-00007E020000}"/>
    <cellStyle name="Normal 2 2 4" xfId="640" xr:uid="{00000000-0005-0000-0000-00007F020000}"/>
    <cellStyle name="Normal 2 2 5" xfId="641" xr:uid="{00000000-0005-0000-0000-000080020000}"/>
    <cellStyle name="Normal 2 2 6" xfId="642" xr:uid="{00000000-0005-0000-0000-000081020000}"/>
    <cellStyle name="Normal 2 2 7" xfId="643" xr:uid="{00000000-0005-0000-0000-000082020000}"/>
    <cellStyle name="Normal 2 2 7 2" xfId="644" xr:uid="{00000000-0005-0000-0000-000083020000}"/>
    <cellStyle name="Normal 2 2 8" xfId="645" xr:uid="{00000000-0005-0000-0000-000084020000}"/>
    <cellStyle name="Normal 2 20" xfId="646" xr:uid="{00000000-0005-0000-0000-000085020000}"/>
    <cellStyle name="Normal 2 21" xfId="647" xr:uid="{00000000-0005-0000-0000-000086020000}"/>
    <cellStyle name="Normal 2 22" xfId="648" xr:uid="{00000000-0005-0000-0000-000087020000}"/>
    <cellStyle name="Normal 2 23" xfId="649" xr:uid="{00000000-0005-0000-0000-000088020000}"/>
    <cellStyle name="Normal 2 24" xfId="650" xr:uid="{00000000-0005-0000-0000-000089020000}"/>
    <cellStyle name="Normal 2 25" xfId="651" xr:uid="{00000000-0005-0000-0000-00008A020000}"/>
    <cellStyle name="Normal 2 26" xfId="652" xr:uid="{00000000-0005-0000-0000-00008B020000}"/>
    <cellStyle name="Normal 2 27" xfId="653" xr:uid="{00000000-0005-0000-0000-00008C020000}"/>
    <cellStyle name="Normal 2 28" xfId="654" xr:uid="{00000000-0005-0000-0000-00008D020000}"/>
    <cellStyle name="Normal 2 29" xfId="655" xr:uid="{00000000-0005-0000-0000-00008E020000}"/>
    <cellStyle name="Normal 2 3" xfId="656" xr:uid="{00000000-0005-0000-0000-00008F020000}"/>
    <cellStyle name="Normal 2 3 2" xfId="657" xr:uid="{00000000-0005-0000-0000-000090020000}"/>
    <cellStyle name="Normal 2 3 2 2" xfId="658" xr:uid="{00000000-0005-0000-0000-000091020000}"/>
    <cellStyle name="Normal 2 3 2 3" xfId="659" xr:uid="{00000000-0005-0000-0000-000092020000}"/>
    <cellStyle name="Normal 2 3 2 4" xfId="660" xr:uid="{00000000-0005-0000-0000-000093020000}"/>
    <cellStyle name="Normal 2 3 3" xfId="661" xr:uid="{00000000-0005-0000-0000-000094020000}"/>
    <cellStyle name="Normal 2 3 4" xfId="662" xr:uid="{00000000-0005-0000-0000-000095020000}"/>
    <cellStyle name="Normal 2 3 5" xfId="663" xr:uid="{00000000-0005-0000-0000-000096020000}"/>
    <cellStyle name="Normal 2 3 6" xfId="664" xr:uid="{00000000-0005-0000-0000-000097020000}"/>
    <cellStyle name="Normal 2 30" xfId="665" xr:uid="{00000000-0005-0000-0000-000098020000}"/>
    <cellStyle name="Normal 2 31" xfId="666" xr:uid="{00000000-0005-0000-0000-000099020000}"/>
    <cellStyle name="Normal 2 32" xfId="667" xr:uid="{00000000-0005-0000-0000-00009A020000}"/>
    <cellStyle name="Normal 2 32 2" xfId="668" xr:uid="{00000000-0005-0000-0000-00009B020000}"/>
    <cellStyle name="Normal 2 33" xfId="669" xr:uid="{00000000-0005-0000-0000-00009C020000}"/>
    <cellStyle name="Normal 2 33 2" xfId="670" xr:uid="{00000000-0005-0000-0000-00009D020000}"/>
    <cellStyle name="Normal 2 34" xfId="671" xr:uid="{00000000-0005-0000-0000-00009E020000}"/>
    <cellStyle name="Normal 2 34 2" xfId="672" xr:uid="{00000000-0005-0000-0000-00009F020000}"/>
    <cellStyle name="Normal 2 35" xfId="673" xr:uid="{00000000-0005-0000-0000-0000A0020000}"/>
    <cellStyle name="Normal 2 35 2" xfId="674" xr:uid="{00000000-0005-0000-0000-0000A1020000}"/>
    <cellStyle name="Normal 2 36" xfId="675" xr:uid="{00000000-0005-0000-0000-0000A2020000}"/>
    <cellStyle name="Normal 2 37" xfId="676" xr:uid="{00000000-0005-0000-0000-0000A3020000}"/>
    <cellStyle name="Normal 2 38" xfId="677" xr:uid="{00000000-0005-0000-0000-0000A4020000}"/>
    <cellStyle name="Normal 2 39" xfId="678" xr:uid="{00000000-0005-0000-0000-0000A5020000}"/>
    <cellStyle name="Normal 2 4" xfId="679" xr:uid="{00000000-0005-0000-0000-0000A6020000}"/>
    <cellStyle name="Normal 2 4 2" xfId="680" xr:uid="{00000000-0005-0000-0000-0000A7020000}"/>
    <cellStyle name="Normal 2 4 3" xfId="681" xr:uid="{00000000-0005-0000-0000-0000A8020000}"/>
    <cellStyle name="Normal 2 4 3 2" xfId="682" xr:uid="{00000000-0005-0000-0000-0000A9020000}"/>
    <cellStyle name="Normal 2 4 4" xfId="683" xr:uid="{00000000-0005-0000-0000-0000AA020000}"/>
    <cellStyle name="Normal 2 4 5" xfId="684" xr:uid="{00000000-0005-0000-0000-0000AB020000}"/>
    <cellStyle name="Normal 2 40" xfId="685" xr:uid="{00000000-0005-0000-0000-0000AC020000}"/>
    <cellStyle name="Normal 2 41" xfId="686" xr:uid="{00000000-0005-0000-0000-0000AD020000}"/>
    <cellStyle name="Normal 2 42" xfId="687" xr:uid="{00000000-0005-0000-0000-0000AE020000}"/>
    <cellStyle name="Normal 2 43" xfId="688" xr:uid="{00000000-0005-0000-0000-0000AF020000}"/>
    <cellStyle name="Normal 2 44" xfId="689" xr:uid="{00000000-0005-0000-0000-0000B0020000}"/>
    <cellStyle name="Normal 2 45" xfId="690" xr:uid="{00000000-0005-0000-0000-0000B1020000}"/>
    <cellStyle name="Normal 2 46" xfId="691" xr:uid="{00000000-0005-0000-0000-0000B2020000}"/>
    <cellStyle name="Normal 2 47" xfId="692" xr:uid="{00000000-0005-0000-0000-0000B3020000}"/>
    <cellStyle name="Normal 2 48" xfId="693" xr:uid="{00000000-0005-0000-0000-0000B4020000}"/>
    <cellStyle name="Normal 2 49" xfId="694" xr:uid="{00000000-0005-0000-0000-0000B5020000}"/>
    <cellStyle name="Normal 2 5" xfId="695" xr:uid="{00000000-0005-0000-0000-0000B6020000}"/>
    <cellStyle name="Normal 2 5 2" xfId="696" xr:uid="{00000000-0005-0000-0000-0000B7020000}"/>
    <cellStyle name="Normal 2 5 2 2" xfId="697" xr:uid="{00000000-0005-0000-0000-0000B8020000}"/>
    <cellStyle name="Normal 2 5 3" xfId="698" xr:uid="{00000000-0005-0000-0000-0000B9020000}"/>
    <cellStyle name="Normal 2 5 4" xfId="699" xr:uid="{00000000-0005-0000-0000-0000BA020000}"/>
    <cellStyle name="Normal 2 50" xfId="700" xr:uid="{00000000-0005-0000-0000-0000BB020000}"/>
    <cellStyle name="Normal 2 51" xfId="701" xr:uid="{00000000-0005-0000-0000-0000BC020000}"/>
    <cellStyle name="Normal 2 52" xfId="702" xr:uid="{00000000-0005-0000-0000-0000BD020000}"/>
    <cellStyle name="Normal 2 53" xfId="703" xr:uid="{00000000-0005-0000-0000-0000BE020000}"/>
    <cellStyle name="Normal 2 54" xfId="704" xr:uid="{00000000-0005-0000-0000-0000BF020000}"/>
    <cellStyle name="Normal 2 55" xfId="705" xr:uid="{00000000-0005-0000-0000-0000C0020000}"/>
    <cellStyle name="Normal 2 56" xfId="706" xr:uid="{00000000-0005-0000-0000-0000C1020000}"/>
    <cellStyle name="Normal 2 57" xfId="707" xr:uid="{00000000-0005-0000-0000-0000C2020000}"/>
    <cellStyle name="Normal 2 58" xfId="708" xr:uid="{00000000-0005-0000-0000-0000C3020000}"/>
    <cellStyle name="Normal 2 59" xfId="709" xr:uid="{00000000-0005-0000-0000-0000C4020000}"/>
    <cellStyle name="Normal 2 6" xfId="710" xr:uid="{00000000-0005-0000-0000-0000C5020000}"/>
    <cellStyle name="Normal 2 60" xfId="711" xr:uid="{00000000-0005-0000-0000-0000C6020000}"/>
    <cellStyle name="Normal 2 61" xfId="712" xr:uid="{00000000-0005-0000-0000-0000C7020000}"/>
    <cellStyle name="Normal 2 62" xfId="713" xr:uid="{00000000-0005-0000-0000-0000C8020000}"/>
    <cellStyle name="Normal 2 63" xfId="714" xr:uid="{00000000-0005-0000-0000-0000C9020000}"/>
    <cellStyle name="Normal 2 64" xfId="715" xr:uid="{00000000-0005-0000-0000-0000CA020000}"/>
    <cellStyle name="Normal 2 65" xfId="716" xr:uid="{00000000-0005-0000-0000-0000CB020000}"/>
    <cellStyle name="Normal 2 66" xfId="717" xr:uid="{00000000-0005-0000-0000-0000CC020000}"/>
    <cellStyle name="Normal 2 67" xfId="718" xr:uid="{00000000-0005-0000-0000-0000CD020000}"/>
    <cellStyle name="Normal 2 68" xfId="719" xr:uid="{00000000-0005-0000-0000-0000CE020000}"/>
    <cellStyle name="Normal 2 69" xfId="720" xr:uid="{00000000-0005-0000-0000-0000CF020000}"/>
    <cellStyle name="Normal 2 7" xfId="721" xr:uid="{00000000-0005-0000-0000-0000D0020000}"/>
    <cellStyle name="Normal 2 70" xfId="722" xr:uid="{00000000-0005-0000-0000-0000D1020000}"/>
    <cellStyle name="Normal 2 71" xfId="723" xr:uid="{00000000-0005-0000-0000-0000D2020000}"/>
    <cellStyle name="Normal 2 72" xfId="724" xr:uid="{00000000-0005-0000-0000-0000D3020000}"/>
    <cellStyle name="Normal 2 73" xfId="725" xr:uid="{00000000-0005-0000-0000-0000D4020000}"/>
    <cellStyle name="Normal 2 74" xfId="726" xr:uid="{00000000-0005-0000-0000-0000D5020000}"/>
    <cellStyle name="Normal 2 75" xfId="727" xr:uid="{00000000-0005-0000-0000-0000D6020000}"/>
    <cellStyle name="Normal 2 76" xfId="728" xr:uid="{00000000-0005-0000-0000-0000D7020000}"/>
    <cellStyle name="Normal 2 77" xfId="729" xr:uid="{00000000-0005-0000-0000-0000D8020000}"/>
    <cellStyle name="Normal 2 78" xfId="730" xr:uid="{00000000-0005-0000-0000-0000D9020000}"/>
    <cellStyle name="Normal 2 79" xfId="731" xr:uid="{00000000-0005-0000-0000-0000DA020000}"/>
    <cellStyle name="Normal 2 8" xfId="732" xr:uid="{00000000-0005-0000-0000-0000DB020000}"/>
    <cellStyle name="Normal 2 80" xfId="733" xr:uid="{00000000-0005-0000-0000-0000DC020000}"/>
    <cellStyle name="Normal 2 81" xfId="734" xr:uid="{00000000-0005-0000-0000-0000DD020000}"/>
    <cellStyle name="Normal 2 82" xfId="735" xr:uid="{00000000-0005-0000-0000-0000DE020000}"/>
    <cellStyle name="Normal 2 83" xfId="736" xr:uid="{00000000-0005-0000-0000-0000DF020000}"/>
    <cellStyle name="Normal 2 84" xfId="737" xr:uid="{00000000-0005-0000-0000-0000E0020000}"/>
    <cellStyle name="Normal 2 85" xfId="738" xr:uid="{00000000-0005-0000-0000-0000E1020000}"/>
    <cellStyle name="Normal 2 86" xfId="739" xr:uid="{00000000-0005-0000-0000-0000E2020000}"/>
    <cellStyle name="Normal 2 87" xfId="740" xr:uid="{00000000-0005-0000-0000-0000E3020000}"/>
    <cellStyle name="Normal 2 88" xfId="741" xr:uid="{00000000-0005-0000-0000-0000E4020000}"/>
    <cellStyle name="Normal 2 89" xfId="742" xr:uid="{00000000-0005-0000-0000-0000E5020000}"/>
    <cellStyle name="Normal 2 9" xfId="743" xr:uid="{00000000-0005-0000-0000-0000E6020000}"/>
    <cellStyle name="Normal 2 90" xfId="744" xr:uid="{00000000-0005-0000-0000-0000E7020000}"/>
    <cellStyle name="Normal 2 91" xfId="745" xr:uid="{00000000-0005-0000-0000-0000E8020000}"/>
    <cellStyle name="Normal 2 92" xfId="746" xr:uid="{00000000-0005-0000-0000-0000E9020000}"/>
    <cellStyle name="Normal 2 93" xfId="747" xr:uid="{00000000-0005-0000-0000-0000EA020000}"/>
    <cellStyle name="Normal 2 94" xfId="748" xr:uid="{00000000-0005-0000-0000-0000EB020000}"/>
    <cellStyle name="Normal 2 95" xfId="749" xr:uid="{00000000-0005-0000-0000-0000EC020000}"/>
    <cellStyle name="Normal 2 96" xfId="750" xr:uid="{00000000-0005-0000-0000-0000ED020000}"/>
    <cellStyle name="Normal 2 97" xfId="751" xr:uid="{00000000-0005-0000-0000-0000EE020000}"/>
    <cellStyle name="Normal 2 98" xfId="752" xr:uid="{00000000-0005-0000-0000-0000EF020000}"/>
    <cellStyle name="Normal 2 99" xfId="753" xr:uid="{00000000-0005-0000-0000-0000F0020000}"/>
    <cellStyle name="Normal 2_2016_Pre-pub Stats" xfId="754" xr:uid="{00000000-0005-0000-0000-0000F1020000}"/>
    <cellStyle name="Normal 20" xfId="1090" xr:uid="{0AF33B74-ADCE-4688-B14E-0182708BCEA4}"/>
    <cellStyle name="Normal 21" xfId="1091" xr:uid="{4CF943C5-7DDD-4C36-A008-0E1D3D1637D3}"/>
    <cellStyle name="Normal 22" xfId="755" xr:uid="{00000000-0005-0000-0000-0000F2020000}"/>
    <cellStyle name="Normal 23" xfId="1092" xr:uid="{BA3BCFB8-CC54-4009-AF7A-BF668D314F90}"/>
    <cellStyle name="Normal 24" xfId="1093" xr:uid="{CFF71A2E-C768-4A6D-B71B-BA3BB9438731}"/>
    <cellStyle name="Normal 25" xfId="1094" xr:uid="{C752CC3A-304C-4374-B517-59FD5CF9DD44}"/>
    <cellStyle name="Normal 26" xfId="756" xr:uid="{00000000-0005-0000-0000-0000F3020000}"/>
    <cellStyle name="Normal 26 2" xfId="757" xr:uid="{00000000-0005-0000-0000-0000F4020000}"/>
    <cellStyle name="Normal 27" xfId="1095" xr:uid="{6AF5F8A0-76B4-49FB-AC89-8F66BAFB4D46}"/>
    <cellStyle name="Normal 28" xfId="1096" xr:uid="{87D5B494-6D4C-43DB-898F-F1F64CAADBD1}"/>
    <cellStyle name="Normal 3" xfId="758" xr:uid="{00000000-0005-0000-0000-0000F5020000}"/>
    <cellStyle name="Normál 3" xfId="759" xr:uid="{00000000-0005-0000-0000-0000F6020000}"/>
    <cellStyle name="Normal 3 10" xfId="760" xr:uid="{00000000-0005-0000-0000-0000F7020000}"/>
    <cellStyle name="Normal 3 100" xfId="761" xr:uid="{00000000-0005-0000-0000-0000F8020000}"/>
    <cellStyle name="Normal 3 101" xfId="762" xr:uid="{00000000-0005-0000-0000-0000F9020000}"/>
    <cellStyle name="Normal 3 102" xfId="763" xr:uid="{00000000-0005-0000-0000-0000FA020000}"/>
    <cellStyle name="Normal 3 103" xfId="764" xr:uid="{00000000-0005-0000-0000-0000FB020000}"/>
    <cellStyle name="Normal 3 104" xfId="765" xr:uid="{00000000-0005-0000-0000-0000FC020000}"/>
    <cellStyle name="Normal 3 105" xfId="766" xr:uid="{00000000-0005-0000-0000-0000FD020000}"/>
    <cellStyle name="Normal 3 106" xfId="767" xr:uid="{00000000-0005-0000-0000-0000FE020000}"/>
    <cellStyle name="Normal 3 107" xfId="768" xr:uid="{00000000-0005-0000-0000-0000FF020000}"/>
    <cellStyle name="Normal 3 108" xfId="769" xr:uid="{00000000-0005-0000-0000-000000030000}"/>
    <cellStyle name="Normal 3 109" xfId="770" xr:uid="{00000000-0005-0000-0000-000001030000}"/>
    <cellStyle name="Normal 3 11" xfId="771" xr:uid="{00000000-0005-0000-0000-000002030000}"/>
    <cellStyle name="Normal 3 110" xfId="772" xr:uid="{00000000-0005-0000-0000-000003030000}"/>
    <cellStyle name="Normal 3 111" xfId="773" xr:uid="{00000000-0005-0000-0000-000004030000}"/>
    <cellStyle name="Normal 3 112" xfId="774" xr:uid="{00000000-0005-0000-0000-000005030000}"/>
    <cellStyle name="Normal 3 113" xfId="775" xr:uid="{00000000-0005-0000-0000-000006030000}"/>
    <cellStyle name="Normal 3 114" xfId="776" xr:uid="{00000000-0005-0000-0000-000007030000}"/>
    <cellStyle name="Normal 3 115" xfId="777" xr:uid="{00000000-0005-0000-0000-000008030000}"/>
    <cellStyle name="Normal 3 116" xfId="778" xr:uid="{00000000-0005-0000-0000-000009030000}"/>
    <cellStyle name="Normal 3 117" xfId="779" xr:uid="{00000000-0005-0000-0000-00000A030000}"/>
    <cellStyle name="Normal 3 118" xfId="780" xr:uid="{00000000-0005-0000-0000-00000B030000}"/>
    <cellStyle name="Normal 3 119" xfId="781" xr:uid="{00000000-0005-0000-0000-00000C030000}"/>
    <cellStyle name="Normal 3 12" xfId="782" xr:uid="{00000000-0005-0000-0000-00000D030000}"/>
    <cellStyle name="Normal 3 120" xfId="783" xr:uid="{00000000-0005-0000-0000-00000E030000}"/>
    <cellStyle name="Normal 3 121" xfId="784" xr:uid="{00000000-0005-0000-0000-00000F030000}"/>
    <cellStyle name="Normal 3 122" xfId="785" xr:uid="{00000000-0005-0000-0000-000010030000}"/>
    <cellStyle name="Normal 3 123" xfId="786" xr:uid="{00000000-0005-0000-0000-000011030000}"/>
    <cellStyle name="Normal 3 124" xfId="787" xr:uid="{00000000-0005-0000-0000-000012030000}"/>
    <cellStyle name="Normal 3 125" xfId="788" xr:uid="{00000000-0005-0000-0000-000013030000}"/>
    <cellStyle name="Normal 3 126" xfId="789" xr:uid="{00000000-0005-0000-0000-000014030000}"/>
    <cellStyle name="Normal 3 127" xfId="790" xr:uid="{00000000-0005-0000-0000-000015030000}"/>
    <cellStyle name="Normal 3 128" xfId="791" xr:uid="{00000000-0005-0000-0000-000016030000}"/>
    <cellStyle name="Normal 3 129" xfId="792" xr:uid="{00000000-0005-0000-0000-000017030000}"/>
    <cellStyle name="Normal 3 13" xfId="793" xr:uid="{00000000-0005-0000-0000-000018030000}"/>
    <cellStyle name="Normal 3 130" xfId="794" xr:uid="{00000000-0005-0000-0000-000019030000}"/>
    <cellStyle name="Normal 3 131" xfId="795" xr:uid="{00000000-0005-0000-0000-00001A030000}"/>
    <cellStyle name="Normal 3 132" xfId="796" xr:uid="{00000000-0005-0000-0000-00001B030000}"/>
    <cellStyle name="Normal 3 133" xfId="797" xr:uid="{00000000-0005-0000-0000-00001C030000}"/>
    <cellStyle name="Normal 3 134" xfId="798" xr:uid="{00000000-0005-0000-0000-00001D030000}"/>
    <cellStyle name="Normal 3 14" xfId="799" xr:uid="{00000000-0005-0000-0000-00001E030000}"/>
    <cellStyle name="Normal 3 14 2" xfId="800" xr:uid="{00000000-0005-0000-0000-00001F030000}"/>
    <cellStyle name="Normal 3 15" xfId="801" xr:uid="{00000000-0005-0000-0000-000020030000}"/>
    <cellStyle name="Normal 3 16" xfId="802" xr:uid="{00000000-0005-0000-0000-000021030000}"/>
    <cellStyle name="Normal 3 17" xfId="803" xr:uid="{00000000-0005-0000-0000-000022030000}"/>
    <cellStyle name="Normal 3 18" xfId="804" xr:uid="{00000000-0005-0000-0000-000023030000}"/>
    <cellStyle name="Normal 3 19" xfId="805" xr:uid="{00000000-0005-0000-0000-000024030000}"/>
    <cellStyle name="Normal 3 2" xfId="806" xr:uid="{00000000-0005-0000-0000-000025030000}"/>
    <cellStyle name="Normál 3 2" xfId="807" xr:uid="{00000000-0005-0000-0000-000026030000}"/>
    <cellStyle name="Normal 3 2 10" xfId="808" xr:uid="{00000000-0005-0000-0000-000027030000}"/>
    <cellStyle name="Normal 3 2 11" xfId="809" xr:uid="{00000000-0005-0000-0000-000028030000}"/>
    <cellStyle name="Normal 3 2 12" xfId="810" xr:uid="{00000000-0005-0000-0000-000029030000}"/>
    <cellStyle name="Normal 3 2 13" xfId="811" xr:uid="{00000000-0005-0000-0000-00002A030000}"/>
    <cellStyle name="Normal 3 2 14" xfId="812" xr:uid="{00000000-0005-0000-0000-00002B030000}"/>
    <cellStyle name="Normal 3 2 15" xfId="813" xr:uid="{00000000-0005-0000-0000-00002C030000}"/>
    <cellStyle name="Normal 3 2 16" xfId="814" xr:uid="{00000000-0005-0000-0000-00002D030000}"/>
    <cellStyle name="Normal 3 2 17" xfId="815" xr:uid="{00000000-0005-0000-0000-00002E030000}"/>
    <cellStyle name="Normal 3 2 18" xfId="816" xr:uid="{00000000-0005-0000-0000-00002F030000}"/>
    <cellStyle name="Normal 3 2 19" xfId="817" xr:uid="{00000000-0005-0000-0000-000030030000}"/>
    <cellStyle name="Normal 3 2 2" xfId="818" xr:uid="{00000000-0005-0000-0000-000031030000}"/>
    <cellStyle name="Normal 3 2 2 2" xfId="819" xr:uid="{00000000-0005-0000-0000-000032030000}"/>
    <cellStyle name="Normal 3 2 20" xfId="820" xr:uid="{00000000-0005-0000-0000-000033030000}"/>
    <cellStyle name="Normal 3 2 21" xfId="821" xr:uid="{00000000-0005-0000-0000-000034030000}"/>
    <cellStyle name="Normal 3 2 22" xfId="822" xr:uid="{00000000-0005-0000-0000-000035030000}"/>
    <cellStyle name="Normal 3 2 23" xfId="823" xr:uid="{00000000-0005-0000-0000-000036030000}"/>
    <cellStyle name="Normal 3 2 24" xfId="824" xr:uid="{00000000-0005-0000-0000-000037030000}"/>
    <cellStyle name="Normal 3 2 25" xfId="825" xr:uid="{00000000-0005-0000-0000-000038030000}"/>
    <cellStyle name="Normal 3 2 26" xfId="826" xr:uid="{00000000-0005-0000-0000-000039030000}"/>
    <cellStyle name="Normal 3 2 27" xfId="827" xr:uid="{00000000-0005-0000-0000-00003A030000}"/>
    <cellStyle name="Normal 3 2 28" xfId="828" xr:uid="{00000000-0005-0000-0000-00003B030000}"/>
    <cellStyle name="Normal 3 2 29" xfId="829" xr:uid="{00000000-0005-0000-0000-00003C030000}"/>
    <cellStyle name="Normal 3 2 3" xfId="830" xr:uid="{00000000-0005-0000-0000-00003D030000}"/>
    <cellStyle name="Normal 3 2 30" xfId="831" xr:uid="{00000000-0005-0000-0000-00003E030000}"/>
    <cellStyle name="Normal 3 2 31" xfId="832" xr:uid="{00000000-0005-0000-0000-00003F030000}"/>
    <cellStyle name="Normal 3 2 32" xfId="833" xr:uid="{00000000-0005-0000-0000-000040030000}"/>
    <cellStyle name="Normal 3 2 33" xfId="834" xr:uid="{00000000-0005-0000-0000-000041030000}"/>
    <cellStyle name="Normal 3 2 34" xfId="835" xr:uid="{00000000-0005-0000-0000-000042030000}"/>
    <cellStyle name="Normal 3 2 35" xfId="836" xr:uid="{00000000-0005-0000-0000-000043030000}"/>
    <cellStyle name="Normal 3 2 36" xfId="837" xr:uid="{00000000-0005-0000-0000-000044030000}"/>
    <cellStyle name="Normal 3 2 37" xfId="838" xr:uid="{00000000-0005-0000-0000-000045030000}"/>
    <cellStyle name="Normal 3 2 38" xfId="839" xr:uid="{00000000-0005-0000-0000-000046030000}"/>
    <cellStyle name="Normal 3 2 39" xfId="840" xr:uid="{00000000-0005-0000-0000-000047030000}"/>
    <cellStyle name="Normal 3 2 4" xfId="841" xr:uid="{00000000-0005-0000-0000-000048030000}"/>
    <cellStyle name="Normal 3 2 40" xfId="842" xr:uid="{00000000-0005-0000-0000-000049030000}"/>
    <cellStyle name="Normal 3 2 5" xfId="843" xr:uid="{00000000-0005-0000-0000-00004A030000}"/>
    <cellStyle name="Normal 3 2 6" xfId="844" xr:uid="{00000000-0005-0000-0000-00004B030000}"/>
    <cellStyle name="Normal 3 2 7" xfId="845" xr:uid="{00000000-0005-0000-0000-00004C030000}"/>
    <cellStyle name="Normal 3 2 8" xfId="846" xr:uid="{00000000-0005-0000-0000-00004D030000}"/>
    <cellStyle name="Normal 3 2 9" xfId="847" xr:uid="{00000000-0005-0000-0000-00004E030000}"/>
    <cellStyle name="Normal 3 20" xfId="848" xr:uid="{00000000-0005-0000-0000-00004F030000}"/>
    <cellStyle name="Normal 3 21" xfId="849" xr:uid="{00000000-0005-0000-0000-000050030000}"/>
    <cellStyle name="Normal 3 22" xfId="850" xr:uid="{00000000-0005-0000-0000-000051030000}"/>
    <cellStyle name="Normal 3 23" xfId="851" xr:uid="{00000000-0005-0000-0000-000052030000}"/>
    <cellStyle name="Normal 3 24" xfId="852" xr:uid="{00000000-0005-0000-0000-000053030000}"/>
    <cellStyle name="Normal 3 25" xfId="853" xr:uid="{00000000-0005-0000-0000-000054030000}"/>
    <cellStyle name="Normal 3 26" xfId="854" xr:uid="{00000000-0005-0000-0000-000055030000}"/>
    <cellStyle name="Normal 3 27" xfId="855" xr:uid="{00000000-0005-0000-0000-000056030000}"/>
    <cellStyle name="Normal 3 28" xfId="856" xr:uid="{00000000-0005-0000-0000-000057030000}"/>
    <cellStyle name="Normal 3 29" xfId="857" xr:uid="{00000000-0005-0000-0000-000058030000}"/>
    <cellStyle name="Normal 3 3" xfId="858" xr:uid="{00000000-0005-0000-0000-000059030000}"/>
    <cellStyle name="Normal 3 3 2" xfId="859" xr:uid="{00000000-0005-0000-0000-00005A030000}"/>
    <cellStyle name="Normal 3 3 2 2" xfId="860" xr:uid="{00000000-0005-0000-0000-00005B030000}"/>
    <cellStyle name="Normal 3 3 2 3" xfId="861" xr:uid="{00000000-0005-0000-0000-00005C030000}"/>
    <cellStyle name="Normal 3 3 3" xfId="862" xr:uid="{00000000-0005-0000-0000-00005D030000}"/>
    <cellStyle name="Normal 3 3 4" xfId="863" xr:uid="{00000000-0005-0000-0000-00005E030000}"/>
    <cellStyle name="Normal 3 3 5" xfId="864" xr:uid="{00000000-0005-0000-0000-00005F030000}"/>
    <cellStyle name="Normal 3 30" xfId="865" xr:uid="{00000000-0005-0000-0000-000060030000}"/>
    <cellStyle name="Normal 3 31" xfId="866" xr:uid="{00000000-0005-0000-0000-000061030000}"/>
    <cellStyle name="Normal 3 32" xfId="867" xr:uid="{00000000-0005-0000-0000-000062030000}"/>
    <cellStyle name="Normal 3 33" xfId="868" xr:uid="{00000000-0005-0000-0000-000063030000}"/>
    <cellStyle name="Normal 3 34" xfId="869" xr:uid="{00000000-0005-0000-0000-000064030000}"/>
    <cellStyle name="Normal 3 35" xfId="870" xr:uid="{00000000-0005-0000-0000-000065030000}"/>
    <cellStyle name="Normal 3 36" xfId="871" xr:uid="{00000000-0005-0000-0000-000066030000}"/>
    <cellStyle name="Normal 3 37" xfId="872" xr:uid="{00000000-0005-0000-0000-000067030000}"/>
    <cellStyle name="Normal 3 38" xfId="873" xr:uid="{00000000-0005-0000-0000-000068030000}"/>
    <cellStyle name="Normal 3 39" xfId="874" xr:uid="{00000000-0005-0000-0000-000069030000}"/>
    <cellStyle name="Normal 3 4" xfId="875" xr:uid="{00000000-0005-0000-0000-00006A030000}"/>
    <cellStyle name="Normal 3 4 2" xfId="876" xr:uid="{00000000-0005-0000-0000-00006B030000}"/>
    <cellStyle name="Normal 3 4 2 2" xfId="877" xr:uid="{00000000-0005-0000-0000-00006C030000}"/>
    <cellStyle name="Normal 3 4 3" xfId="878" xr:uid="{00000000-0005-0000-0000-00006D030000}"/>
    <cellStyle name="Normal 3 40" xfId="879" xr:uid="{00000000-0005-0000-0000-00006E030000}"/>
    <cellStyle name="Normal 3 41" xfId="880" xr:uid="{00000000-0005-0000-0000-00006F030000}"/>
    <cellStyle name="Normal 3 42" xfId="881" xr:uid="{00000000-0005-0000-0000-000070030000}"/>
    <cellStyle name="Normal 3 43" xfId="882" xr:uid="{00000000-0005-0000-0000-000071030000}"/>
    <cellStyle name="Normal 3 44" xfId="883" xr:uid="{00000000-0005-0000-0000-000072030000}"/>
    <cellStyle name="Normal 3 45" xfId="884" xr:uid="{00000000-0005-0000-0000-000073030000}"/>
    <cellStyle name="Normal 3 46" xfId="885" xr:uid="{00000000-0005-0000-0000-000074030000}"/>
    <cellStyle name="Normal 3 47" xfId="886" xr:uid="{00000000-0005-0000-0000-000075030000}"/>
    <cellStyle name="Normal 3 48" xfId="887" xr:uid="{00000000-0005-0000-0000-000076030000}"/>
    <cellStyle name="Normal 3 49" xfId="888" xr:uid="{00000000-0005-0000-0000-000077030000}"/>
    <cellStyle name="Normal 3 5" xfId="889" xr:uid="{00000000-0005-0000-0000-000078030000}"/>
    <cellStyle name="Normal 3 50" xfId="890" xr:uid="{00000000-0005-0000-0000-000079030000}"/>
    <cellStyle name="Normal 3 51" xfId="891" xr:uid="{00000000-0005-0000-0000-00007A030000}"/>
    <cellStyle name="Normal 3 52" xfId="892" xr:uid="{00000000-0005-0000-0000-00007B030000}"/>
    <cellStyle name="Normal 3 53" xfId="893" xr:uid="{00000000-0005-0000-0000-00007C030000}"/>
    <cellStyle name="Normal 3 54" xfId="894" xr:uid="{00000000-0005-0000-0000-00007D030000}"/>
    <cellStyle name="Normal 3 55" xfId="895" xr:uid="{00000000-0005-0000-0000-00007E030000}"/>
    <cellStyle name="Normal 3 56" xfId="896" xr:uid="{00000000-0005-0000-0000-00007F030000}"/>
    <cellStyle name="Normal 3 57" xfId="897" xr:uid="{00000000-0005-0000-0000-000080030000}"/>
    <cellStyle name="Normal 3 58" xfId="898" xr:uid="{00000000-0005-0000-0000-000081030000}"/>
    <cellStyle name="Normal 3 59" xfId="899" xr:uid="{00000000-0005-0000-0000-000082030000}"/>
    <cellStyle name="Normal 3 6" xfId="900" xr:uid="{00000000-0005-0000-0000-000083030000}"/>
    <cellStyle name="Normal 3 60" xfId="901" xr:uid="{00000000-0005-0000-0000-000084030000}"/>
    <cellStyle name="Normal 3 61" xfId="902" xr:uid="{00000000-0005-0000-0000-000085030000}"/>
    <cellStyle name="Normal 3 62" xfId="903" xr:uid="{00000000-0005-0000-0000-000086030000}"/>
    <cellStyle name="Normal 3 63" xfId="904" xr:uid="{00000000-0005-0000-0000-000087030000}"/>
    <cellStyle name="Normal 3 64" xfId="905" xr:uid="{00000000-0005-0000-0000-000088030000}"/>
    <cellStyle name="Normal 3 65" xfId="906" xr:uid="{00000000-0005-0000-0000-000089030000}"/>
    <cellStyle name="Normal 3 66" xfId="907" xr:uid="{00000000-0005-0000-0000-00008A030000}"/>
    <cellStyle name="Normal 3 67" xfId="908" xr:uid="{00000000-0005-0000-0000-00008B030000}"/>
    <cellStyle name="Normal 3 68" xfId="909" xr:uid="{00000000-0005-0000-0000-00008C030000}"/>
    <cellStyle name="Normal 3 69" xfId="910" xr:uid="{00000000-0005-0000-0000-00008D030000}"/>
    <cellStyle name="Normal 3 7" xfId="911" xr:uid="{00000000-0005-0000-0000-00008E030000}"/>
    <cellStyle name="Normal 3 70" xfId="912" xr:uid="{00000000-0005-0000-0000-00008F030000}"/>
    <cellStyle name="Normal 3 71" xfId="913" xr:uid="{00000000-0005-0000-0000-000090030000}"/>
    <cellStyle name="Normal 3 72" xfId="914" xr:uid="{00000000-0005-0000-0000-000091030000}"/>
    <cellStyle name="Normal 3 73" xfId="915" xr:uid="{00000000-0005-0000-0000-000092030000}"/>
    <cellStyle name="Normal 3 74" xfId="916" xr:uid="{00000000-0005-0000-0000-000093030000}"/>
    <cellStyle name="Normal 3 75" xfId="917" xr:uid="{00000000-0005-0000-0000-000094030000}"/>
    <cellStyle name="Normal 3 76" xfId="918" xr:uid="{00000000-0005-0000-0000-000095030000}"/>
    <cellStyle name="Normal 3 77" xfId="919" xr:uid="{00000000-0005-0000-0000-000096030000}"/>
    <cellStyle name="Normal 3 78" xfId="920" xr:uid="{00000000-0005-0000-0000-000097030000}"/>
    <cellStyle name="Normal 3 79" xfId="921" xr:uid="{00000000-0005-0000-0000-000098030000}"/>
    <cellStyle name="Normal 3 8" xfId="922" xr:uid="{00000000-0005-0000-0000-000099030000}"/>
    <cellStyle name="Normal 3 80" xfId="923" xr:uid="{00000000-0005-0000-0000-00009A030000}"/>
    <cellStyle name="Normal 3 81" xfId="924" xr:uid="{00000000-0005-0000-0000-00009B030000}"/>
    <cellStyle name="Normal 3 82" xfId="925" xr:uid="{00000000-0005-0000-0000-00009C030000}"/>
    <cellStyle name="Normal 3 83" xfId="926" xr:uid="{00000000-0005-0000-0000-00009D030000}"/>
    <cellStyle name="Normal 3 84" xfId="927" xr:uid="{00000000-0005-0000-0000-00009E030000}"/>
    <cellStyle name="Normal 3 85" xfId="928" xr:uid="{00000000-0005-0000-0000-00009F030000}"/>
    <cellStyle name="Normal 3 86" xfId="929" xr:uid="{00000000-0005-0000-0000-0000A0030000}"/>
    <cellStyle name="Normal 3 87" xfId="930" xr:uid="{00000000-0005-0000-0000-0000A1030000}"/>
    <cellStyle name="Normal 3 88" xfId="931" xr:uid="{00000000-0005-0000-0000-0000A2030000}"/>
    <cellStyle name="Normal 3 89" xfId="932" xr:uid="{00000000-0005-0000-0000-0000A3030000}"/>
    <cellStyle name="Normal 3 9" xfId="933" xr:uid="{00000000-0005-0000-0000-0000A4030000}"/>
    <cellStyle name="Normal 3 90" xfId="934" xr:uid="{00000000-0005-0000-0000-0000A5030000}"/>
    <cellStyle name="Normal 3 91" xfId="935" xr:uid="{00000000-0005-0000-0000-0000A6030000}"/>
    <cellStyle name="Normal 3 92" xfId="936" xr:uid="{00000000-0005-0000-0000-0000A7030000}"/>
    <cellStyle name="Normal 3 93" xfId="937" xr:uid="{00000000-0005-0000-0000-0000A8030000}"/>
    <cellStyle name="Normal 3 94" xfId="938" xr:uid="{00000000-0005-0000-0000-0000A9030000}"/>
    <cellStyle name="Normal 3 95" xfId="939" xr:uid="{00000000-0005-0000-0000-0000AA030000}"/>
    <cellStyle name="Normal 3 96" xfId="940" xr:uid="{00000000-0005-0000-0000-0000AB030000}"/>
    <cellStyle name="Normal 3 97" xfId="941" xr:uid="{00000000-0005-0000-0000-0000AC030000}"/>
    <cellStyle name="Normal 3 98" xfId="942" xr:uid="{00000000-0005-0000-0000-0000AD030000}"/>
    <cellStyle name="Normal 3 99" xfId="943" xr:uid="{00000000-0005-0000-0000-0000AE030000}"/>
    <cellStyle name="Normal 4" xfId="944" xr:uid="{00000000-0005-0000-0000-0000AF030000}"/>
    <cellStyle name="Normal 4 2" xfId="945" xr:uid="{00000000-0005-0000-0000-0000B0030000}"/>
    <cellStyle name="Normal 4 2 2" xfId="946" xr:uid="{00000000-0005-0000-0000-0000B1030000}"/>
    <cellStyle name="Normal 4 2 3" xfId="947" xr:uid="{00000000-0005-0000-0000-0000B2030000}"/>
    <cellStyle name="Normal 4 2 4" xfId="948" xr:uid="{00000000-0005-0000-0000-0000B3030000}"/>
    <cellStyle name="Normal 4 2 5" xfId="949" xr:uid="{00000000-0005-0000-0000-0000B4030000}"/>
    <cellStyle name="Normal 4 3" xfId="950" xr:uid="{00000000-0005-0000-0000-0000B5030000}"/>
    <cellStyle name="Normal 4 3 2" xfId="951" xr:uid="{00000000-0005-0000-0000-0000B6030000}"/>
    <cellStyle name="Normal 4 3 3" xfId="952" xr:uid="{00000000-0005-0000-0000-0000B7030000}"/>
    <cellStyle name="Normal 4 3 4" xfId="953" xr:uid="{00000000-0005-0000-0000-0000B8030000}"/>
    <cellStyle name="Normal 4 4" xfId="954" xr:uid="{00000000-0005-0000-0000-0000B9030000}"/>
    <cellStyle name="Normal 4 4 2" xfId="955" xr:uid="{00000000-0005-0000-0000-0000BA030000}"/>
    <cellStyle name="Normal 4 5" xfId="956" xr:uid="{00000000-0005-0000-0000-0000BB030000}"/>
    <cellStyle name="Normal 4 6" xfId="957" xr:uid="{00000000-0005-0000-0000-0000BC030000}"/>
    <cellStyle name="Normal 5" xfId="958" xr:uid="{00000000-0005-0000-0000-0000BD030000}"/>
    <cellStyle name="Normal 5 2" xfId="959" xr:uid="{00000000-0005-0000-0000-0000BE030000}"/>
    <cellStyle name="Normal 5 2 2" xfId="960" xr:uid="{00000000-0005-0000-0000-0000BF030000}"/>
    <cellStyle name="Normal 5 2 3" xfId="961" xr:uid="{00000000-0005-0000-0000-0000C0030000}"/>
    <cellStyle name="Normal 5 2 4" xfId="962" xr:uid="{00000000-0005-0000-0000-0000C1030000}"/>
    <cellStyle name="Normal 5 2 4 2" xfId="963" xr:uid="{00000000-0005-0000-0000-0000C2030000}"/>
    <cellStyle name="Normal 5 2 5" xfId="964" xr:uid="{00000000-0005-0000-0000-0000C3030000}"/>
    <cellStyle name="Normal 5 3" xfId="965" xr:uid="{00000000-0005-0000-0000-0000C4030000}"/>
    <cellStyle name="Normal 5 3 2" xfId="966" xr:uid="{00000000-0005-0000-0000-0000C5030000}"/>
    <cellStyle name="Normal 5 4" xfId="967" xr:uid="{00000000-0005-0000-0000-0000C6030000}"/>
    <cellStyle name="Normal 5 5" xfId="968" xr:uid="{00000000-0005-0000-0000-0000C7030000}"/>
    <cellStyle name="Normal 5 5 2" xfId="969" xr:uid="{00000000-0005-0000-0000-0000C8030000}"/>
    <cellStyle name="Normal 5 6" xfId="970" xr:uid="{00000000-0005-0000-0000-0000C9030000}"/>
    <cellStyle name="Normal 5_2016_Pre-pub Stats" xfId="971" xr:uid="{00000000-0005-0000-0000-0000CA030000}"/>
    <cellStyle name="Normal 6" xfId="972" xr:uid="{00000000-0005-0000-0000-0000CB030000}"/>
    <cellStyle name="Normal 6 2" xfId="973" xr:uid="{00000000-0005-0000-0000-0000CC030000}"/>
    <cellStyle name="Normal 6 2 2" xfId="974" xr:uid="{00000000-0005-0000-0000-0000CD030000}"/>
    <cellStyle name="Normal 6 2 3" xfId="975" xr:uid="{00000000-0005-0000-0000-0000CE030000}"/>
    <cellStyle name="Normal 6 3" xfId="976" xr:uid="{00000000-0005-0000-0000-0000CF030000}"/>
    <cellStyle name="Normal 6 4" xfId="977" xr:uid="{00000000-0005-0000-0000-0000D0030000}"/>
    <cellStyle name="Normal 6 5" xfId="978" xr:uid="{00000000-0005-0000-0000-0000D1030000}"/>
    <cellStyle name="Normal 6 6" xfId="979" xr:uid="{00000000-0005-0000-0000-0000D2030000}"/>
    <cellStyle name="Normal 6 7" xfId="980" xr:uid="{00000000-0005-0000-0000-0000D3030000}"/>
    <cellStyle name="Normal 7" xfId="981" xr:uid="{00000000-0005-0000-0000-0000D4030000}"/>
    <cellStyle name="Normal 7 2" xfId="982" xr:uid="{00000000-0005-0000-0000-0000D5030000}"/>
    <cellStyle name="Normal 7 2 2" xfId="983" xr:uid="{00000000-0005-0000-0000-0000D6030000}"/>
    <cellStyle name="Normal 7 3" xfId="984" xr:uid="{00000000-0005-0000-0000-0000D7030000}"/>
    <cellStyle name="Normal 7 4" xfId="985" xr:uid="{00000000-0005-0000-0000-0000D8030000}"/>
    <cellStyle name="Normal 7 5" xfId="986" xr:uid="{00000000-0005-0000-0000-0000D9030000}"/>
    <cellStyle name="Normal 8" xfId="987" xr:uid="{00000000-0005-0000-0000-0000DA030000}"/>
    <cellStyle name="Normal 8 2" xfId="988" xr:uid="{00000000-0005-0000-0000-0000DB030000}"/>
    <cellStyle name="Normal 8 3" xfId="989" xr:uid="{00000000-0005-0000-0000-0000DC030000}"/>
    <cellStyle name="Normal 8 4" xfId="990" xr:uid="{00000000-0005-0000-0000-0000DD030000}"/>
    <cellStyle name="Normal 9" xfId="991" xr:uid="{00000000-0005-0000-0000-0000DE030000}"/>
    <cellStyle name="Normal 9 2" xfId="992" xr:uid="{00000000-0005-0000-0000-0000DF030000}"/>
    <cellStyle name="Note 2" xfId="993" xr:uid="{00000000-0005-0000-0000-0000E1030000}"/>
    <cellStyle name="Note 2 2" xfId="994" xr:uid="{00000000-0005-0000-0000-0000E2030000}"/>
    <cellStyle name="Note 2 2 2" xfId="995" xr:uid="{00000000-0005-0000-0000-0000E3030000}"/>
    <cellStyle name="Note 2 2 3" xfId="996" xr:uid="{00000000-0005-0000-0000-0000E4030000}"/>
    <cellStyle name="Note 2 3" xfId="997" xr:uid="{00000000-0005-0000-0000-0000E5030000}"/>
    <cellStyle name="Note 2 3 2" xfId="998" xr:uid="{00000000-0005-0000-0000-0000E6030000}"/>
    <cellStyle name="Note 2 3 3" xfId="999" xr:uid="{00000000-0005-0000-0000-0000E7030000}"/>
    <cellStyle name="Note 2 4" xfId="1000" xr:uid="{00000000-0005-0000-0000-0000E8030000}"/>
    <cellStyle name="Note 2 4 2" xfId="1001" xr:uid="{00000000-0005-0000-0000-0000E9030000}"/>
    <cellStyle name="Note 2 5" xfId="1002" xr:uid="{00000000-0005-0000-0000-0000EA030000}"/>
    <cellStyle name="Note 2 6" xfId="1003" xr:uid="{00000000-0005-0000-0000-0000EB030000}"/>
    <cellStyle name="Note 3" xfId="1004" xr:uid="{00000000-0005-0000-0000-0000EC030000}"/>
    <cellStyle name="Note 3 2" xfId="1005" xr:uid="{00000000-0005-0000-0000-0000ED030000}"/>
    <cellStyle name="Note 3 3" xfId="1006" xr:uid="{00000000-0005-0000-0000-0000EE030000}"/>
    <cellStyle name="Note 3 4" xfId="1007" xr:uid="{00000000-0005-0000-0000-0000EF030000}"/>
    <cellStyle name="Note 3 4 2" xfId="1008" xr:uid="{00000000-0005-0000-0000-0000F0030000}"/>
    <cellStyle name="Note 4" xfId="1009" xr:uid="{00000000-0005-0000-0000-0000F1030000}"/>
    <cellStyle name="Note 4 2" xfId="1010" xr:uid="{00000000-0005-0000-0000-0000F2030000}"/>
    <cellStyle name="Note 4 3" xfId="1011" xr:uid="{00000000-0005-0000-0000-0000F3030000}"/>
    <cellStyle name="Note 4 3 2" xfId="1012" xr:uid="{00000000-0005-0000-0000-0000F4030000}"/>
    <cellStyle name="Note 5" xfId="1013" xr:uid="{00000000-0005-0000-0000-0000F5030000}"/>
    <cellStyle name="Note 5 2" xfId="1014" xr:uid="{00000000-0005-0000-0000-0000F6030000}"/>
    <cellStyle name="Note 5 3" xfId="1015" xr:uid="{00000000-0005-0000-0000-0000F7030000}"/>
    <cellStyle name="Note 5 4" xfId="1016" xr:uid="{00000000-0005-0000-0000-0000F8030000}"/>
    <cellStyle name="Note 6" xfId="1017" xr:uid="{00000000-0005-0000-0000-0000F9030000}"/>
    <cellStyle name="Note 6 2" xfId="1018" xr:uid="{00000000-0005-0000-0000-0000FA030000}"/>
    <cellStyle name="Note 6 3" xfId="1019" xr:uid="{00000000-0005-0000-0000-0000FB030000}"/>
    <cellStyle name="Note 7" xfId="1020" xr:uid="{00000000-0005-0000-0000-0000FC030000}"/>
    <cellStyle name="Note 8" xfId="1021" xr:uid="{00000000-0005-0000-0000-0000FD030000}"/>
    <cellStyle name="Notitie" xfId="1022" xr:uid="{00000000-0005-0000-0000-0000FE030000}"/>
    <cellStyle name="Notitie 2" xfId="1023" xr:uid="{00000000-0005-0000-0000-0000FF030000}"/>
    <cellStyle name="Ongeldig" xfId="1024" xr:uid="{00000000-0005-0000-0000-000000040000}"/>
    <cellStyle name="Opomba 2" xfId="1025" xr:uid="{00000000-0005-0000-0000-000001040000}"/>
    <cellStyle name="Opomba 3" xfId="1026" xr:uid="{00000000-0005-0000-0000-000002040000}"/>
    <cellStyle name="Output 2" xfId="1027" xr:uid="{00000000-0005-0000-0000-000003040000}"/>
    <cellStyle name="Output 2 2" xfId="1028" xr:uid="{00000000-0005-0000-0000-000004040000}"/>
    <cellStyle name="Output 2 3" xfId="1029" xr:uid="{00000000-0005-0000-0000-000005040000}"/>
    <cellStyle name="Output 3" xfId="1030" xr:uid="{00000000-0005-0000-0000-000006040000}"/>
    <cellStyle name="Output 4" xfId="1031" xr:uid="{00000000-0005-0000-0000-000007040000}"/>
    <cellStyle name="Output 5" xfId="1032" xr:uid="{00000000-0005-0000-0000-000008040000}"/>
    <cellStyle name="Output 6" xfId="1033" xr:uid="{00000000-0005-0000-0000-000009040000}"/>
    <cellStyle name="Output 7" xfId="1034" xr:uid="{00000000-0005-0000-0000-00000A040000}"/>
    <cellStyle name="Percent 2" xfId="1035" xr:uid="{00000000-0005-0000-0000-00000B040000}"/>
    <cellStyle name="Percent 2 2" xfId="1036" xr:uid="{00000000-0005-0000-0000-00000C040000}"/>
    <cellStyle name="Percent 2 2 2" xfId="1037" xr:uid="{00000000-0005-0000-0000-00000D040000}"/>
    <cellStyle name="Percent 2 2 3" xfId="1038" xr:uid="{00000000-0005-0000-0000-00000E040000}"/>
    <cellStyle name="Percent 2 3" xfId="1039" xr:uid="{00000000-0005-0000-0000-00000F040000}"/>
    <cellStyle name="Percent 2 3 2" xfId="1040" xr:uid="{00000000-0005-0000-0000-000010040000}"/>
    <cellStyle name="Percent 2 4" xfId="1041" xr:uid="{00000000-0005-0000-0000-000011040000}"/>
    <cellStyle name="Percent 2 5" xfId="1042" xr:uid="{00000000-0005-0000-0000-000012040000}"/>
    <cellStyle name="Percent 3" xfId="1043" xr:uid="{00000000-0005-0000-0000-000013040000}"/>
    <cellStyle name="Percent 3 2" xfId="1044" xr:uid="{00000000-0005-0000-0000-000014040000}"/>
    <cellStyle name="Percent 3 3" xfId="1045" xr:uid="{00000000-0005-0000-0000-000015040000}"/>
    <cellStyle name="Percent 4" xfId="1046" xr:uid="{00000000-0005-0000-0000-000016040000}"/>
    <cellStyle name="Percent 5" xfId="1047" xr:uid="{00000000-0005-0000-0000-000017040000}"/>
    <cellStyle name="Percent 6" xfId="1048" xr:uid="{00000000-0005-0000-0000-000018040000}"/>
    <cellStyle name="Percent 7" xfId="1049" xr:uid="{00000000-0005-0000-0000-000019040000}"/>
    <cellStyle name="Percent 7 2" xfId="1050" xr:uid="{00000000-0005-0000-0000-00001A040000}"/>
    <cellStyle name="Stub" xfId="1051" xr:uid="{00000000-0005-0000-0000-00001C040000}"/>
    <cellStyle name="Stub 2" xfId="1052" xr:uid="{00000000-0005-0000-0000-00001D040000}"/>
    <cellStyle name="table_cell" xfId="1053" xr:uid="{00000000-0005-0000-0000-00001E040000}"/>
    <cellStyle name="Titel" xfId="1054" xr:uid="{00000000-0005-0000-0000-00001F040000}"/>
    <cellStyle name="Title 2" xfId="1055" xr:uid="{00000000-0005-0000-0000-000020040000}"/>
    <cellStyle name="Title 2 2" xfId="1056" xr:uid="{00000000-0005-0000-0000-000021040000}"/>
    <cellStyle name="Title 2 3" xfId="1057" xr:uid="{00000000-0005-0000-0000-000022040000}"/>
    <cellStyle name="Title 3" xfId="1058" xr:uid="{00000000-0005-0000-0000-000023040000}"/>
    <cellStyle name="Title 4" xfId="1059" xr:uid="{00000000-0005-0000-0000-000024040000}"/>
    <cellStyle name="Title 5" xfId="1060" xr:uid="{00000000-0005-0000-0000-000025040000}"/>
    <cellStyle name="Title 6" xfId="1061" xr:uid="{00000000-0005-0000-0000-000026040000}"/>
    <cellStyle name="Titre 1 2" xfId="1062" xr:uid="{00000000-0005-0000-0000-000027040000}"/>
    <cellStyle name="Titre 1 2 2" xfId="1063" xr:uid="{00000000-0005-0000-0000-000028040000}"/>
    <cellStyle name="Top" xfId="1064" xr:uid="{00000000-0005-0000-0000-000029040000}"/>
    <cellStyle name="Top 2" xfId="1065" xr:uid="{00000000-0005-0000-0000-00002A040000}"/>
    <cellStyle name="Totaal" xfId="1066" xr:uid="{00000000-0005-0000-0000-00002B040000}"/>
    <cellStyle name="Total 2" xfId="1067" xr:uid="{00000000-0005-0000-0000-00002C040000}"/>
    <cellStyle name="Total 2 2" xfId="1068" xr:uid="{00000000-0005-0000-0000-00002D040000}"/>
    <cellStyle name="Total 2 3" xfId="1069" xr:uid="{00000000-0005-0000-0000-00002E040000}"/>
    <cellStyle name="Total 3" xfId="1070" xr:uid="{00000000-0005-0000-0000-00002F040000}"/>
    <cellStyle name="Total 4" xfId="1071" xr:uid="{00000000-0005-0000-0000-000030040000}"/>
    <cellStyle name="Total 5" xfId="1072" xr:uid="{00000000-0005-0000-0000-000031040000}"/>
    <cellStyle name="Total 6" xfId="1073" xr:uid="{00000000-0005-0000-0000-000032040000}"/>
    <cellStyle name="Total 7" xfId="1074" xr:uid="{00000000-0005-0000-0000-000033040000}"/>
    <cellStyle name="Totals" xfId="1075" xr:uid="{00000000-0005-0000-0000-000034040000}"/>
    <cellStyle name="Uitvoer" xfId="1076" xr:uid="{00000000-0005-0000-0000-000035040000}"/>
    <cellStyle name="value_cell" xfId="1077" xr:uid="{00000000-0005-0000-0000-000036040000}"/>
    <cellStyle name="Verklarende tekst" xfId="1078" xr:uid="{00000000-0005-0000-0000-000037040000}"/>
    <cellStyle name="Waarschuwingstekst" xfId="1079" xr:uid="{00000000-0005-0000-0000-000038040000}"/>
    <cellStyle name="Warning Text 2" xfId="1080" xr:uid="{00000000-0005-0000-0000-000039040000}"/>
    <cellStyle name="Warning Text 2 2" xfId="1081" xr:uid="{00000000-0005-0000-0000-00003A040000}"/>
    <cellStyle name="Warning Text 2 3" xfId="1082" xr:uid="{00000000-0005-0000-0000-00003B040000}"/>
    <cellStyle name="Warning Text 2 4" xfId="1083" xr:uid="{00000000-0005-0000-0000-00003C040000}"/>
    <cellStyle name="Warning Text 3" xfId="1084" xr:uid="{00000000-0005-0000-0000-00003D040000}"/>
    <cellStyle name="Warning Text 4" xfId="1085" xr:uid="{00000000-0005-0000-0000-00003E040000}"/>
    <cellStyle name="Warning Text 5" xfId="1086" xr:uid="{00000000-0005-0000-0000-00003F040000}"/>
    <cellStyle name="Обычный 2" xfId="1087" xr:uid="{00000000-0005-0000-0000-000040040000}"/>
  </cellStyles>
  <dxfs count="9">
    <dxf>
      <font>
        <b val="0"/>
        <i/>
      </font>
    </dxf>
    <dxf>
      <font>
        <b val="0"/>
        <i/>
      </font>
    </dxf>
    <dxf>
      <font>
        <b val="0"/>
        <i/>
      </font>
    </dxf>
    <dxf>
      <font>
        <b val="0"/>
        <i/>
      </font>
    </dxf>
    <dxf>
      <font>
        <b val="0"/>
        <i/>
      </font>
    </dxf>
    <dxf>
      <font>
        <b val="0"/>
        <i/>
      </font>
    </dxf>
    <dxf>
      <font>
        <b val="0"/>
        <i/>
      </font>
    </dxf>
    <dxf>
      <font>
        <b val="0"/>
        <i/>
      </font>
    </dxf>
    <dxf>
      <font>
        <b val="0"/>
        <i/>
      </font>
    </dxf>
  </dxfs>
  <tableStyles count="1" defaultTableStyle="TableStyleMedium2" defaultPivotStyle="PivotStyleLight16">
    <tableStyle name="Invisible" pivot="0" table="0" count="0" xr9:uid="{4D6C1624-70B8-4664-BED3-A8EF88CED35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nvfileserver/DATA04/docs/World%20Drug%20Report/WDR_2012/PrePublication/Consumption/Prev_CANNABIS_2012.xls" TargetMode="External"/><Relationship Id="rId1" Type="http://schemas.openxmlformats.org/officeDocument/2006/relationships/externalLinkPath" Target="/unvfileserver/DATA04/docs/World%20Drug%20Report/WDR_2012/PrePublication/Consumption/Prev_CANNABIS_2012.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nvfileserver/DATA04/docs/World%20Drug%20Report/WDR_2016/Chapter%201/Prepub/Consumption/Prev_Opioids_2016.xls" TargetMode="External"/><Relationship Id="rId1" Type="http://schemas.openxmlformats.org/officeDocument/2006/relationships/externalLinkPath" Target="/unvfileserver/DATA04/docs/World%20Drug%20Report/WDR_2016/Chapter%201/Prepub/Consumption/Prev_Opioids_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LOAD"/>
      <sheetName val="Instructions"/>
      <sheetName val="RESULTS"/>
      <sheetName val="TABLES"/>
      <sheetName val="Africa"/>
      <sheetName val="Americas"/>
      <sheetName val="Asia"/>
      <sheetName val="Europe"/>
      <sheetName val="Oceania"/>
      <sheetName val="LookupTables"/>
      <sheetName val="DeltaPivots"/>
      <sheetName val="PolyDrugUse"/>
      <sheetName val="EMCDDA 2011"/>
      <sheetName val="Issu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load"/>
      <sheetName val="Results_Opioids"/>
      <sheetName val="Results_Opiates"/>
      <sheetName val="Table_Opioids"/>
      <sheetName val="Table_Opiates"/>
      <sheetName val="Population"/>
      <sheetName val="Worksheet"/>
      <sheetName val="Lookup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persons/person.xml><?xml version="1.0" encoding="utf-8"?>
<personList xmlns="http://schemas.microsoft.com/office/spreadsheetml/2018/threadedcomments" xmlns:x="http://schemas.openxmlformats.org/spreadsheetml/2006/main">
  <person displayName="Diana Camerini" id="{2D0C9D95-DE36-410A-9B93-59F8E96B7498}" userId="S::diana.camerini@un.org::b394c066-a95d-4cd8-9048-e1580de58147"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L75" dT="2022-02-08T11:41:31.74" personId="{2D0C9D95-DE36-410A-9B93-59F8E96B7498}" id="{22A405AA-288E-4854-94B4-CBA82BB74B9A}">
    <text>Govt source from Table 4 of this link https://www.canada.ca/en/health-canada/services/canadian-alcohol-drugs-survey/2019-summary/detailed-tables.html#t10</text>
  </threadedComment>
  <threadedComment ref="L281" dT="2022-09-28T11:51:31.57" personId="{2D0C9D95-DE36-410A-9B93-59F8E96B7498}" id="{AD5C121B-0B20-46CB-A956-C4BFA526A178}">
    <text>Denmark did not submit ARQ Module 1, so it takes EMCDDA</text>
  </threadedComment>
</ThreadedComments>
</file>

<file path=xl/threadedComments/threadedComment2.xml><?xml version="1.0" encoding="utf-8"?>
<ThreadedComments xmlns="http://schemas.microsoft.com/office/spreadsheetml/2018/threadedcomments" xmlns:x="http://schemas.openxmlformats.org/spreadsheetml/2006/main">
  <threadedComment ref="L196" dT="2022-09-28T11:51:31.57" personId="{2D0C9D95-DE36-410A-9B93-59F8E96B7498}" id="{902A8EF9-B3B5-481E-8C31-AADCC018C9E6}">
    <text>to check later if they submit data via ARQ too, no submission as of 28 Sept 2022</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BQG463"/>
  <sheetViews>
    <sheetView tabSelected="1" zoomScale="80" zoomScaleNormal="80" zoomScaleSheetLayoutView="85" workbookViewId="0">
      <pane ySplit="3" topLeftCell="A4" activePane="bottomLeft" state="frozen"/>
      <selection pane="bottomLeft"/>
      <selection activeCell="D1" sqref="D1"/>
    </sheetView>
  </sheetViews>
  <sheetFormatPr defaultColWidth="8.875" defaultRowHeight="15.75"/>
  <cols>
    <col min="1" max="1" width="11.625" customWidth="1"/>
    <col min="2" max="2" width="16.125" customWidth="1"/>
    <col min="3" max="3" width="40.125" customWidth="1"/>
    <col min="4" max="4" width="38.875" customWidth="1"/>
    <col min="5" max="7" width="11.625" customWidth="1"/>
    <col min="8" max="9" width="11.625" style="1" customWidth="1"/>
    <col min="10" max="11" width="11.625" style="18" customWidth="1"/>
    <col min="12" max="12" width="49.125" customWidth="1"/>
    <col min="13" max="13" width="12.125" customWidth="1"/>
    <col min="14" max="14" width="16.625" customWidth="1"/>
    <col min="15" max="15" width="70.625" customWidth="1"/>
  </cols>
  <sheetData>
    <row r="1" spans="1:1801" s="10" customFormat="1" ht="32.450000000000003" customHeight="1">
      <c r="B1" s="86" t="s">
        <v>0</v>
      </c>
      <c r="C1" s="87"/>
      <c r="D1" s="87"/>
      <c r="E1" s="87"/>
      <c r="F1" s="87"/>
      <c r="G1" s="87"/>
      <c r="H1" s="87"/>
      <c r="I1" s="87"/>
      <c r="J1" s="87"/>
      <c r="K1" s="87"/>
      <c r="L1" s="87"/>
      <c r="M1" s="87"/>
      <c r="N1" s="87"/>
      <c r="O1" s="87"/>
    </row>
    <row r="2" spans="1:1801" s="10" customFormat="1" ht="39" customHeight="1">
      <c r="B2" s="88" t="s">
        <v>1</v>
      </c>
      <c r="C2" s="89"/>
      <c r="D2" s="89"/>
      <c r="E2" s="89"/>
      <c r="F2" s="89"/>
      <c r="G2" s="89"/>
      <c r="H2" s="89"/>
      <c r="I2" s="89"/>
      <c r="J2" s="89"/>
      <c r="K2" s="89"/>
      <c r="L2" s="89"/>
      <c r="M2" s="89"/>
      <c r="N2" s="89"/>
      <c r="O2" s="89"/>
    </row>
    <row r="3" spans="1:1801" s="10" customFormat="1" ht="45.75" customHeight="1">
      <c r="B3" s="5" t="s">
        <v>2</v>
      </c>
      <c r="C3" s="5" t="s">
        <v>3</v>
      </c>
      <c r="D3" s="5" t="s">
        <v>4</v>
      </c>
      <c r="E3" s="6" t="s">
        <v>5</v>
      </c>
      <c r="F3" s="6" t="s">
        <v>6</v>
      </c>
      <c r="G3" s="6" t="s">
        <v>7</v>
      </c>
      <c r="H3" s="7" t="s">
        <v>8</v>
      </c>
      <c r="I3" s="8" t="s">
        <v>9</v>
      </c>
      <c r="J3" s="5" t="s">
        <v>10</v>
      </c>
      <c r="K3" s="5" t="s">
        <v>11</v>
      </c>
      <c r="L3" s="5" t="s">
        <v>12</v>
      </c>
      <c r="M3" s="9" t="s">
        <v>13</v>
      </c>
      <c r="N3" s="6" t="s">
        <v>14</v>
      </c>
      <c r="O3" s="5" t="s">
        <v>15</v>
      </c>
    </row>
    <row r="4" spans="1:1801" ht="15.6" customHeight="1">
      <c r="B4" s="14" t="s">
        <v>16</v>
      </c>
      <c r="C4" s="14" t="s">
        <v>17</v>
      </c>
      <c r="D4" s="26" t="s">
        <v>18</v>
      </c>
      <c r="E4" s="12">
        <v>2.1</v>
      </c>
      <c r="F4" s="12">
        <v>1.9</v>
      </c>
      <c r="G4" s="12">
        <v>2.2799999999999998</v>
      </c>
      <c r="H4" s="12"/>
      <c r="I4" s="12"/>
      <c r="J4" s="16">
        <v>2022</v>
      </c>
      <c r="K4" s="19" t="s">
        <v>19</v>
      </c>
      <c r="L4" s="3" t="s">
        <v>20</v>
      </c>
      <c r="M4" s="27" t="s">
        <v>21</v>
      </c>
      <c r="N4" s="27" t="s">
        <v>22</v>
      </c>
      <c r="O4" s="27" t="s">
        <v>23</v>
      </c>
    </row>
    <row r="5" spans="1:1801" ht="15.6" customHeight="1">
      <c r="B5" s="14"/>
      <c r="C5" s="14"/>
      <c r="D5" s="26" t="s">
        <v>18</v>
      </c>
      <c r="E5" s="12">
        <v>1.2</v>
      </c>
      <c r="F5" s="12"/>
      <c r="G5" s="12"/>
      <c r="H5" s="12">
        <v>2.1</v>
      </c>
      <c r="I5" s="12">
        <v>0.3</v>
      </c>
      <c r="J5" s="16">
        <v>2017</v>
      </c>
      <c r="K5" s="19" t="s">
        <v>19</v>
      </c>
      <c r="L5" s="3" t="s">
        <v>24</v>
      </c>
      <c r="M5" s="27" t="s">
        <v>21</v>
      </c>
      <c r="N5" s="27"/>
      <c r="O5" s="27"/>
    </row>
    <row r="6" spans="1:1801" ht="15.6" customHeight="1">
      <c r="B6" s="14"/>
      <c r="C6" s="14"/>
      <c r="D6" s="26" t="s">
        <v>18</v>
      </c>
      <c r="E6" s="11">
        <v>2.1</v>
      </c>
      <c r="F6" s="12">
        <v>0.3</v>
      </c>
      <c r="G6" s="12">
        <v>4</v>
      </c>
      <c r="H6" s="12"/>
      <c r="I6" s="13"/>
      <c r="J6" s="16">
        <v>2007</v>
      </c>
      <c r="K6" s="19" t="s">
        <v>19</v>
      </c>
      <c r="L6" s="3" t="s">
        <v>25</v>
      </c>
      <c r="M6" s="3" t="s">
        <v>21</v>
      </c>
      <c r="N6" s="3" t="s">
        <v>26</v>
      </c>
      <c r="O6" s="3"/>
    </row>
    <row r="7" spans="1:1801" ht="15.6" customHeight="1">
      <c r="B7" s="14"/>
      <c r="C7" s="14"/>
      <c r="D7" s="26" t="s">
        <v>18</v>
      </c>
      <c r="E7" s="11">
        <v>7.1</v>
      </c>
      <c r="F7" s="12"/>
      <c r="G7" s="12"/>
      <c r="H7" s="12"/>
      <c r="I7" s="13"/>
      <c r="J7" s="16">
        <v>2004</v>
      </c>
      <c r="K7" s="19" t="s">
        <v>27</v>
      </c>
      <c r="L7" s="3" t="s">
        <v>28</v>
      </c>
      <c r="M7" s="3" t="s">
        <v>29</v>
      </c>
      <c r="N7" s="3" t="s">
        <v>30</v>
      </c>
      <c r="O7" s="3"/>
    </row>
    <row r="8" spans="1:1801" ht="15.6" customHeight="1">
      <c r="B8" s="14"/>
      <c r="C8" s="14"/>
      <c r="D8" s="26" t="s">
        <v>31</v>
      </c>
      <c r="E8" s="11">
        <v>9.1</v>
      </c>
      <c r="F8" s="12"/>
      <c r="G8" s="12"/>
      <c r="H8" s="12"/>
      <c r="I8" s="13"/>
      <c r="J8" s="16">
        <v>2004</v>
      </c>
      <c r="K8" s="19" t="s">
        <v>27</v>
      </c>
      <c r="L8" s="3" t="s">
        <v>24</v>
      </c>
      <c r="M8" s="27" t="s">
        <v>32</v>
      </c>
      <c r="N8" s="27" t="s">
        <v>33</v>
      </c>
      <c r="O8" s="27"/>
    </row>
    <row r="9" spans="1:1801" ht="15.6" customHeight="1">
      <c r="B9" s="14"/>
      <c r="C9" s="14"/>
      <c r="D9" s="26" t="s">
        <v>34</v>
      </c>
      <c r="E9" s="11">
        <v>1.08</v>
      </c>
      <c r="F9" s="12"/>
      <c r="G9" s="12"/>
      <c r="H9" s="12"/>
      <c r="I9" s="13"/>
      <c r="J9" s="16">
        <v>2009</v>
      </c>
      <c r="K9" s="19" t="s">
        <v>35</v>
      </c>
      <c r="L9" s="3" t="s">
        <v>36</v>
      </c>
      <c r="M9" s="27"/>
      <c r="N9" s="27" t="s">
        <v>37</v>
      </c>
      <c r="O9" s="27"/>
    </row>
    <row r="10" spans="1:1801" ht="15.6" customHeight="1">
      <c r="B10" s="14"/>
      <c r="C10" s="14"/>
      <c r="D10" s="26" t="s">
        <v>34</v>
      </c>
      <c r="E10" s="12">
        <v>3.9</v>
      </c>
      <c r="F10" s="12"/>
      <c r="G10" s="12"/>
      <c r="H10" s="12"/>
      <c r="I10" s="12"/>
      <c r="J10" s="16">
        <v>2004</v>
      </c>
      <c r="K10" s="19" t="s">
        <v>35</v>
      </c>
      <c r="L10" s="3" t="s">
        <v>38</v>
      </c>
      <c r="M10" s="27"/>
      <c r="N10" s="27"/>
      <c r="O10" s="27"/>
    </row>
    <row r="11" spans="1:1801" ht="15.6" customHeight="1">
      <c r="B11" s="14"/>
      <c r="C11" s="14" t="s">
        <v>39</v>
      </c>
      <c r="D11" s="26" t="s">
        <v>40</v>
      </c>
      <c r="E11" s="12">
        <v>0.59</v>
      </c>
      <c r="F11" s="12"/>
      <c r="G11" s="12"/>
      <c r="H11" s="12">
        <v>1.22</v>
      </c>
      <c r="I11" s="12">
        <v>0.03</v>
      </c>
      <c r="J11" s="16">
        <v>2010</v>
      </c>
      <c r="K11" s="19" t="s">
        <v>41</v>
      </c>
      <c r="L11" s="3" t="s">
        <v>24</v>
      </c>
      <c r="M11" s="27" t="s">
        <v>21</v>
      </c>
      <c r="N11" s="27"/>
      <c r="O11" s="27"/>
    </row>
    <row r="12" spans="1:1801" s="34" customFormat="1" ht="15.6" customHeight="1">
      <c r="A12"/>
      <c r="B12" s="14"/>
      <c r="C12" s="14"/>
      <c r="D12" s="26" t="s">
        <v>42</v>
      </c>
      <c r="E12" s="12">
        <v>3.9</v>
      </c>
      <c r="F12" s="12"/>
      <c r="G12" s="12"/>
      <c r="H12" s="12"/>
      <c r="I12" s="12"/>
      <c r="J12" s="16">
        <v>2019</v>
      </c>
      <c r="K12" s="19" t="s">
        <v>27</v>
      </c>
      <c r="L12" s="3" t="s">
        <v>24</v>
      </c>
      <c r="M12" s="27" t="s">
        <v>21</v>
      </c>
      <c r="N12" s="27"/>
      <c r="O12" s="27"/>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row>
    <row r="13" spans="1:1801" ht="15.6" customHeight="1">
      <c r="B13" s="14"/>
      <c r="C13" s="14"/>
      <c r="D13" s="26" t="s">
        <v>42</v>
      </c>
      <c r="E13" s="12">
        <v>5.31</v>
      </c>
      <c r="F13" s="12"/>
      <c r="G13" s="12"/>
      <c r="H13" s="12"/>
      <c r="I13" s="12"/>
      <c r="J13" s="16">
        <v>2016</v>
      </c>
      <c r="K13" s="19" t="s">
        <v>27</v>
      </c>
      <c r="L13" s="3" t="s">
        <v>43</v>
      </c>
      <c r="M13" s="27" t="s">
        <v>44</v>
      </c>
      <c r="N13" s="27" t="s">
        <v>45</v>
      </c>
      <c r="O13" s="27"/>
    </row>
    <row r="14" spans="1:1801" ht="15.6" customHeight="1">
      <c r="B14" s="14"/>
      <c r="C14" s="14"/>
      <c r="D14" s="26" t="s">
        <v>42</v>
      </c>
      <c r="E14" s="12">
        <v>6.24</v>
      </c>
      <c r="F14" s="12">
        <v>2.9</v>
      </c>
      <c r="G14" s="12">
        <v>9.58</v>
      </c>
      <c r="H14" s="12"/>
      <c r="I14" s="12"/>
      <c r="J14" s="16">
        <v>2006</v>
      </c>
      <c r="K14" s="19" t="s">
        <v>27</v>
      </c>
      <c r="L14" s="3" t="s">
        <v>46</v>
      </c>
      <c r="M14" s="27" t="s">
        <v>47</v>
      </c>
      <c r="N14" s="27" t="s">
        <v>48</v>
      </c>
      <c r="O14" s="27"/>
    </row>
    <row r="15" spans="1:1801" ht="15.6" customHeight="1">
      <c r="B15" s="14"/>
      <c r="C15" s="14"/>
      <c r="D15" s="26" t="s">
        <v>49</v>
      </c>
      <c r="E15" s="12">
        <v>10.47</v>
      </c>
      <c r="F15" s="12"/>
      <c r="G15" s="12"/>
      <c r="H15" s="12"/>
      <c r="I15" s="12"/>
      <c r="J15" s="16">
        <v>2017</v>
      </c>
      <c r="K15" s="19" t="s">
        <v>27</v>
      </c>
      <c r="L15" s="3" t="s">
        <v>43</v>
      </c>
      <c r="M15" s="27" t="s">
        <v>44</v>
      </c>
      <c r="N15" s="27" t="s">
        <v>45</v>
      </c>
      <c r="O15" s="27"/>
    </row>
    <row r="16" spans="1:1801" s="34" customFormat="1" ht="15.6" customHeight="1">
      <c r="A16"/>
      <c r="B16" s="14"/>
      <c r="C16" s="14"/>
      <c r="D16" s="26" t="s">
        <v>49</v>
      </c>
      <c r="E16" s="12">
        <v>3.94</v>
      </c>
      <c r="F16" s="12"/>
      <c r="G16" s="12"/>
      <c r="H16" s="12"/>
      <c r="I16" s="12"/>
      <c r="J16" s="16">
        <v>2005</v>
      </c>
      <c r="K16" s="19" t="s">
        <v>50</v>
      </c>
      <c r="L16" s="3" t="s">
        <v>24</v>
      </c>
      <c r="M16" s="27" t="s">
        <v>21</v>
      </c>
      <c r="N16" s="27"/>
      <c r="O16" s="27"/>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row>
    <row r="17" spans="2:15" ht="15.6" customHeight="1">
      <c r="B17" s="14"/>
      <c r="C17" s="14"/>
      <c r="D17" s="26" t="s">
        <v>49</v>
      </c>
      <c r="E17" s="12">
        <v>4.22</v>
      </c>
      <c r="F17" s="12"/>
      <c r="G17" s="12"/>
      <c r="H17" s="12"/>
      <c r="I17" s="12"/>
      <c r="J17" s="16">
        <v>2004</v>
      </c>
      <c r="K17" s="19" t="s">
        <v>27</v>
      </c>
      <c r="L17" s="3" t="s">
        <v>24</v>
      </c>
      <c r="M17" s="27" t="s">
        <v>51</v>
      </c>
      <c r="N17" s="27"/>
      <c r="O17" s="27"/>
    </row>
    <row r="18" spans="2:15" ht="15.6" customHeight="1">
      <c r="B18" s="14"/>
      <c r="C18" s="14"/>
      <c r="D18" s="26" t="s">
        <v>52</v>
      </c>
      <c r="E18" s="12">
        <v>5.35</v>
      </c>
      <c r="F18" s="12"/>
      <c r="G18" s="12"/>
      <c r="H18" s="12"/>
      <c r="I18" s="12"/>
      <c r="J18" s="16">
        <v>2017</v>
      </c>
      <c r="K18" s="19" t="s">
        <v>27</v>
      </c>
      <c r="L18" s="3" t="s">
        <v>43</v>
      </c>
      <c r="M18" s="27" t="s">
        <v>44</v>
      </c>
      <c r="N18" s="27" t="s">
        <v>45</v>
      </c>
      <c r="O18" s="27"/>
    </row>
    <row r="19" spans="2:15" ht="15.6" customHeight="1">
      <c r="B19" s="82"/>
      <c r="C19" s="82"/>
      <c r="D19" s="26" t="s">
        <v>52</v>
      </c>
      <c r="E19" s="12">
        <v>2.6</v>
      </c>
      <c r="F19" s="12"/>
      <c r="G19" s="12"/>
      <c r="H19" s="12"/>
      <c r="I19" s="12"/>
      <c r="J19" s="16">
        <v>2013</v>
      </c>
      <c r="K19" s="19" t="s">
        <v>27</v>
      </c>
      <c r="L19" s="3" t="s">
        <v>24</v>
      </c>
      <c r="M19" s="27" t="s">
        <v>21</v>
      </c>
      <c r="N19" s="27"/>
      <c r="O19" s="27"/>
    </row>
    <row r="20" spans="2:15" ht="15.6" customHeight="1">
      <c r="B20" s="82"/>
      <c r="C20" s="14" t="s">
        <v>53</v>
      </c>
      <c r="D20" s="26" t="s">
        <v>54</v>
      </c>
      <c r="E20" s="12">
        <v>11.22</v>
      </c>
      <c r="F20" s="12">
        <v>10.69</v>
      </c>
      <c r="G20" s="12">
        <v>11.76</v>
      </c>
      <c r="H20" s="12"/>
      <c r="I20" s="12"/>
      <c r="J20" s="16">
        <v>2017</v>
      </c>
      <c r="K20" s="19" t="s">
        <v>27</v>
      </c>
      <c r="L20" s="3" t="s">
        <v>55</v>
      </c>
      <c r="M20" s="27" t="s">
        <v>21</v>
      </c>
      <c r="N20" s="27" t="s">
        <v>56</v>
      </c>
      <c r="O20" s="27"/>
    </row>
    <row r="21" spans="2:15" ht="15.6" customHeight="1">
      <c r="B21" s="82"/>
      <c r="C21" s="82"/>
      <c r="D21" s="26" t="s">
        <v>54</v>
      </c>
      <c r="E21" s="12">
        <v>5.73</v>
      </c>
      <c r="F21" s="12">
        <v>5.45</v>
      </c>
      <c r="G21" s="12">
        <v>6</v>
      </c>
      <c r="H21" s="12"/>
      <c r="I21" s="12"/>
      <c r="J21" s="16">
        <v>2012</v>
      </c>
      <c r="K21" s="19" t="s">
        <v>27</v>
      </c>
      <c r="L21" s="3" t="s">
        <v>55</v>
      </c>
      <c r="M21" s="27" t="s">
        <v>21</v>
      </c>
      <c r="N21" s="27" t="s">
        <v>56</v>
      </c>
      <c r="O21" s="27"/>
    </row>
    <row r="22" spans="2:15" ht="15.6" customHeight="1">
      <c r="B22" s="14"/>
      <c r="C22" s="14"/>
      <c r="D22" s="26" t="s">
        <v>54</v>
      </c>
      <c r="E22" s="12">
        <v>4.26</v>
      </c>
      <c r="F22" s="12">
        <v>3.52</v>
      </c>
      <c r="G22" s="12">
        <v>6.18</v>
      </c>
      <c r="H22" s="12"/>
      <c r="I22" s="12"/>
      <c r="J22" s="16">
        <v>2008</v>
      </c>
      <c r="K22" s="19" t="s">
        <v>27</v>
      </c>
      <c r="L22" s="3" t="s">
        <v>38</v>
      </c>
      <c r="M22" s="27" t="s">
        <v>51</v>
      </c>
      <c r="N22" s="27" t="s">
        <v>56</v>
      </c>
      <c r="O22" s="27"/>
    </row>
    <row r="23" spans="2:15" ht="15.6" customHeight="1">
      <c r="B23" s="14"/>
      <c r="C23" s="14"/>
      <c r="D23" s="26" t="s">
        <v>57</v>
      </c>
      <c r="E23" s="12">
        <v>9.5</v>
      </c>
      <c r="F23" s="12">
        <v>4</v>
      </c>
      <c r="G23" s="12">
        <v>15.6</v>
      </c>
      <c r="H23" s="12"/>
      <c r="I23" s="12"/>
      <c r="J23" s="16">
        <v>2004</v>
      </c>
      <c r="K23" s="19" t="s">
        <v>27</v>
      </c>
      <c r="L23" s="3" t="s">
        <v>46</v>
      </c>
      <c r="M23" s="27" t="s">
        <v>44</v>
      </c>
      <c r="N23" s="27" t="s">
        <v>33</v>
      </c>
      <c r="O23" s="27"/>
    </row>
    <row r="24" spans="2:15" ht="15.6" customHeight="1">
      <c r="B24" s="14"/>
      <c r="C24" s="14"/>
      <c r="D24" s="26" t="s">
        <v>57</v>
      </c>
      <c r="E24" s="12">
        <v>17.7</v>
      </c>
      <c r="F24" s="12"/>
      <c r="G24" s="12"/>
      <c r="H24" s="12"/>
      <c r="I24" s="12"/>
      <c r="J24" s="16">
        <v>2003</v>
      </c>
      <c r="K24" s="19"/>
      <c r="L24" s="3" t="s">
        <v>58</v>
      </c>
      <c r="M24" s="27"/>
      <c r="N24" s="27"/>
      <c r="O24" s="27"/>
    </row>
    <row r="25" spans="2:15" ht="15.6" customHeight="1">
      <c r="B25" s="14"/>
      <c r="C25" s="14" t="s">
        <v>59</v>
      </c>
      <c r="D25" s="26" t="s">
        <v>60</v>
      </c>
      <c r="E25" s="12">
        <v>2.9</v>
      </c>
      <c r="F25" s="12"/>
      <c r="G25" s="12"/>
      <c r="H25" s="12"/>
      <c r="I25" s="12"/>
      <c r="J25" s="16">
        <v>2006</v>
      </c>
      <c r="K25" s="19" t="s">
        <v>27</v>
      </c>
      <c r="L25" s="3" t="s">
        <v>61</v>
      </c>
      <c r="M25" s="27"/>
      <c r="N25" s="27" t="s">
        <v>33</v>
      </c>
      <c r="O25" s="27"/>
    </row>
    <row r="26" spans="2:15" ht="15.6" customHeight="1">
      <c r="B26" s="14"/>
      <c r="C26" s="14"/>
      <c r="D26" s="26" t="s">
        <v>62</v>
      </c>
      <c r="E26" s="12">
        <v>2.4</v>
      </c>
      <c r="F26" s="12"/>
      <c r="G26" s="12"/>
      <c r="H26" s="12"/>
      <c r="I26" s="12"/>
      <c r="J26" s="16">
        <v>2012</v>
      </c>
      <c r="K26" s="19" t="s">
        <v>27</v>
      </c>
      <c r="L26" s="3" t="s">
        <v>63</v>
      </c>
      <c r="M26" s="27" t="s">
        <v>21</v>
      </c>
      <c r="N26" s="27"/>
      <c r="O26" s="27"/>
    </row>
    <row r="27" spans="2:15" ht="15.6" customHeight="1">
      <c r="B27" s="14"/>
      <c r="C27" s="14"/>
      <c r="D27" s="26" t="s">
        <v>62</v>
      </c>
      <c r="E27" s="12">
        <v>8.1</v>
      </c>
      <c r="F27" s="12"/>
      <c r="G27" s="12"/>
      <c r="H27" s="12"/>
      <c r="I27" s="12"/>
      <c r="J27" s="16">
        <v>2004</v>
      </c>
      <c r="K27" s="19" t="s">
        <v>27</v>
      </c>
      <c r="L27" s="3" t="s">
        <v>61</v>
      </c>
      <c r="M27" s="27"/>
      <c r="N27" s="27" t="s">
        <v>33</v>
      </c>
      <c r="O27" s="27"/>
    </row>
    <row r="28" spans="2:15">
      <c r="B28" s="14"/>
      <c r="C28" s="14"/>
      <c r="D28" s="26" t="s">
        <v>64</v>
      </c>
      <c r="E28" s="12">
        <v>3.24</v>
      </c>
      <c r="F28" s="12">
        <v>1.99</v>
      </c>
      <c r="G28" s="12">
        <v>4.3</v>
      </c>
      <c r="H28" s="12"/>
      <c r="I28" s="12"/>
      <c r="J28" s="16">
        <v>2017</v>
      </c>
      <c r="K28" s="19" t="s">
        <v>27</v>
      </c>
      <c r="L28" s="3" t="s">
        <v>20</v>
      </c>
      <c r="M28" s="27" t="s">
        <v>44</v>
      </c>
      <c r="N28" s="27" t="s">
        <v>45</v>
      </c>
      <c r="O28" s="27"/>
    </row>
    <row r="29" spans="2:15">
      <c r="B29" s="14"/>
      <c r="C29" s="14"/>
      <c r="D29" s="26" t="s">
        <v>65</v>
      </c>
      <c r="E29" s="12">
        <v>7.52</v>
      </c>
      <c r="F29" s="12"/>
      <c r="G29" s="12"/>
      <c r="H29" s="12"/>
      <c r="I29" s="12"/>
      <c r="J29" s="16">
        <v>2017</v>
      </c>
      <c r="K29" s="19" t="s">
        <v>27</v>
      </c>
      <c r="L29" s="3" t="s">
        <v>66</v>
      </c>
      <c r="M29" s="27" t="s">
        <v>44</v>
      </c>
      <c r="N29" s="27" t="s">
        <v>33</v>
      </c>
      <c r="O29" s="27"/>
    </row>
    <row r="30" spans="2:15">
      <c r="B30" s="14"/>
      <c r="C30" s="14"/>
      <c r="D30" s="26" t="s">
        <v>65</v>
      </c>
      <c r="E30" s="12">
        <v>3.18</v>
      </c>
      <c r="F30" s="12">
        <v>1.53</v>
      </c>
      <c r="G30" s="12">
        <v>4.83</v>
      </c>
      <c r="H30" s="12"/>
      <c r="I30" s="12"/>
      <c r="J30" s="16">
        <v>2008</v>
      </c>
      <c r="K30" s="19" t="s">
        <v>27</v>
      </c>
      <c r="L30" s="3" t="s">
        <v>61</v>
      </c>
      <c r="M30" s="27"/>
      <c r="N30" s="27" t="s">
        <v>67</v>
      </c>
      <c r="O30" s="27"/>
    </row>
    <row r="31" spans="2:15">
      <c r="B31" s="14"/>
      <c r="C31" s="14"/>
      <c r="D31" s="26" t="s">
        <v>68</v>
      </c>
      <c r="E31" s="12">
        <v>10.76</v>
      </c>
      <c r="F31" s="12">
        <v>10.26</v>
      </c>
      <c r="G31" s="12">
        <v>11.26</v>
      </c>
      <c r="H31" s="12">
        <v>18.8</v>
      </c>
      <c r="I31" s="12">
        <v>2.6</v>
      </c>
      <c r="J31" s="16">
        <v>2017</v>
      </c>
      <c r="K31" s="19" t="s">
        <v>27</v>
      </c>
      <c r="L31" s="3" t="s">
        <v>69</v>
      </c>
      <c r="M31" s="27" t="s">
        <v>70</v>
      </c>
      <c r="N31" s="27"/>
      <c r="O31" s="27"/>
    </row>
    <row r="32" spans="2:15">
      <c r="B32" s="14"/>
      <c r="C32" s="14"/>
      <c r="D32" s="26" t="s">
        <v>71</v>
      </c>
      <c r="E32" s="12">
        <v>14.3</v>
      </c>
      <c r="F32" s="12">
        <v>11.76</v>
      </c>
      <c r="G32" s="12">
        <v>16.84</v>
      </c>
      <c r="H32" s="12"/>
      <c r="I32" s="12"/>
      <c r="J32" s="16">
        <v>2008</v>
      </c>
      <c r="K32" s="19" t="s">
        <v>27</v>
      </c>
      <c r="L32" s="3" t="s">
        <v>24</v>
      </c>
      <c r="M32" s="27" t="s">
        <v>21</v>
      </c>
      <c r="N32" s="27" t="s">
        <v>67</v>
      </c>
      <c r="O32" s="27"/>
    </row>
    <row r="33" spans="2:15">
      <c r="B33" s="14"/>
      <c r="C33" s="14"/>
      <c r="D33" s="26" t="s">
        <v>72</v>
      </c>
      <c r="E33" s="12">
        <v>6.48</v>
      </c>
      <c r="F33" s="12"/>
      <c r="G33" s="12"/>
      <c r="H33" s="12"/>
      <c r="I33" s="12"/>
      <c r="J33" s="16">
        <v>2017</v>
      </c>
      <c r="K33" s="19" t="s">
        <v>27</v>
      </c>
      <c r="L33" s="3" t="s">
        <v>66</v>
      </c>
      <c r="M33" s="27" t="s">
        <v>44</v>
      </c>
      <c r="N33" s="27" t="s">
        <v>33</v>
      </c>
      <c r="O33" s="27"/>
    </row>
    <row r="34" spans="2:15" ht="15.6" customHeight="1">
      <c r="B34" s="14"/>
      <c r="C34" s="14"/>
      <c r="D34" s="26" t="s">
        <v>72</v>
      </c>
      <c r="E34" s="12">
        <v>5.42</v>
      </c>
      <c r="F34" s="12">
        <v>3.52</v>
      </c>
      <c r="G34" s="12">
        <v>7.32</v>
      </c>
      <c r="H34" s="12"/>
      <c r="I34" s="12"/>
      <c r="J34" s="16">
        <v>2010</v>
      </c>
      <c r="K34" s="19" t="s">
        <v>27</v>
      </c>
      <c r="L34" s="27" t="s">
        <v>61</v>
      </c>
      <c r="M34" s="27"/>
      <c r="N34" s="27" t="s">
        <v>67</v>
      </c>
      <c r="O34" s="27"/>
    </row>
    <row r="35" spans="2:15" ht="15.6" customHeight="1">
      <c r="B35" s="14"/>
      <c r="C35" s="14"/>
      <c r="D35" s="26" t="s">
        <v>73</v>
      </c>
      <c r="E35" s="12">
        <v>1</v>
      </c>
      <c r="F35" s="12">
        <v>0.2</v>
      </c>
      <c r="G35" s="12">
        <v>3.1</v>
      </c>
      <c r="H35" s="12"/>
      <c r="I35" s="12"/>
      <c r="J35" s="16">
        <v>2009</v>
      </c>
      <c r="K35" s="19" t="s">
        <v>27</v>
      </c>
      <c r="L35" s="27" t="s">
        <v>61</v>
      </c>
      <c r="M35" s="27" t="s">
        <v>44</v>
      </c>
      <c r="N35" s="27" t="s">
        <v>33</v>
      </c>
      <c r="O35" s="27"/>
    </row>
    <row r="36" spans="2:15" ht="15.6" customHeight="1">
      <c r="B36" s="14"/>
      <c r="C36" s="14"/>
      <c r="D36" s="26" t="s">
        <v>73</v>
      </c>
      <c r="E36" s="11">
        <v>2.73</v>
      </c>
      <c r="F36" s="12"/>
      <c r="G36" s="12"/>
      <c r="H36" s="12"/>
      <c r="I36" s="13"/>
      <c r="J36" s="16">
        <v>2006</v>
      </c>
      <c r="K36" s="19" t="s">
        <v>27</v>
      </c>
      <c r="L36" s="27" t="s">
        <v>58</v>
      </c>
      <c r="M36" s="27" t="s">
        <v>74</v>
      </c>
      <c r="N36" s="27" t="s">
        <v>75</v>
      </c>
      <c r="O36" s="27"/>
    </row>
    <row r="37" spans="2:15" ht="15.6" customHeight="1">
      <c r="B37" s="14" t="s">
        <v>76</v>
      </c>
      <c r="C37" s="14" t="s">
        <v>77</v>
      </c>
      <c r="D37" s="26" t="s">
        <v>78</v>
      </c>
      <c r="E37" s="11">
        <v>3.1</v>
      </c>
      <c r="F37" s="12"/>
      <c r="G37" s="12"/>
      <c r="H37" s="12">
        <v>5</v>
      </c>
      <c r="I37" s="13">
        <v>1</v>
      </c>
      <c r="J37" s="16">
        <v>2017</v>
      </c>
      <c r="K37" s="19" t="s">
        <v>79</v>
      </c>
      <c r="L37" s="27" t="s">
        <v>24</v>
      </c>
      <c r="M37" s="27" t="s">
        <v>21</v>
      </c>
      <c r="N37" s="27"/>
      <c r="O37" s="27"/>
    </row>
    <row r="38" spans="2:15" ht="15.6" customHeight="1">
      <c r="B38" s="14"/>
      <c r="C38" s="14"/>
      <c r="D38" s="26" t="s">
        <v>78</v>
      </c>
      <c r="E38" s="11">
        <v>5.54</v>
      </c>
      <c r="F38" s="12">
        <v>3.2</v>
      </c>
      <c r="G38" s="12">
        <v>7.89</v>
      </c>
      <c r="H38" s="12"/>
      <c r="I38" s="13"/>
      <c r="J38" s="16">
        <v>2008</v>
      </c>
      <c r="K38" s="19" t="s">
        <v>27</v>
      </c>
      <c r="L38" s="27" t="s">
        <v>24</v>
      </c>
      <c r="M38" s="27" t="s">
        <v>44</v>
      </c>
      <c r="N38" s="27" t="s">
        <v>33</v>
      </c>
      <c r="O38" s="27"/>
    </row>
    <row r="39" spans="2:15" ht="15.6" customHeight="1">
      <c r="B39" s="14"/>
      <c r="C39" s="14"/>
      <c r="D39" s="26" t="s">
        <v>78</v>
      </c>
      <c r="E39" s="11">
        <v>4.7</v>
      </c>
      <c r="F39" s="12"/>
      <c r="G39" s="12"/>
      <c r="H39" s="12"/>
      <c r="I39" s="13"/>
      <c r="J39" s="16">
        <v>2003</v>
      </c>
      <c r="K39" s="19" t="s">
        <v>27</v>
      </c>
      <c r="L39" s="27" t="s">
        <v>58</v>
      </c>
      <c r="M39" s="27" t="s">
        <v>74</v>
      </c>
      <c r="N39" s="27" t="s">
        <v>75</v>
      </c>
      <c r="O39" s="27"/>
    </row>
    <row r="40" spans="2:15" ht="15.6" customHeight="1">
      <c r="B40" s="14"/>
      <c r="C40" s="14"/>
      <c r="D40" s="26" t="s">
        <v>80</v>
      </c>
      <c r="E40" s="11">
        <v>8.3000000000000007</v>
      </c>
      <c r="F40" s="12"/>
      <c r="G40" s="12"/>
      <c r="H40" s="12"/>
      <c r="I40" s="13"/>
      <c r="J40" s="16">
        <v>2006</v>
      </c>
      <c r="K40" s="19" t="s">
        <v>27</v>
      </c>
      <c r="L40" s="27" t="s">
        <v>81</v>
      </c>
      <c r="M40" s="27" t="s">
        <v>21</v>
      </c>
      <c r="N40" s="27"/>
      <c r="O40" s="27"/>
    </row>
    <row r="41" spans="2:15" ht="15.6" customHeight="1">
      <c r="B41" s="14"/>
      <c r="C41" s="14"/>
      <c r="D41" s="26" t="s">
        <v>82</v>
      </c>
      <c r="E41" s="11">
        <v>0.68</v>
      </c>
      <c r="F41" s="12"/>
      <c r="G41" s="12"/>
      <c r="H41" s="12">
        <v>1.4</v>
      </c>
      <c r="I41" s="13">
        <v>0.22</v>
      </c>
      <c r="J41" s="16">
        <v>2010</v>
      </c>
      <c r="K41" s="19" t="s">
        <v>79</v>
      </c>
      <c r="L41" s="27" t="s">
        <v>81</v>
      </c>
      <c r="M41" s="27" t="s">
        <v>21</v>
      </c>
      <c r="N41" s="27"/>
      <c r="O41" s="27"/>
    </row>
    <row r="42" spans="2:15" ht="15.6" customHeight="1">
      <c r="B42" s="14"/>
      <c r="C42" s="14"/>
      <c r="D42" s="26" t="s">
        <v>82</v>
      </c>
      <c r="E42" s="11">
        <v>0.31</v>
      </c>
      <c r="F42" s="12">
        <v>0.25</v>
      </c>
      <c r="G42" s="12">
        <v>1.41</v>
      </c>
      <c r="H42" s="12"/>
      <c r="I42" s="13"/>
      <c r="J42" s="16">
        <v>2008</v>
      </c>
      <c r="K42" s="19" t="s">
        <v>27</v>
      </c>
      <c r="L42" s="27" t="s">
        <v>24</v>
      </c>
      <c r="M42" s="27" t="s">
        <v>44</v>
      </c>
      <c r="N42" s="27" t="s">
        <v>33</v>
      </c>
      <c r="O42" s="27"/>
    </row>
    <row r="43" spans="2:15" ht="15.6" customHeight="1">
      <c r="B43" s="14"/>
      <c r="C43" s="14"/>
      <c r="D43" s="26" t="s">
        <v>83</v>
      </c>
      <c r="E43" s="11">
        <v>2.5</v>
      </c>
      <c r="F43" s="12"/>
      <c r="G43" s="12"/>
      <c r="H43" s="12">
        <v>2.2999999999999998</v>
      </c>
      <c r="I43" s="13">
        <v>2.7</v>
      </c>
      <c r="J43" s="16">
        <v>2018</v>
      </c>
      <c r="K43" s="19" t="s">
        <v>27</v>
      </c>
      <c r="L43" s="27" t="s">
        <v>24</v>
      </c>
      <c r="M43" s="27" t="s">
        <v>21</v>
      </c>
      <c r="N43" s="27"/>
      <c r="O43" s="27"/>
    </row>
    <row r="44" spans="2:15" ht="15.6" customHeight="1">
      <c r="B44" s="14"/>
      <c r="C44" s="14"/>
      <c r="D44" s="26" t="s">
        <v>83</v>
      </c>
      <c r="E44" s="11">
        <v>1.51</v>
      </c>
      <c r="F44" s="12">
        <v>0.26</v>
      </c>
      <c r="G44" s="12">
        <v>2.75</v>
      </c>
      <c r="H44" s="12"/>
      <c r="I44" s="13"/>
      <c r="J44" s="16">
        <v>2010</v>
      </c>
      <c r="K44" s="19" t="s">
        <v>27</v>
      </c>
      <c r="L44" s="27" t="s">
        <v>61</v>
      </c>
      <c r="M44" s="27" t="s">
        <v>44</v>
      </c>
      <c r="N44" s="27" t="s">
        <v>33</v>
      </c>
      <c r="O44" s="27"/>
    </row>
    <row r="45" spans="2:15" ht="15.6" customHeight="1">
      <c r="B45" s="14"/>
      <c r="C45" s="14"/>
      <c r="D45" s="26" t="s">
        <v>83</v>
      </c>
      <c r="E45" s="11">
        <v>1.41</v>
      </c>
      <c r="F45" s="12">
        <v>0.43</v>
      </c>
      <c r="G45" s="12">
        <v>2.15</v>
      </c>
      <c r="H45" s="12"/>
      <c r="I45" s="13"/>
      <c r="J45" s="16">
        <v>2005</v>
      </c>
      <c r="K45" s="19" t="s">
        <v>27</v>
      </c>
      <c r="L45" s="27" t="s">
        <v>61</v>
      </c>
      <c r="M45" s="27" t="s">
        <v>44</v>
      </c>
      <c r="N45" s="27" t="s">
        <v>33</v>
      </c>
      <c r="O45" s="27"/>
    </row>
    <row r="46" spans="2:15" ht="15.6" customHeight="1">
      <c r="B46" s="14"/>
      <c r="C46" s="14"/>
      <c r="D46" s="26" t="s">
        <v>84</v>
      </c>
      <c r="E46" s="11">
        <v>19.2</v>
      </c>
      <c r="F46" s="12"/>
      <c r="G46" s="12"/>
      <c r="H46" s="12">
        <v>30.8</v>
      </c>
      <c r="I46" s="13">
        <v>7.8</v>
      </c>
      <c r="J46" s="16">
        <v>2023</v>
      </c>
      <c r="K46" s="19" t="s">
        <v>27</v>
      </c>
      <c r="L46" s="27" t="s">
        <v>24</v>
      </c>
      <c r="M46" s="27" t="s">
        <v>21</v>
      </c>
      <c r="N46" s="27"/>
      <c r="O46" s="27"/>
    </row>
    <row r="47" spans="2:15" ht="15.6" customHeight="1">
      <c r="B47" s="14"/>
      <c r="C47" s="14"/>
      <c r="D47" s="26" t="s">
        <v>84</v>
      </c>
      <c r="E47" s="11">
        <v>18</v>
      </c>
      <c r="F47" s="12"/>
      <c r="G47" s="12"/>
      <c r="H47" s="12">
        <v>28.5</v>
      </c>
      <c r="I47" s="13">
        <v>7.8</v>
      </c>
      <c r="J47" s="16">
        <v>2016</v>
      </c>
      <c r="K47" s="19" t="s">
        <v>79</v>
      </c>
      <c r="L47" s="27" t="s">
        <v>36</v>
      </c>
      <c r="M47" s="27" t="s">
        <v>21</v>
      </c>
      <c r="N47" s="27"/>
      <c r="O47" s="27" t="s">
        <v>85</v>
      </c>
    </row>
    <row r="48" spans="2:15" ht="15.6" customHeight="1">
      <c r="B48" s="14"/>
      <c r="C48" s="14"/>
      <c r="D48" s="26" t="s">
        <v>84</v>
      </c>
      <c r="E48" s="11">
        <v>7.21</v>
      </c>
      <c r="F48" s="12">
        <v>4.25</v>
      </c>
      <c r="G48" s="12">
        <v>10.17</v>
      </c>
      <c r="H48" s="12"/>
      <c r="I48" s="13"/>
      <c r="J48" s="16">
        <v>2010</v>
      </c>
      <c r="K48" s="19" t="s">
        <v>27</v>
      </c>
      <c r="L48" s="27" t="s">
        <v>61</v>
      </c>
      <c r="M48" s="27" t="s">
        <v>44</v>
      </c>
      <c r="N48" s="27" t="s">
        <v>33</v>
      </c>
      <c r="O48" s="27"/>
    </row>
    <row r="49" spans="2:15" ht="15.6" customHeight="1">
      <c r="B49" s="14"/>
      <c r="C49" s="14"/>
      <c r="D49" s="26" t="s">
        <v>84</v>
      </c>
      <c r="E49" s="11">
        <v>9.86</v>
      </c>
      <c r="F49" s="12">
        <v>7.52</v>
      </c>
      <c r="G49" s="12">
        <v>12.2</v>
      </c>
      <c r="H49" s="12"/>
      <c r="I49" s="13"/>
      <c r="J49" s="16">
        <v>2006</v>
      </c>
      <c r="K49" s="19" t="s">
        <v>27</v>
      </c>
      <c r="L49" s="27" t="s">
        <v>36</v>
      </c>
      <c r="M49" s="27" t="s">
        <v>44</v>
      </c>
      <c r="N49" s="27" t="s">
        <v>33</v>
      </c>
      <c r="O49" s="27"/>
    </row>
    <row r="50" spans="2:15" ht="15.6" customHeight="1">
      <c r="B50" s="14"/>
      <c r="C50" s="14"/>
      <c r="D50" s="26" t="s">
        <v>84</v>
      </c>
      <c r="E50" s="11">
        <v>10.7</v>
      </c>
      <c r="F50" s="12"/>
      <c r="G50" s="12"/>
      <c r="H50" s="12"/>
      <c r="I50" s="13"/>
      <c r="J50" s="16">
        <v>2001</v>
      </c>
      <c r="K50" s="19" t="s">
        <v>86</v>
      </c>
      <c r="L50" s="27" t="s">
        <v>58</v>
      </c>
      <c r="M50" s="27"/>
      <c r="N50" s="27" t="s">
        <v>87</v>
      </c>
      <c r="O50" s="27"/>
    </row>
    <row r="51" spans="2:15" ht="15.6" customHeight="1">
      <c r="B51" s="14"/>
      <c r="C51" s="14"/>
      <c r="D51" s="26" t="s">
        <v>88</v>
      </c>
      <c r="E51" s="11">
        <v>4.88</v>
      </c>
      <c r="F51" s="12">
        <v>3.1</v>
      </c>
      <c r="G51" s="12">
        <v>6.65</v>
      </c>
      <c r="H51" s="12"/>
      <c r="I51" s="13"/>
      <c r="J51" s="16">
        <v>2005</v>
      </c>
      <c r="K51" s="19" t="s">
        <v>27</v>
      </c>
      <c r="L51" s="27" t="s">
        <v>36</v>
      </c>
      <c r="M51" s="27" t="s">
        <v>44</v>
      </c>
      <c r="N51" s="27" t="s">
        <v>33</v>
      </c>
      <c r="O51" s="27"/>
    </row>
    <row r="52" spans="2:15" ht="15.6" customHeight="1">
      <c r="B52" s="14"/>
      <c r="C52" s="14"/>
      <c r="D52" s="26" t="s">
        <v>89</v>
      </c>
      <c r="E52" s="11">
        <v>8.8699999999999992</v>
      </c>
      <c r="F52" s="12">
        <v>5.64</v>
      </c>
      <c r="G52" s="12">
        <v>12.1</v>
      </c>
      <c r="H52" s="12"/>
      <c r="I52" s="13"/>
      <c r="J52" s="16">
        <v>2010</v>
      </c>
      <c r="K52" s="19" t="s">
        <v>27</v>
      </c>
      <c r="L52" s="27" t="s">
        <v>61</v>
      </c>
      <c r="M52" s="27" t="s">
        <v>44</v>
      </c>
      <c r="N52" s="27" t="s">
        <v>33</v>
      </c>
      <c r="O52" s="27"/>
    </row>
    <row r="53" spans="2:15" ht="15.6" customHeight="1">
      <c r="B53" s="14"/>
      <c r="C53" s="14"/>
      <c r="D53" s="26" t="s">
        <v>89</v>
      </c>
      <c r="E53" s="11">
        <v>9</v>
      </c>
      <c r="F53" s="12"/>
      <c r="G53" s="12"/>
      <c r="H53" s="12"/>
      <c r="I53" s="13"/>
      <c r="J53" s="16">
        <v>2006</v>
      </c>
      <c r="K53" s="19" t="s">
        <v>27</v>
      </c>
      <c r="L53" s="27" t="s">
        <v>61</v>
      </c>
      <c r="M53" s="27" t="s">
        <v>44</v>
      </c>
      <c r="N53" s="27" t="s">
        <v>33</v>
      </c>
      <c r="O53" s="27"/>
    </row>
    <row r="54" spans="2:15" ht="15.6" customHeight="1">
      <c r="B54" s="14"/>
      <c r="C54" s="14"/>
      <c r="D54" s="26" t="s">
        <v>90</v>
      </c>
      <c r="E54" s="11">
        <v>4.7880000000000003</v>
      </c>
      <c r="F54" s="12">
        <v>1.3959999999999999</v>
      </c>
      <c r="G54" s="12">
        <v>8.1790000000000003</v>
      </c>
      <c r="H54" s="12"/>
      <c r="I54" s="13"/>
      <c r="J54" s="16">
        <v>2017</v>
      </c>
      <c r="K54" s="19" t="s">
        <v>27</v>
      </c>
      <c r="L54" s="27" t="s">
        <v>66</v>
      </c>
      <c r="M54" s="27" t="s">
        <v>44</v>
      </c>
      <c r="N54" s="27" t="s">
        <v>33</v>
      </c>
      <c r="O54" s="27"/>
    </row>
    <row r="55" spans="2:15" ht="15.6" customHeight="1">
      <c r="B55" s="14"/>
      <c r="C55" s="14"/>
      <c r="D55" s="26" t="s">
        <v>90</v>
      </c>
      <c r="E55" s="11">
        <v>4.03</v>
      </c>
      <c r="F55" s="12">
        <v>1.55</v>
      </c>
      <c r="G55" s="12">
        <v>6.52</v>
      </c>
      <c r="H55" s="12"/>
      <c r="I55" s="13"/>
      <c r="J55" s="16">
        <v>2010</v>
      </c>
      <c r="K55" s="19" t="s">
        <v>27</v>
      </c>
      <c r="L55" s="27" t="s">
        <v>61</v>
      </c>
      <c r="M55" s="27" t="s">
        <v>44</v>
      </c>
      <c r="N55" s="27" t="s">
        <v>33</v>
      </c>
      <c r="O55" s="27"/>
    </row>
    <row r="56" spans="2:15" ht="15.6" customHeight="1">
      <c r="B56" s="14"/>
      <c r="C56" s="14"/>
      <c r="D56" s="26" t="s">
        <v>90</v>
      </c>
      <c r="E56" s="11">
        <v>4.66</v>
      </c>
      <c r="F56" s="12">
        <v>2.91</v>
      </c>
      <c r="G56" s="12">
        <v>6.42</v>
      </c>
      <c r="H56" s="12"/>
      <c r="I56" s="13"/>
      <c r="J56" s="16">
        <v>2006</v>
      </c>
      <c r="K56" s="19" t="s">
        <v>27</v>
      </c>
      <c r="L56" s="27" t="s">
        <v>36</v>
      </c>
      <c r="M56" s="27" t="s">
        <v>44</v>
      </c>
      <c r="N56" s="27" t="s">
        <v>33</v>
      </c>
      <c r="O56" s="27"/>
    </row>
    <row r="57" spans="2:15" ht="15.6" customHeight="1">
      <c r="B57" s="14"/>
      <c r="C57" s="14"/>
      <c r="D57" s="26" t="s">
        <v>90</v>
      </c>
      <c r="E57" s="11">
        <v>3.7</v>
      </c>
      <c r="F57" s="12"/>
      <c r="G57" s="12"/>
      <c r="H57" s="12"/>
      <c r="I57" s="13"/>
      <c r="J57" s="16">
        <v>2002</v>
      </c>
      <c r="K57" s="19"/>
      <c r="L57" s="27" t="s">
        <v>58</v>
      </c>
      <c r="M57" s="27"/>
      <c r="N57" s="27" t="s">
        <v>87</v>
      </c>
      <c r="O57" s="27"/>
    </row>
    <row r="58" spans="2:15">
      <c r="B58" s="14"/>
      <c r="C58" s="14" t="s">
        <v>91</v>
      </c>
      <c r="D58" s="26" t="s">
        <v>92</v>
      </c>
      <c r="E58" s="11">
        <v>8.4499999999999993</v>
      </c>
      <c r="F58" s="12"/>
      <c r="G58" s="12"/>
      <c r="H58" s="12"/>
      <c r="I58" s="13"/>
      <c r="J58" s="16">
        <v>2005</v>
      </c>
      <c r="K58" s="19" t="s">
        <v>79</v>
      </c>
      <c r="L58" s="27" t="s">
        <v>81</v>
      </c>
      <c r="M58" s="27" t="s">
        <v>21</v>
      </c>
      <c r="N58" s="27"/>
      <c r="O58" s="27"/>
    </row>
    <row r="59" spans="2:15">
      <c r="B59" s="14"/>
      <c r="C59" s="14"/>
      <c r="D59" s="26" t="s">
        <v>93</v>
      </c>
      <c r="E59" s="11">
        <v>6.76</v>
      </c>
      <c r="F59" s="12"/>
      <c r="G59" s="12"/>
      <c r="H59" s="12">
        <v>10.1</v>
      </c>
      <c r="I59" s="13">
        <v>3.37</v>
      </c>
      <c r="J59" s="16">
        <v>2022</v>
      </c>
      <c r="K59" s="19" t="s">
        <v>27</v>
      </c>
      <c r="L59" s="27" t="s">
        <v>24</v>
      </c>
      <c r="M59" s="27" t="s">
        <v>21</v>
      </c>
      <c r="N59" s="27"/>
      <c r="O59" s="27"/>
    </row>
    <row r="60" spans="2:15" ht="15.6" customHeight="1">
      <c r="B60" s="14"/>
      <c r="C60" s="14"/>
      <c r="D60" s="26" t="s">
        <v>93</v>
      </c>
      <c r="E60" s="11">
        <v>5.48</v>
      </c>
      <c r="F60" s="12"/>
      <c r="G60" s="12"/>
      <c r="H60" s="12">
        <v>8.32</v>
      </c>
      <c r="I60" s="13">
        <v>2.59</v>
      </c>
      <c r="J60" s="16">
        <v>2015</v>
      </c>
      <c r="K60" s="19" t="s">
        <v>27</v>
      </c>
      <c r="L60" s="27" t="s">
        <v>24</v>
      </c>
      <c r="M60" s="27" t="s">
        <v>21</v>
      </c>
      <c r="N60" s="27"/>
      <c r="O60" s="27"/>
    </row>
    <row r="61" spans="2:15" ht="15.6" customHeight="1">
      <c r="B61" s="14"/>
      <c r="C61" s="14"/>
      <c r="D61" s="26" t="s">
        <v>93</v>
      </c>
      <c r="E61" s="11">
        <v>2.76</v>
      </c>
      <c r="F61" s="12"/>
      <c r="G61" s="12"/>
      <c r="H61" s="12">
        <v>4.4000000000000004</v>
      </c>
      <c r="I61" s="13">
        <v>1.07</v>
      </c>
      <c r="J61" s="16">
        <v>2010</v>
      </c>
      <c r="K61" s="19" t="s">
        <v>27</v>
      </c>
      <c r="L61" s="27" t="s">
        <v>24</v>
      </c>
      <c r="M61" s="27" t="s">
        <v>21</v>
      </c>
      <c r="N61" s="27"/>
      <c r="O61" s="27"/>
    </row>
    <row r="62" spans="2:15" ht="15.6" customHeight="1">
      <c r="B62" s="14"/>
      <c r="C62" s="14"/>
      <c r="D62" s="26" t="s">
        <v>93</v>
      </c>
      <c r="E62" s="11">
        <v>1.01</v>
      </c>
      <c r="F62" s="12"/>
      <c r="G62" s="12"/>
      <c r="H62" s="12">
        <v>1.88</v>
      </c>
      <c r="I62" s="13">
        <v>0.16</v>
      </c>
      <c r="J62" s="16">
        <v>2006</v>
      </c>
      <c r="K62" s="19" t="s">
        <v>94</v>
      </c>
      <c r="L62" s="27" t="s">
        <v>38</v>
      </c>
      <c r="M62" s="27" t="s">
        <v>51</v>
      </c>
      <c r="N62" s="27"/>
      <c r="O62" s="27"/>
    </row>
    <row r="63" spans="2:15">
      <c r="B63" s="14"/>
      <c r="C63" s="14"/>
      <c r="D63" s="26" t="s">
        <v>95</v>
      </c>
      <c r="E63" s="11">
        <v>2.0299999999999998</v>
      </c>
      <c r="F63" s="12">
        <v>1.1200000000000001</v>
      </c>
      <c r="G63" s="12">
        <v>3.67</v>
      </c>
      <c r="H63" s="12">
        <v>3.93</v>
      </c>
      <c r="I63" s="13">
        <v>0.62</v>
      </c>
      <c r="J63" s="16">
        <v>2014</v>
      </c>
      <c r="K63" s="19" t="s">
        <v>79</v>
      </c>
      <c r="L63" s="27" t="s">
        <v>36</v>
      </c>
      <c r="M63" s="27" t="s">
        <v>21</v>
      </c>
      <c r="N63" s="27"/>
      <c r="O63" s="27"/>
    </row>
    <row r="64" spans="2:15">
      <c r="B64" s="14"/>
      <c r="C64" s="14"/>
      <c r="D64" s="26" t="s">
        <v>95</v>
      </c>
      <c r="E64" s="11">
        <v>0.39</v>
      </c>
      <c r="F64" s="12">
        <v>0.35</v>
      </c>
      <c r="G64" s="12">
        <v>0.43</v>
      </c>
      <c r="H64" s="12"/>
      <c r="I64" s="13"/>
      <c r="J64" s="16">
        <v>2005</v>
      </c>
      <c r="K64" s="19" t="s">
        <v>79</v>
      </c>
      <c r="L64" s="27" t="s">
        <v>81</v>
      </c>
      <c r="M64" s="27" t="s">
        <v>21</v>
      </c>
      <c r="N64" s="27"/>
      <c r="O64" s="27"/>
    </row>
    <row r="65" spans="1:15">
      <c r="B65" s="14"/>
      <c r="C65" s="14"/>
      <c r="D65" s="26" t="s">
        <v>96</v>
      </c>
      <c r="E65" s="11">
        <v>3.48</v>
      </c>
      <c r="F65" s="12">
        <v>0.438</v>
      </c>
      <c r="G65" s="12">
        <v>6.5209999999999999</v>
      </c>
      <c r="H65" s="12"/>
      <c r="I65" s="13"/>
      <c r="J65" s="16">
        <v>2014</v>
      </c>
      <c r="K65" s="19" t="s">
        <v>27</v>
      </c>
      <c r="L65" s="27" t="s">
        <v>97</v>
      </c>
      <c r="M65" s="27" t="s">
        <v>44</v>
      </c>
      <c r="N65" s="27" t="s">
        <v>45</v>
      </c>
      <c r="O65" s="27"/>
    </row>
    <row r="66" spans="1:15">
      <c r="B66" s="14"/>
      <c r="C66" s="14"/>
      <c r="D66" s="26" t="s">
        <v>96</v>
      </c>
      <c r="E66" s="11">
        <v>4.8</v>
      </c>
      <c r="F66" s="12"/>
      <c r="G66" s="12"/>
      <c r="H66" s="12"/>
      <c r="I66" s="13"/>
      <c r="J66" s="16">
        <v>2005</v>
      </c>
      <c r="K66" s="19" t="s">
        <v>79</v>
      </c>
      <c r="L66" s="27" t="s">
        <v>61</v>
      </c>
      <c r="M66" s="27" t="s">
        <v>47</v>
      </c>
      <c r="N66" s="27" t="s">
        <v>98</v>
      </c>
      <c r="O66" s="27"/>
    </row>
    <row r="67" spans="1:15">
      <c r="A67" s="35"/>
      <c r="B67" s="14"/>
      <c r="C67" s="14"/>
      <c r="D67" s="26" t="s">
        <v>99</v>
      </c>
      <c r="E67" s="11">
        <v>0.83</v>
      </c>
      <c r="F67" s="12">
        <v>0.41</v>
      </c>
      <c r="G67" s="12">
        <v>1.59</v>
      </c>
      <c r="H67" s="12"/>
      <c r="I67" s="13"/>
      <c r="J67" s="16">
        <v>2005</v>
      </c>
      <c r="K67" s="19" t="s">
        <v>79</v>
      </c>
      <c r="L67" s="27" t="s">
        <v>61</v>
      </c>
      <c r="M67" s="27" t="s">
        <v>44</v>
      </c>
      <c r="N67" s="27" t="s">
        <v>33</v>
      </c>
      <c r="O67" s="27"/>
    </row>
    <row r="68" spans="1:15">
      <c r="B68" s="14"/>
      <c r="C68" s="14"/>
      <c r="D68" s="26" t="s">
        <v>99</v>
      </c>
      <c r="E68" s="11">
        <v>1.5</v>
      </c>
      <c r="F68" s="12"/>
      <c r="G68" s="12"/>
      <c r="H68" s="12"/>
      <c r="I68" s="13"/>
      <c r="J68" s="16">
        <v>2004</v>
      </c>
      <c r="K68" s="19" t="s">
        <v>27</v>
      </c>
      <c r="L68" s="27" t="s">
        <v>58</v>
      </c>
      <c r="M68" s="27" t="s">
        <v>74</v>
      </c>
      <c r="N68" s="27" t="s">
        <v>75</v>
      </c>
      <c r="O68" s="27"/>
    </row>
    <row r="69" spans="1:15">
      <c r="B69" s="14"/>
      <c r="C69" s="14"/>
      <c r="D69" s="26" t="s">
        <v>100</v>
      </c>
      <c r="E69" s="11">
        <v>1.07</v>
      </c>
      <c r="F69" s="12">
        <v>1.06</v>
      </c>
      <c r="G69" s="12">
        <v>1.07</v>
      </c>
      <c r="H69" s="12"/>
      <c r="I69" s="13"/>
      <c r="J69" s="16">
        <v>2006</v>
      </c>
      <c r="K69" s="19" t="s">
        <v>79</v>
      </c>
      <c r="L69" s="27" t="s">
        <v>61</v>
      </c>
      <c r="M69" s="27" t="s">
        <v>21</v>
      </c>
      <c r="N69" s="27" t="s">
        <v>101</v>
      </c>
      <c r="O69" s="27"/>
    </row>
    <row r="70" spans="1:15">
      <c r="B70" s="14"/>
      <c r="C70" s="14"/>
      <c r="D70" s="26" t="s">
        <v>100</v>
      </c>
      <c r="E70" s="12">
        <v>2.2000000000000002</v>
      </c>
      <c r="F70" s="12"/>
      <c r="G70" s="12"/>
      <c r="H70" s="12"/>
      <c r="I70" s="12"/>
      <c r="J70" s="16">
        <v>2002</v>
      </c>
      <c r="K70" s="19" t="s">
        <v>79</v>
      </c>
      <c r="L70" s="27" t="s">
        <v>61</v>
      </c>
      <c r="M70" s="27" t="s">
        <v>51</v>
      </c>
      <c r="N70" s="27"/>
      <c r="O70" s="27"/>
    </row>
    <row r="71" spans="1:15">
      <c r="B71" s="14"/>
      <c r="C71" s="14"/>
      <c r="D71" s="26" t="s">
        <v>102</v>
      </c>
      <c r="E71" s="12">
        <v>0.77</v>
      </c>
      <c r="F71" s="12"/>
      <c r="G71" s="12"/>
      <c r="H71" s="12">
        <v>1.52</v>
      </c>
      <c r="I71" s="12">
        <v>0.14000000000000001</v>
      </c>
      <c r="J71" s="16">
        <v>2015</v>
      </c>
      <c r="K71" s="19" t="s">
        <v>79</v>
      </c>
      <c r="L71" s="27" t="s">
        <v>24</v>
      </c>
      <c r="M71" s="27" t="s">
        <v>21</v>
      </c>
      <c r="N71" s="27"/>
      <c r="O71" s="27" t="s">
        <v>103</v>
      </c>
    </row>
    <row r="72" spans="1:15">
      <c r="B72" s="14"/>
      <c r="C72" s="14"/>
      <c r="D72" s="26" t="s">
        <v>102</v>
      </c>
      <c r="E72" s="12">
        <v>3.55</v>
      </c>
      <c r="F72" s="12">
        <v>3.4</v>
      </c>
      <c r="G72" s="12">
        <v>3.7</v>
      </c>
      <c r="H72" s="12"/>
      <c r="I72" s="12"/>
      <c r="J72" s="16">
        <v>2003</v>
      </c>
      <c r="K72" s="19" t="s">
        <v>79</v>
      </c>
      <c r="L72" s="27" t="s">
        <v>61</v>
      </c>
      <c r="M72" s="27" t="s">
        <v>21</v>
      </c>
      <c r="N72" s="27" t="s">
        <v>33</v>
      </c>
      <c r="O72" s="27"/>
    </row>
    <row r="73" spans="1:15">
      <c r="B73" s="14"/>
      <c r="C73" s="14" t="s">
        <v>104</v>
      </c>
      <c r="D73" s="26" t="s">
        <v>105</v>
      </c>
      <c r="E73" s="12">
        <v>10.9</v>
      </c>
      <c r="F73" s="12">
        <v>10.7</v>
      </c>
      <c r="G73" s="12">
        <v>11.2</v>
      </c>
      <c r="H73" s="12"/>
      <c r="I73" s="12"/>
      <c r="J73" s="16">
        <v>2009</v>
      </c>
      <c r="K73" s="19" t="s">
        <v>106</v>
      </c>
      <c r="L73" s="27" t="s">
        <v>36</v>
      </c>
      <c r="M73" s="27" t="s">
        <v>21</v>
      </c>
      <c r="N73" s="27"/>
      <c r="O73" s="27"/>
    </row>
    <row r="74" spans="1:15">
      <c r="B74" s="14"/>
      <c r="C74" s="14"/>
      <c r="D74" s="26" t="s">
        <v>107</v>
      </c>
      <c r="E74" s="12">
        <v>32.4</v>
      </c>
      <c r="F74" s="12">
        <v>31.8</v>
      </c>
      <c r="G74" s="12">
        <v>32.9</v>
      </c>
      <c r="H74" s="12">
        <v>33.700000000000003</v>
      </c>
      <c r="I74" s="12">
        <v>31.1</v>
      </c>
      <c r="J74" s="16">
        <v>2023</v>
      </c>
      <c r="K74" s="19" t="s">
        <v>50</v>
      </c>
      <c r="L74" s="27" t="s">
        <v>36</v>
      </c>
      <c r="M74" s="27" t="s">
        <v>21</v>
      </c>
      <c r="N74" s="27"/>
      <c r="O74" s="27"/>
    </row>
    <row r="75" spans="1:15">
      <c r="B75" s="14"/>
      <c r="C75" s="14"/>
      <c r="D75" s="26" t="s">
        <v>107</v>
      </c>
      <c r="E75" s="12">
        <v>20.7</v>
      </c>
      <c r="F75" s="12">
        <v>19.399999999999999</v>
      </c>
      <c r="G75" s="12">
        <v>22</v>
      </c>
      <c r="H75" s="12">
        <v>22.8</v>
      </c>
      <c r="I75" s="12">
        <v>18.600000000000001</v>
      </c>
      <c r="J75" s="16">
        <v>2019</v>
      </c>
      <c r="K75" s="19" t="s">
        <v>50</v>
      </c>
      <c r="L75" s="27" t="s">
        <v>108</v>
      </c>
      <c r="M75" s="27" t="s">
        <v>21</v>
      </c>
      <c r="N75" s="27"/>
      <c r="O75" s="27"/>
    </row>
    <row r="76" spans="1:15">
      <c r="B76" s="14"/>
      <c r="C76" s="14"/>
      <c r="D76" s="26" t="s">
        <v>107</v>
      </c>
      <c r="E76" s="12">
        <v>14.8</v>
      </c>
      <c r="F76" s="12"/>
      <c r="G76" s="12"/>
      <c r="H76" s="12">
        <v>18.7</v>
      </c>
      <c r="I76" s="12">
        <v>11.1</v>
      </c>
      <c r="J76" s="16">
        <v>2017</v>
      </c>
      <c r="K76" s="19" t="s">
        <v>50</v>
      </c>
      <c r="L76" s="27" t="s">
        <v>24</v>
      </c>
      <c r="M76" s="27" t="s">
        <v>21</v>
      </c>
      <c r="N76" s="27"/>
      <c r="O76" s="27"/>
    </row>
    <row r="77" spans="1:15">
      <c r="B77" s="14"/>
      <c r="C77" s="14"/>
      <c r="D77" s="26" t="s">
        <v>107</v>
      </c>
      <c r="E77" s="12">
        <v>14.73</v>
      </c>
      <c r="F77" s="12"/>
      <c r="G77" s="12"/>
      <c r="H77" s="12">
        <v>17.64</v>
      </c>
      <c r="I77" s="12">
        <v>11.83</v>
      </c>
      <c r="J77" s="16">
        <v>2015</v>
      </c>
      <c r="K77" s="19" t="s">
        <v>27</v>
      </c>
      <c r="L77" s="27" t="s">
        <v>24</v>
      </c>
      <c r="M77" s="27" t="s">
        <v>21</v>
      </c>
      <c r="N77" s="27"/>
      <c r="O77" s="27"/>
    </row>
    <row r="78" spans="1:15">
      <c r="B78" s="14"/>
      <c r="C78" s="14"/>
      <c r="D78" s="26" t="s">
        <v>107</v>
      </c>
      <c r="E78" s="12">
        <v>12.7</v>
      </c>
      <c r="F78" s="12"/>
      <c r="G78" s="12"/>
      <c r="H78" s="12">
        <v>16.399999999999999</v>
      </c>
      <c r="I78" s="12">
        <v>9</v>
      </c>
      <c r="J78" s="16">
        <v>2013</v>
      </c>
      <c r="K78" s="19" t="s">
        <v>27</v>
      </c>
      <c r="L78" s="27" t="s">
        <v>24</v>
      </c>
      <c r="M78" s="27" t="s">
        <v>21</v>
      </c>
      <c r="N78" s="27"/>
      <c r="O78" s="27"/>
    </row>
    <row r="79" spans="1:15">
      <c r="B79" s="14"/>
      <c r="C79" s="14"/>
      <c r="D79" s="26" t="s">
        <v>107</v>
      </c>
      <c r="E79" s="12">
        <v>12.2</v>
      </c>
      <c r="F79" s="12"/>
      <c r="G79" s="12"/>
      <c r="H79" s="12">
        <v>15.9</v>
      </c>
      <c r="I79" s="12">
        <v>8.5</v>
      </c>
      <c r="J79" s="16">
        <v>2012</v>
      </c>
      <c r="K79" s="19" t="s">
        <v>27</v>
      </c>
      <c r="L79" s="27" t="s">
        <v>24</v>
      </c>
      <c r="M79" s="27" t="s">
        <v>21</v>
      </c>
      <c r="N79" s="27"/>
      <c r="O79" s="27"/>
    </row>
    <row r="80" spans="1:15">
      <c r="B80" s="14"/>
      <c r="C80" s="14"/>
      <c r="D80" s="26" t="s">
        <v>107</v>
      </c>
      <c r="E80" s="12">
        <v>10.9</v>
      </c>
      <c r="F80" s="12"/>
      <c r="G80" s="12"/>
      <c r="H80" s="12">
        <v>14.3</v>
      </c>
      <c r="I80" s="12">
        <v>7.6</v>
      </c>
      <c r="J80" s="16">
        <v>2011</v>
      </c>
      <c r="K80" s="19" t="s">
        <v>27</v>
      </c>
      <c r="L80" s="27" t="s">
        <v>24</v>
      </c>
      <c r="M80" s="27" t="s">
        <v>21</v>
      </c>
      <c r="N80" s="27"/>
      <c r="O80" s="27"/>
    </row>
    <row r="81" spans="1:1801">
      <c r="B81" s="14"/>
      <c r="C81" s="14"/>
      <c r="D81" s="26" t="s">
        <v>107</v>
      </c>
      <c r="E81" s="12">
        <v>12.65</v>
      </c>
      <c r="F81" s="12"/>
      <c r="G81" s="12"/>
      <c r="H81" s="12">
        <v>16.8</v>
      </c>
      <c r="I81" s="12">
        <v>8.6</v>
      </c>
      <c r="J81" s="16">
        <v>2010</v>
      </c>
      <c r="K81" s="19" t="s">
        <v>27</v>
      </c>
      <c r="L81" s="27" t="s">
        <v>38</v>
      </c>
      <c r="M81" s="27" t="s">
        <v>51</v>
      </c>
      <c r="N81" s="27"/>
      <c r="O81" s="27"/>
    </row>
    <row r="82" spans="1:1801">
      <c r="B82" s="14"/>
      <c r="C82" s="14"/>
      <c r="D82" s="26" t="s">
        <v>109</v>
      </c>
      <c r="E82" s="12">
        <v>2.1</v>
      </c>
      <c r="F82" s="12">
        <v>1.9</v>
      </c>
      <c r="G82" s="12">
        <v>2.2999999999999998</v>
      </c>
      <c r="H82" s="12">
        <v>3.5</v>
      </c>
      <c r="I82" s="12">
        <v>0.9</v>
      </c>
      <c r="J82" s="16">
        <v>2016</v>
      </c>
      <c r="K82" s="19" t="s">
        <v>79</v>
      </c>
      <c r="L82" s="27" t="s">
        <v>110</v>
      </c>
      <c r="M82" s="27" t="s">
        <v>21</v>
      </c>
      <c r="N82" s="27"/>
      <c r="O82" s="27" t="s">
        <v>85</v>
      </c>
    </row>
    <row r="83" spans="1:1801">
      <c r="B83" s="14"/>
      <c r="C83" s="14"/>
      <c r="D83" s="26" t="s">
        <v>109</v>
      </c>
      <c r="E83" s="12">
        <v>1.2</v>
      </c>
      <c r="F83" s="12">
        <v>0.96</v>
      </c>
      <c r="G83" s="12">
        <v>1.46</v>
      </c>
      <c r="H83" s="12">
        <v>2.2000000000000002</v>
      </c>
      <c r="I83" s="12">
        <v>0.3</v>
      </c>
      <c r="J83" s="16">
        <v>2011</v>
      </c>
      <c r="K83" s="19" t="s">
        <v>79</v>
      </c>
      <c r="L83" s="27" t="s">
        <v>111</v>
      </c>
      <c r="M83" s="27" t="s">
        <v>21</v>
      </c>
      <c r="N83" s="27"/>
      <c r="O83" s="27"/>
    </row>
    <row r="84" spans="1:1801">
      <c r="B84" s="14"/>
      <c r="C84" s="14"/>
      <c r="D84" s="26" t="s">
        <v>109</v>
      </c>
      <c r="E84" s="12">
        <v>1</v>
      </c>
      <c r="F84" s="12"/>
      <c r="G84" s="12"/>
      <c r="H84" s="12"/>
      <c r="I84" s="12"/>
      <c r="J84" s="16">
        <v>2008</v>
      </c>
      <c r="K84" s="19" t="s">
        <v>79</v>
      </c>
      <c r="L84" s="27" t="s">
        <v>36</v>
      </c>
      <c r="M84" s="27" t="s">
        <v>21</v>
      </c>
      <c r="N84" s="27"/>
      <c r="O84" s="27"/>
    </row>
    <row r="85" spans="1:1801" s="34" customFormat="1">
      <c r="A85"/>
      <c r="B85" s="14"/>
      <c r="C85" s="14"/>
      <c r="D85" s="26" t="s">
        <v>112</v>
      </c>
      <c r="E85" s="12">
        <v>26.379918029999999</v>
      </c>
      <c r="F85" s="12"/>
      <c r="G85" s="12"/>
      <c r="H85" s="12">
        <v>28.20545091</v>
      </c>
      <c r="I85" s="12">
        <v>24.594268870000001</v>
      </c>
      <c r="J85" s="16">
        <v>2023</v>
      </c>
      <c r="K85" s="19" t="s">
        <v>27</v>
      </c>
      <c r="L85" s="27" t="s">
        <v>97</v>
      </c>
      <c r="M85" s="27" t="s">
        <v>51</v>
      </c>
      <c r="N85" s="27" t="s">
        <v>37</v>
      </c>
      <c r="O85" s="27" t="s">
        <v>113</v>
      </c>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c r="AMH85"/>
      <c r="AMI85"/>
      <c r="AMJ85"/>
      <c r="AMK85"/>
      <c r="AML85"/>
      <c r="AMM85"/>
      <c r="AMN85"/>
      <c r="AMO85"/>
      <c r="AMP85"/>
      <c r="AMQ85"/>
      <c r="AMR85"/>
      <c r="AMS85"/>
      <c r="AMT85"/>
      <c r="AMU85"/>
      <c r="AMV85"/>
      <c r="AMW85"/>
      <c r="AMX85"/>
      <c r="AMY85"/>
      <c r="AMZ85"/>
      <c r="ANA85"/>
      <c r="ANB85"/>
      <c r="ANC85"/>
      <c r="AND85"/>
      <c r="ANE85"/>
      <c r="ANF85"/>
      <c r="ANG85"/>
      <c r="ANH85"/>
      <c r="ANI85"/>
      <c r="ANJ85"/>
      <c r="ANK85"/>
      <c r="ANL85"/>
      <c r="ANM85"/>
      <c r="ANN85"/>
      <c r="ANO85"/>
      <c r="ANP85"/>
      <c r="ANQ85"/>
      <c r="ANR85"/>
      <c r="ANS85"/>
      <c r="ANT85"/>
      <c r="ANU85"/>
      <c r="ANV85"/>
      <c r="ANW85"/>
      <c r="ANX85"/>
      <c r="ANY85"/>
      <c r="ANZ85"/>
      <c r="AOA85"/>
      <c r="AOB85"/>
      <c r="AOC85"/>
      <c r="AOD85"/>
      <c r="AOE85"/>
      <c r="AOF85"/>
      <c r="AOG85"/>
      <c r="AOH85"/>
      <c r="AOI85"/>
      <c r="AOJ85"/>
      <c r="AOK85"/>
      <c r="AOL85"/>
      <c r="AOM85"/>
      <c r="AON85"/>
      <c r="AOO85"/>
      <c r="AOP85"/>
      <c r="AOQ85"/>
      <c r="AOR85"/>
      <c r="AOS85"/>
      <c r="AOT85"/>
      <c r="AOU85"/>
      <c r="AOV85"/>
      <c r="AOW85"/>
      <c r="AOX85"/>
      <c r="AOY85"/>
      <c r="AOZ85"/>
      <c r="APA85"/>
      <c r="APB85"/>
      <c r="APC85"/>
      <c r="APD85"/>
      <c r="APE85"/>
      <c r="APF85"/>
      <c r="APG85"/>
      <c r="APH85"/>
      <c r="API85"/>
      <c r="APJ85"/>
      <c r="APK85"/>
      <c r="APL85"/>
      <c r="APM85"/>
      <c r="APN85"/>
      <c r="APO85"/>
      <c r="APP85"/>
      <c r="APQ85"/>
      <c r="APR85"/>
      <c r="APS85"/>
      <c r="APT85"/>
      <c r="APU85"/>
      <c r="APV85"/>
      <c r="APW85"/>
      <c r="APX85"/>
      <c r="APY85"/>
      <c r="APZ85"/>
      <c r="AQA85"/>
      <c r="AQB85"/>
      <c r="AQC85"/>
      <c r="AQD85"/>
      <c r="AQE85"/>
      <c r="AQF85"/>
      <c r="AQG85"/>
      <c r="AQH85"/>
      <c r="AQI85"/>
      <c r="AQJ85"/>
      <c r="AQK85"/>
      <c r="AQL85"/>
      <c r="AQM85"/>
      <c r="AQN85"/>
      <c r="AQO85"/>
      <c r="AQP85"/>
      <c r="AQQ85"/>
      <c r="AQR85"/>
      <c r="AQS85"/>
      <c r="AQT85"/>
      <c r="AQU85"/>
      <c r="AQV85"/>
      <c r="AQW85"/>
      <c r="AQX85"/>
      <c r="AQY85"/>
      <c r="AQZ85"/>
      <c r="ARA85"/>
      <c r="ARB85"/>
      <c r="ARC85"/>
      <c r="ARD85"/>
      <c r="ARE85"/>
      <c r="ARF85"/>
      <c r="ARG85"/>
      <c r="ARH85"/>
      <c r="ARI85"/>
      <c r="ARJ85"/>
      <c r="ARK85"/>
      <c r="ARL85"/>
      <c r="ARM85"/>
      <c r="ARN85"/>
      <c r="ARO85"/>
      <c r="ARP85"/>
      <c r="ARQ85"/>
      <c r="ARR85"/>
      <c r="ARS85"/>
      <c r="ART85"/>
      <c r="ARU85"/>
      <c r="ARV85"/>
      <c r="ARW85"/>
      <c r="ARX85"/>
      <c r="ARY85"/>
      <c r="ARZ85"/>
      <c r="ASA85"/>
      <c r="ASB85"/>
      <c r="ASC85"/>
      <c r="ASD85"/>
      <c r="ASE85"/>
      <c r="ASF85"/>
      <c r="ASG85"/>
      <c r="ASH85"/>
      <c r="ASI85"/>
      <c r="ASJ85"/>
      <c r="ASK85"/>
      <c r="ASL85"/>
      <c r="ASM85"/>
      <c r="ASN85"/>
      <c r="ASO85"/>
      <c r="ASP85"/>
      <c r="ASQ85"/>
      <c r="ASR85"/>
      <c r="ASS85"/>
      <c r="AST85"/>
      <c r="ASU85"/>
      <c r="ASV85"/>
      <c r="ASW85"/>
      <c r="ASX85"/>
      <c r="ASY85"/>
      <c r="ASZ85"/>
      <c r="ATA85"/>
      <c r="ATB85"/>
      <c r="ATC85"/>
      <c r="ATD85"/>
      <c r="ATE85"/>
      <c r="ATF85"/>
      <c r="ATG85"/>
      <c r="ATH85"/>
      <c r="ATI85"/>
      <c r="ATJ85"/>
      <c r="ATK85"/>
      <c r="ATL85"/>
      <c r="ATM85"/>
      <c r="ATN85"/>
      <c r="ATO85"/>
      <c r="ATP85"/>
      <c r="ATQ85"/>
      <c r="ATR85"/>
      <c r="ATS85"/>
      <c r="ATT85"/>
      <c r="ATU85"/>
      <c r="ATV85"/>
      <c r="ATW85"/>
      <c r="ATX85"/>
      <c r="ATY85"/>
      <c r="ATZ85"/>
      <c r="AUA85"/>
      <c r="AUB85"/>
      <c r="AUC85"/>
      <c r="AUD85"/>
      <c r="AUE85"/>
      <c r="AUF85"/>
      <c r="AUG85"/>
      <c r="AUH85"/>
      <c r="AUI85"/>
      <c r="AUJ85"/>
      <c r="AUK85"/>
      <c r="AUL85"/>
      <c r="AUM85"/>
      <c r="AUN85"/>
      <c r="AUO85"/>
      <c r="AUP85"/>
      <c r="AUQ85"/>
      <c r="AUR85"/>
      <c r="AUS85"/>
      <c r="AUT85"/>
      <c r="AUU85"/>
      <c r="AUV85"/>
      <c r="AUW85"/>
      <c r="AUX85"/>
      <c r="AUY85"/>
      <c r="AUZ85"/>
      <c r="AVA85"/>
      <c r="AVB85"/>
      <c r="AVC85"/>
      <c r="AVD85"/>
      <c r="AVE85"/>
      <c r="AVF85"/>
      <c r="AVG85"/>
      <c r="AVH85"/>
      <c r="AVI85"/>
      <c r="AVJ85"/>
      <c r="AVK85"/>
      <c r="AVL85"/>
      <c r="AVM85"/>
      <c r="AVN85"/>
      <c r="AVO85"/>
      <c r="AVP85"/>
      <c r="AVQ85"/>
      <c r="AVR85"/>
      <c r="AVS85"/>
      <c r="AVT85"/>
      <c r="AVU85"/>
      <c r="AVV85"/>
      <c r="AVW85"/>
      <c r="AVX85"/>
      <c r="AVY85"/>
      <c r="AVZ85"/>
      <c r="AWA85"/>
      <c r="AWB85"/>
      <c r="AWC85"/>
      <c r="AWD85"/>
      <c r="AWE85"/>
      <c r="AWF85"/>
      <c r="AWG85"/>
      <c r="AWH85"/>
      <c r="AWI85"/>
      <c r="AWJ85"/>
      <c r="AWK85"/>
      <c r="AWL85"/>
      <c r="AWM85"/>
      <c r="AWN85"/>
      <c r="AWO85"/>
      <c r="AWP85"/>
      <c r="AWQ85"/>
      <c r="AWR85"/>
      <c r="AWS85"/>
      <c r="AWT85"/>
      <c r="AWU85"/>
      <c r="AWV85"/>
      <c r="AWW85"/>
      <c r="AWX85"/>
      <c r="AWY85"/>
      <c r="AWZ85"/>
      <c r="AXA85"/>
      <c r="AXB85"/>
      <c r="AXC85"/>
      <c r="AXD85"/>
      <c r="AXE85"/>
      <c r="AXF85"/>
      <c r="AXG85"/>
      <c r="AXH85"/>
      <c r="AXI85"/>
      <c r="AXJ85"/>
      <c r="AXK85"/>
      <c r="AXL85"/>
      <c r="AXM85"/>
      <c r="AXN85"/>
      <c r="AXO85"/>
      <c r="AXP85"/>
      <c r="AXQ85"/>
      <c r="AXR85"/>
      <c r="AXS85"/>
      <c r="AXT85"/>
      <c r="AXU85"/>
      <c r="AXV85"/>
      <c r="AXW85"/>
      <c r="AXX85"/>
      <c r="AXY85"/>
      <c r="AXZ85"/>
      <c r="AYA85"/>
      <c r="AYB85"/>
      <c r="AYC85"/>
      <c r="AYD85"/>
      <c r="AYE85"/>
      <c r="AYF85"/>
      <c r="AYG85"/>
      <c r="AYH85"/>
      <c r="AYI85"/>
      <c r="AYJ85"/>
      <c r="AYK85"/>
      <c r="AYL85"/>
      <c r="AYM85"/>
      <c r="AYN85"/>
      <c r="AYO85"/>
      <c r="AYP85"/>
      <c r="AYQ85"/>
      <c r="AYR85"/>
      <c r="AYS85"/>
      <c r="AYT85"/>
      <c r="AYU85"/>
      <c r="AYV85"/>
      <c r="AYW85"/>
      <c r="AYX85"/>
      <c r="AYY85"/>
      <c r="AYZ85"/>
      <c r="AZA85"/>
      <c r="AZB85"/>
      <c r="AZC85"/>
      <c r="AZD85"/>
      <c r="AZE85"/>
      <c r="AZF85"/>
      <c r="AZG85"/>
      <c r="AZH85"/>
      <c r="AZI85"/>
      <c r="AZJ85"/>
      <c r="AZK85"/>
      <c r="AZL85"/>
      <c r="AZM85"/>
      <c r="AZN85"/>
      <c r="AZO85"/>
      <c r="AZP85"/>
      <c r="AZQ85"/>
      <c r="AZR85"/>
      <c r="AZS85"/>
      <c r="AZT85"/>
      <c r="AZU85"/>
      <c r="AZV85"/>
      <c r="AZW85"/>
      <c r="AZX85"/>
      <c r="AZY85"/>
      <c r="AZZ85"/>
      <c r="BAA85"/>
      <c r="BAB85"/>
      <c r="BAC85"/>
      <c r="BAD85"/>
      <c r="BAE85"/>
      <c r="BAF85"/>
      <c r="BAG85"/>
      <c r="BAH85"/>
      <c r="BAI85"/>
      <c r="BAJ85"/>
      <c r="BAK85"/>
      <c r="BAL85"/>
      <c r="BAM85"/>
      <c r="BAN85"/>
      <c r="BAO85"/>
      <c r="BAP85"/>
      <c r="BAQ85"/>
      <c r="BAR85"/>
      <c r="BAS85"/>
      <c r="BAT85"/>
      <c r="BAU85"/>
      <c r="BAV85"/>
      <c r="BAW85"/>
      <c r="BAX85"/>
      <c r="BAY85"/>
      <c r="BAZ85"/>
      <c r="BBA85"/>
      <c r="BBB85"/>
      <c r="BBC85"/>
      <c r="BBD85"/>
      <c r="BBE85"/>
      <c r="BBF85"/>
      <c r="BBG85"/>
      <c r="BBH85"/>
      <c r="BBI85"/>
      <c r="BBJ85"/>
      <c r="BBK85"/>
      <c r="BBL85"/>
      <c r="BBM85"/>
      <c r="BBN85"/>
      <c r="BBO85"/>
      <c r="BBP85"/>
      <c r="BBQ85"/>
      <c r="BBR85"/>
      <c r="BBS85"/>
      <c r="BBT85"/>
      <c r="BBU85"/>
      <c r="BBV85"/>
      <c r="BBW85"/>
      <c r="BBX85"/>
      <c r="BBY85"/>
      <c r="BBZ85"/>
      <c r="BCA85"/>
      <c r="BCB85"/>
      <c r="BCC85"/>
      <c r="BCD85"/>
      <c r="BCE85"/>
      <c r="BCF85"/>
      <c r="BCG85"/>
      <c r="BCH85"/>
      <c r="BCI85"/>
      <c r="BCJ85"/>
      <c r="BCK85"/>
      <c r="BCL85"/>
      <c r="BCM85"/>
      <c r="BCN85"/>
      <c r="BCO85"/>
      <c r="BCP85"/>
      <c r="BCQ85"/>
      <c r="BCR85"/>
      <c r="BCS85"/>
      <c r="BCT85"/>
      <c r="BCU85"/>
      <c r="BCV85"/>
      <c r="BCW85"/>
      <c r="BCX85"/>
      <c r="BCY85"/>
      <c r="BCZ85"/>
      <c r="BDA85"/>
      <c r="BDB85"/>
      <c r="BDC85"/>
      <c r="BDD85"/>
      <c r="BDE85"/>
      <c r="BDF85"/>
      <c r="BDG85"/>
      <c r="BDH85"/>
      <c r="BDI85"/>
      <c r="BDJ85"/>
      <c r="BDK85"/>
      <c r="BDL85"/>
      <c r="BDM85"/>
      <c r="BDN85"/>
      <c r="BDO85"/>
      <c r="BDP85"/>
      <c r="BDQ85"/>
      <c r="BDR85"/>
      <c r="BDS85"/>
      <c r="BDT85"/>
      <c r="BDU85"/>
      <c r="BDV85"/>
      <c r="BDW85"/>
      <c r="BDX85"/>
      <c r="BDY85"/>
      <c r="BDZ85"/>
      <c r="BEA85"/>
      <c r="BEB85"/>
      <c r="BEC85"/>
      <c r="BED85"/>
      <c r="BEE85"/>
      <c r="BEF85"/>
      <c r="BEG85"/>
      <c r="BEH85"/>
      <c r="BEI85"/>
      <c r="BEJ85"/>
      <c r="BEK85"/>
      <c r="BEL85"/>
      <c r="BEM85"/>
      <c r="BEN85"/>
      <c r="BEO85"/>
      <c r="BEP85"/>
      <c r="BEQ85"/>
      <c r="BER85"/>
      <c r="BES85"/>
      <c r="BET85"/>
      <c r="BEU85"/>
      <c r="BEV85"/>
      <c r="BEW85"/>
      <c r="BEX85"/>
      <c r="BEY85"/>
      <c r="BEZ85"/>
      <c r="BFA85"/>
      <c r="BFB85"/>
      <c r="BFC85"/>
      <c r="BFD85"/>
      <c r="BFE85"/>
      <c r="BFF85"/>
      <c r="BFG85"/>
      <c r="BFH85"/>
      <c r="BFI85"/>
      <c r="BFJ85"/>
      <c r="BFK85"/>
      <c r="BFL85"/>
      <c r="BFM85"/>
      <c r="BFN85"/>
      <c r="BFO85"/>
      <c r="BFP85"/>
      <c r="BFQ85"/>
      <c r="BFR85"/>
      <c r="BFS85"/>
      <c r="BFT85"/>
      <c r="BFU85"/>
      <c r="BFV85"/>
      <c r="BFW85"/>
      <c r="BFX85"/>
      <c r="BFY85"/>
      <c r="BFZ85"/>
      <c r="BGA85"/>
      <c r="BGB85"/>
      <c r="BGC85"/>
      <c r="BGD85"/>
      <c r="BGE85"/>
      <c r="BGF85"/>
      <c r="BGG85"/>
      <c r="BGH85"/>
      <c r="BGI85"/>
      <c r="BGJ85"/>
      <c r="BGK85"/>
      <c r="BGL85"/>
      <c r="BGM85"/>
      <c r="BGN85"/>
      <c r="BGO85"/>
      <c r="BGP85"/>
      <c r="BGQ85"/>
      <c r="BGR85"/>
      <c r="BGS85"/>
      <c r="BGT85"/>
      <c r="BGU85"/>
      <c r="BGV85"/>
      <c r="BGW85"/>
      <c r="BGX85"/>
      <c r="BGY85"/>
      <c r="BGZ85"/>
      <c r="BHA85"/>
      <c r="BHB85"/>
      <c r="BHC85"/>
      <c r="BHD85"/>
      <c r="BHE85"/>
      <c r="BHF85"/>
      <c r="BHG85"/>
      <c r="BHH85"/>
      <c r="BHI85"/>
      <c r="BHJ85"/>
      <c r="BHK85"/>
      <c r="BHL85"/>
      <c r="BHM85"/>
      <c r="BHN85"/>
      <c r="BHO85"/>
      <c r="BHP85"/>
      <c r="BHQ85"/>
      <c r="BHR85"/>
      <c r="BHS85"/>
      <c r="BHT85"/>
      <c r="BHU85"/>
      <c r="BHV85"/>
      <c r="BHW85"/>
      <c r="BHX85"/>
      <c r="BHY85"/>
      <c r="BHZ85"/>
      <c r="BIA85"/>
      <c r="BIB85"/>
      <c r="BIC85"/>
      <c r="BID85"/>
      <c r="BIE85"/>
      <c r="BIF85"/>
      <c r="BIG85"/>
      <c r="BIH85"/>
      <c r="BII85"/>
      <c r="BIJ85"/>
      <c r="BIK85"/>
      <c r="BIL85"/>
      <c r="BIM85"/>
      <c r="BIN85"/>
      <c r="BIO85"/>
      <c r="BIP85"/>
      <c r="BIQ85"/>
      <c r="BIR85"/>
      <c r="BIS85"/>
      <c r="BIT85"/>
      <c r="BIU85"/>
      <c r="BIV85"/>
      <c r="BIW85"/>
      <c r="BIX85"/>
      <c r="BIY85"/>
      <c r="BIZ85"/>
      <c r="BJA85"/>
      <c r="BJB85"/>
      <c r="BJC85"/>
      <c r="BJD85"/>
      <c r="BJE85"/>
      <c r="BJF85"/>
      <c r="BJG85"/>
      <c r="BJH85"/>
      <c r="BJI85"/>
      <c r="BJJ85"/>
      <c r="BJK85"/>
      <c r="BJL85"/>
      <c r="BJM85"/>
      <c r="BJN85"/>
      <c r="BJO85"/>
      <c r="BJP85"/>
      <c r="BJQ85"/>
      <c r="BJR85"/>
      <c r="BJS85"/>
      <c r="BJT85"/>
      <c r="BJU85"/>
      <c r="BJV85"/>
      <c r="BJW85"/>
      <c r="BJX85"/>
      <c r="BJY85"/>
      <c r="BJZ85"/>
      <c r="BKA85"/>
      <c r="BKB85"/>
      <c r="BKC85"/>
      <c r="BKD85"/>
      <c r="BKE85"/>
      <c r="BKF85"/>
      <c r="BKG85"/>
      <c r="BKH85"/>
      <c r="BKI85"/>
      <c r="BKJ85"/>
      <c r="BKK85"/>
      <c r="BKL85"/>
      <c r="BKM85"/>
      <c r="BKN85"/>
      <c r="BKO85"/>
      <c r="BKP85"/>
      <c r="BKQ85"/>
      <c r="BKR85"/>
      <c r="BKS85"/>
      <c r="BKT85"/>
      <c r="BKU85"/>
      <c r="BKV85"/>
      <c r="BKW85"/>
      <c r="BKX85"/>
      <c r="BKY85"/>
      <c r="BKZ85"/>
      <c r="BLA85"/>
      <c r="BLB85"/>
      <c r="BLC85"/>
      <c r="BLD85"/>
      <c r="BLE85"/>
      <c r="BLF85"/>
      <c r="BLG85"/>
      <c r="BLH85"/>
      <c r="BLI85"/>
      <c r="BLJ85"/>
      <c r="BLK85"/>
      <c r="BLL85"/>
      <c r="BLM85"/>
      <c r="BLN85"/>
      <c r="BLO85"/>
      <c r="BLP85"/>
      <c r="BLQ85"/>
      <c r="BLR85"/>
      <c r="BLS85"/>
      <c r="BLT85"/>
      <c r="BLU85"/>
      <c r="BLV85"/>
      <c r="BLW85"/>
      <c r="BLX85"/>
      <c r="BLY85"/>
      <c r="BLZ85"/>
      <c r="BMA85"/>
      <c r="BMB85"/>
      <c r="BMC85"/>
      <c r="BMD85"/>
      <c r="BME85"/>
      <c r="BMF85"/>
      <c r="BMG85"/>
      <c r="BMH85"/>
      <c r="BMI85"/>
      <c r="BMJ85"/>
      <c r="BMK85"/>
      <c r="BML85"/>
      <c r="BMM85"/>
      <c r="BMN85"/>
      <c r="BMO85"/>
      <c r="BMP85"/>
      <c r="BMQ85"/>
      <c r="BMR85"/>
      <c r="BMS85"/>
      <c r="BMT85"/>
      <c r="BMU85"/>
      <c r="BMV85"/>
      <c r="BMW85"/>
      <c r="BMX85"/>
      <c r="BMY85"/>
      <c r="BMZ85"/>
      <c r="BNA85"/>
      <c r="BNB85"/>
      <c r="BNC85"/>
      <c r="BND85"/>
      <c r="BNE85"/>
      <c r="BNF85"/>
      <c r="BNG85"/>
      <c r="BNH85"/>
      <c r="BNI85"/>
      <c r="BNJ85"/>
      <c r="BNK85"/>
      <c r="BNL85"/>
      <c r="BNM85"/>
      <c r="BNN85"/>
      <c r="BNO85"/>
      <c r="BNP85"/>
      <c r="BNQ85"/>
      <c r="BNR85"/>
      <c r="BNS85"/>
      <c r="BNT85"/>
      <c r="BNU85"/>
      <c r="BNV85"/>
      <c r="BNW85"/>
      <c r="BNX85"/>
      <c r="BNY85"/>
      <c r="BNZ85"/>
      <c r="BOA85"/>
      <c r="BOB85"/>
      <c r="BOC85"/>
      <c r="BOD85"/>
      <c r="BOE85"/>
      <c r="BOF85"/>
      <c r="BOG85"/>
      <c r="BOH85"/>
      <c r="BOI85"/>
      <c r="BOJ85"/>
      <c r="BOK85"/>
      <c r="BOL85"/>
      <c r="BOM85"/>
      <c r="BON85"/>
      <c r="BOO85"/>
      <c r="BOP85"/>
      <c r="BOQ85"/>
      <c r="BOR85"/>
      <c r="BOS85"/>
      <c r="BOT85"/>
      <c r="BOU85"/>
      <c r="BOV85"/>
      <c r="BOW85"/>
      <c r="BOX85"/>
      <c r="BOY85"/>
      <c r="BOZ85"/>
      <c r="BPA85"/>
      <c r="BPB85"/>
      <c r="BPC85"/>
      <c r="BPD85"/>
      <c r="BPE85"/>
      <c r="BPF85"/>
      <c r="BPG85"/>
      <c r="BPH85"/>
      <c r="BPI85"/>
      <c r="BPJ85"/>
      <c r="BPK85"/>
      <c r="BPL85"/>
      <c r="BPM85"/>
      <c r="BPN85"/>
      <c r="BPO85"/>
      <c r="BPP85"/>
      <c r="BPQ85"/>
      <c r="BPR85"/>
      <c r="BPS85"/>
      <c r="BPT85"/>
      <c r="BPU85"/>
      <c r="BPV85"/>
      <c r="BPW85"/>
      <c r="BPX85"/>
      <c r="BPY85"/>
      <c r="BPZ85"/>
      <c r="BQA85"/>
      <c r="BQB85"/>
      <c r="BQC85"/>
      <c r="BQD85"/>
      <c r="BQE85"/>
      <c r="BQF85"/>
      <c r="BQG85"/>
    </row>
    <row r="86" spans="1:1801" s="34" customFormat="1">
      <c r="A86"/>
      <c r="B86" s="14"/>
      <c r="C86" s="14"/>
      <c r="D86" s="26" t="s">
        <v>112</v>
      </c>
      <c r="E86" s="12">
        <v>26.621935629999999</v>
      </c>
      <c r="F86" s="12"/>
      <c r="G86" s="12"/>
      <c r="H86" s="12">
        <v>28.559494229999999</v>
      </c>
      <c r="I86" s="12">
        <v>24.594268870000001</v>
      </c>
      <c r="J86" s="16">
        <v>2022</v>
      </c>
      <c r="K86" s="19" t="s">
        <v>27</v>
      </c>
      <c r="L86" s="27" t="s">
        <v>97</v>
      </c>
      <c r="M86" s="27" t="s">
        <v>21</v>
      </c>
      <c r="N86" s="27" t="s">
        <v>37</v>
      </c>
      <c r="O86" s="27" t="s">
        <v>114</v>
      </c>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c r="AMH86"/>
      <c r="AMI86"/>
      <c r="AMJ86"/>
      <c r="AMK86"/>
      <c r="AML86"/>
      <c r="AMM86"/>
      <c r="AMN86"/>
      <c r="AMO86"/>
      <c r="AMP86"/>
      <c r="AMQ86"/>
      <c r="AMR86"/>
      <c r="AMS86"/>
      <c r="AMT86"/>
      <c r="AMU86"/>
      <c r="AMV86"/>
      <c r="AMW86"/>
      <c r="AMX86"/>
      <c r="AMY86"/>
      <c r="AMZ86"/>
      <c r="ANA86"/>
      <c r="ANB86"/>
      <c r="ANC86"/>
      <c r="AND86"/>
      <c r="ANE86"/>
      <c r="ANF86"/>
      <c r="ANG86"/>
      <c r="ANH86"/>
      <c r="ANI86"/>
      <c r="ANJ86"/>
      <c r="ANK86"/>
      <c r="ANL86"/>
      <c r="ANM86"/>
      <c r="ANN86"/>
      <c r="ANO86"/>
      <c r="ANP86"/>
      <c r="ANQ86"/>
      <c r="ANR86"/>
      <c r="ANS86"/>
      <c r="ANT86"/>
      <c r="ANU86"/>
      <c r="ANV86"/>
      <c r="ANW86"/>
      <c r="ANX86"/>
      <c r="ANY86"/>
      <c r="ANZ86"/>
      <c r="AOA86"/>
      <c r="AOB86"/>
      <c r="AOC86"/>
      <c r="AOD86"/>
      <c r="AOE86"/>
      <c r="AOF86"/>
      <c r="AOG86"/>
      <c r="AOH86"/>
      <c r="AOI86"/>
      <c r="AOJ86"/>
      <c r="AOK86"/>
      <c r="AOL86"/>
      <c r="AOM86"/>
      <c r="AON86"/>
      <c r="AOO86"/>
      <c r="AOP86"/>
      <c r="AOQ86"/>
      <c r="AOR86"/>
      <c r="AOS86"/>
      <c r="AOT86"/>
      <c r="AOU86"/>
      <c r="AOV86"/>
      <c r="AOW86"/>
      <c r="AOX86"/>
      <c r="AOY86"/>
      <c r="AOZ86"/>
      <c r="APA86"/>
      <c r="APB86"/>
      <c r="APC86"/>
      <c r="APD86"/>
      <c r="APE86"/>
      <c r="APF86"/>
      <c r="APG86"/>
      <c r="APH86"/>
      <c r="API86"/>
      <c r="APJ86"/>
      <c r="APK86"/>
      <c r="APL86"/>
      <c r="APM86"/>
      <c r="APN86"/>
      <c r="APO86"/>
      <c r="APP86"/>
      <c r="APQ86"/>
      <c r="APR86"/>
      <c r="APS86"/>
      <c r="APT86"/>
      <c r="APU86"/>
      <c r="APV86"/>
      <c r="APW86"/>
      <c r="APX86"/>
      <c r="APY86"/>
      <c r="APZ86"/>
      <c r="AQA86"/>
      <c r="AQB86"/>
      <c r="AQC86"/>
      <c r="AQD86"/>
      <c r="AQE86"/>
      <c r="AQF86"/>
      <c r="AQG86"/>
      <c r="AQH86"/>
      <c r="AQI86"/>
      <c r="AQJ86"/>
      <c r="AQK86"/>
      <c r="AQL86"/>
      <c r="AQM86"/>
      <c r="AQN86"/>
      <c r="AQO86"/>
      <c r="AQP86"/>
      <c r="AQQ86"/>
      <c r="AQR86"/>
      <c r="AQS86"/>
      <c r="AQT86"/>
      <c r="AQU86"/>
      <c r="AQV86"/>
      <c r="AQW86"/>
      <c r="AQX86"/>
      <c r="AQY86"/>
      <c r="AQZ86"/>
      <c r="ARA86"/>
      <c r="ARB86"/>
      <c r="ARC86"/>
      <c r="ARD86"/>
      <c r="ARE86"/>
      <c r="ARF86"/>
      <c r="ARG86"/>
      <c r="ARH86"/>
      <c r="ARI86"/>
      <c r="ARJ86"/>
      <c r="ARK86"/>
      <c r="ARL86"/>
      <c r="ARM86"/>
      <c r="ARN86"/>
      <c r="ARO86"/>
      <c r="ARP86"/>
      <c r="ARQ86"/>
      <c r="ARR86"/>
      <c r="ARS86"/>
      <c r="ART86"/>
      <c r="ARU86"/>
      <c r="ARV86"/>
      <c r="ARW86"/>
      <c r="ARX86"/>
      <c r="ARY86"/>
      <c r="ARZ86"/>
      <c r="ASA86"/>
      <c r="ASB86"/>
      <c r="ASC86"/>
      <c r="ASD86"/>
      <c r="ASE86"/>
      <c r="ASF86"/>
      <c r="ASG86"/>
      <c r="ASH86"/>
      <c r="ASI86"/>
      <c r="ASJ86"/>
      <c r="ASK86"/>
      <c r="ASL86"/>
      <c r="ASM86"/>
      <c r="ASN86"/>
      <c r="ASO86"/>
      <c r="ASP86"/>
      <c r="ASQ86"/>
      <c r="ASR86"/>
      <c r="ASS86"/>
      <c r="AST86"/>
      <c r="ASU86"/>
      <c r="ASV86"/>
      <c r="ASW86"/>
      <c r="ASX86"/>
      <c r="ASY86"/>
      <c r="ASZ86"/>
      <c r="ATA86"/>
      <c r="ATB86"/>
      <c r="ATC86"/>
      <c r="ATD86"/>
      <c r="ATE86"/>
      <c r="ATF86"/>
      <c r="ATG86"/>
      <c r="ATH86"/>
      <c r="ATI86"/>
      <c r="ATJ86"/>
      <c r="ATK86"/>
      <c r="ATL86"/>
      <c r="ATM86"/>
      <c r="ATN86"/>
      <c r="ATO86"/>
      <c r="ATP86"/>
      <c r="ATQ86"/>
      <c r="ATR86"/>
      <c r="ATS86"/>
      <c r="ATT86"/>
      <c r="ATU86"/>
      <c r="ATV86"/>
      <c r="ATW86"/>
      <c r="ATX86"/>
      <c r="ATY86"/>
      <c r="ATZ86"/>
      <c r="AUA86"/>
      <c r="AUB86"/>
      <c r="AUC86"/>
      <c r="AUD86"/>
      <c r="AUE86"/>
      <c r="AUF86"/>
      <c r="AUG86"/>
      <c r="AUH86"/>
      <c r="AUI86"/>
      <c r="AUJ86"/>
      <c r="AUK86"/>
      <c r="AUL86"/>
      <c r="AUM86"/>
      <c r="AUN86"/>
      <c r="AUO86"/>
      <c r="AUP86"/>
      <c r="AUQ86"/>
      <c r="AUR86"/>
      <c r="AUS86"/>
      <c r="AUT86"/>
      <c r="AUU86"/>
      <c r="AUV86"/>
      <c r="AUW86"/>
      <c r="AUX86"/>
      <c r="AUY86"/>
      <c r="AUZ86"/>
      <c r="AVA86"/>
      <c r="AVB86"/>
      <c r="AVC86"/>
      <c r="AVD86"/>
      <c r="AVE86"/>
      <c r="AVF86"/>
      <c r="AVG86"/>
      <c r="AVH86"/>
      <c r="AVI86"/>
      <c r="AVJ86"/>
      <c r="AVK86"/>
      <c r="AVL86"/>
      <c r="AVM86"/>
      <c r="AVN86"/>
      <c r="AVO86"/>
      <c r="AVP86"/>
      <c r="AVQ86"/>
      <c r="AVR86"/>
      <c r="AVS86"/>
      <c r="AVT86"/>
      <c r="AVU86"/>
      <c r="AVV86"/>
      <c r="AVW86"/>
      <c r="AVX86"/>
      <c r="AVY86"/>
      <c r="AVZ86"/>
      <c r="AWA86"/>
      <c r="AWB86"/>
      <c r="AWC86"/>
      <c r="AWD86"/>
      <c r="AWE86"/>
      <c r="AWF86"/>
      <c r="AWG86"/>
      <c r="AWH86"/>
      <c r="AWI86"/>
      <c r="AWJ86"/>
      <c r="AWK86"/>
      <c r="AWL86"/>
      <c r="AWM86"/>
      <c r="AWN86"/>
      <c r="AWO86"/>
      <c r="AWP86"/>
      <c r="AWQ86"/>
      <c r="AWR86"/>
      <c r="AWS86"/>
      <c r="AWT86"/>
      <c r="AWU86"/>
      <c r="AWV86"/>
      <c r="AWW86"/>
      <c r="AWX86"/>
      <c r="AWY86"/>
      <c r="AWZ86"/>
      <c r="AXA86"/>
      <c r="AXB86"/>
      <c r="AXC86"/>
      <c r="AXD86"/>
      <c r="AXE86"/>
      <c r="AXF86"/>
      <c r="AXG86"/>
      <c r="AXH86"/>
      <c r="AXI86"/>
      <c r="AXJ86"/>
      <c r="AXK86"/>
      <c r="AXL86"/>
      <c r="AXM86"/>
      <c r="AXN86"/>
      <c r="AXO86"/>
      <c r="AXP86"/>
      <c r="AXQ86"/>
      <c r="AXR86"/>
      <c r="AXS86"/>
      <c r="AXT86"/>
      <c r="AXU86"/>
      <c r="AXV86"/>
      <c r="AXW86"/>
      <c r="AXX86"/>
      <c r="AXY86"/>
      <c r="AXZ86"/>
      <c r="AYA86"/>
      <c r="AYB86"/>
      <c r="AYC86"/>
      <c r="AYD86"/>
      <c r="AYE86"/>
      <c r="AYF86"/>
      <c r="AYG86"/>
      <c r="AYH86"/>
      <c r="AYI86"/>
      <c r="AYJ86"/>
      <c r="AYK86"/>
      <c r="AYL86"/>
      <c r="AYM86"/>
      <c r="AYN86"/>
      <c r="AYO86"/>
      <c r="AYP86"/>
      <c r="AYQ86"/>
      <c r="AYR86"/>
      <c r="AYS86"/>
      <c r="AYT86"/>
      <c r="AYU86"/>
      <c r="AYV86"/>
      <c r="AYW86"/>
      <c r="AYX86"/>
      <c r="AYY86"/>
      <c r="AYZ86"/>
      <c r="AZA86"/>
      <c r="AZB86"/>
      <c r="AZC86"/>
      <c r="AZD86"/>
      <c r="AZE86"/>
      <c r="AZF86"/>
      <c r="AZG86"/>
      <c r="AZH86"/>
      <c r="AZI86"/>
      <c r="AZJ86"/>
      <c r="AZK86"/>
      <c r="AZL86"/>
      <c r="AZM86"/>
      <c r="AZN86"/>
      <c r="AZO86"/>
      <c r="AZP86"/>
      <c r="AZQ86"/>
      <c r="AZR86"/>
      <c r="AZS86"/>
      <c r="AZT86"/>
      <c r="AZU86"/>
      <c r="AZV86"/>
      <c r="AZW86"/>
      <c r="AZX86"/>
      <c r="AZY86"/>
      <c r="AZZ86"/>
      <c r="BAA86"/>
      <c r="BAB86"/>
      <c r="BAC86"/>
      <c r="BAD86"/>
      <c r="BAE86"/>
      <c r="BAF86"/>
      <c r="BAG86"/>
      <c r="BAH86"/>
      <c r="BAI86"/>
      <c r="BAJ86"/>
      <c r="BAK86"/>
      <c r="BAL86"/>
      <c r="BAM86"/>
      <c r="BAN86"/>
      <c r="BAO86"/>
      <c r="BAP86"/>
      <c r="BAQ86"/>
      <c r="BAR86"/>
      <c r="BAS86"/>
      <c r="BAT86"/>
      <c r="BAU86"/>
      <c r="BAV86"/>
      <c r="BAW86"/>
      <c r="BAX86"/>
      <c r="BAY86"/>
      <c r="BAZ86"/>
      <c r="BBA86"/>
      <c r="BBB86"/>
      <c r="BBC86"/>
      <c r="BBD86"/>
      <c r="BBE86"/>
      <c r="BBF86"/>
      <c r="BBG86"/>
      <c r="BBH86"/>
      <c r="BBI86"/>
      <c r="BBJ86"/>
      <c r="BBK86"/>
      <c r="BBL86"/>
      <c r="BBM86"/>
      <c r="BBN86"/>
      <c r="BBO86"/>
      <c r="BBP86"/>
      <c r="BBQ86"/>
      <c r="BBR86"/>
      <c r="BBS86"/>
      <c r="BBT86"/>
      <c r="BBU86"/>
      <c r="BBV86"/>
      <c r="BBW86"/>
      <c r="BBX86"/>
      <c r="BBY86"/>
      <c r="BBZ86"/>
      <c r="BCA86"/>
      <c r="BCB86"/>
      <c r="BCC86"/>
      <c r="BCD86"/>
      <c r="BCE86"/>
      <c r="BCF86"/>
      <c r="BCG86"/>
      <c r="BCH86"/>
      <c r="BCI86"/>
      <c r="BCJ86"/>
      <c r="BCK86"/>
      <c r="BCL86"/>
      <c r="BCM86"/>
      <c r="BCN86"/>
      <c r="BCO86"/>
      <c r="BCP86"/>
      <c r="BCQ86"/>
      <c r="BCR86"/>
      <c r="BCS86"/>
      <c r="BCT86"/>
      <c r="BCU86"/>
      <c r="BCV86"/>
      <c r="BCW86"/>
      <c r="BCX86"/>
      <c r="BCY86"/>
      <c r="BCZ86"/>
      <c r="BDA86"/>
      <c r="BDB86"/>
      <c r="BDC86"/>
      <c r="BDD86"/>
      <c r="BDE86"/>
      <c r="BDF86"/>
      <c r="BDG86"/>
      <c r="BDH86"/>
      <c r="BDI86"/>
      <c r="BDJ86"/>
      <c r="BDK86"/>
      <c r="BDL86"/>
      <c r="BDM86"/>
      <c r="BDN86"/>
      <c r="BDO86"/>
      <c r="BDP86"/>
      <c r="BDQ86"/>
      <c r="BDR86"/>
      <c r="BDS86"/>
      <c r="BDT86"/>
      <c r="BDU86"/>
      <c r="BDV86"/>
      <c r="BDW86"/>
      <c r="BDX86"/>
      <c r="BDY86"/>
      <c r="BDZ86"/>
      <c r="BEA86"/>
      <c r="BEB86"/>
      <c r="BEC86"/>
      <c r="BED86"/>
      <c r="BEE86"/>
      <c r="BEF86"/>
      <c r="BEG86"/>
      <c r="BEH86"/>
      <c r="BEI86"/>
      <c r="BEJ86"/>
      <c r="BEK86"/>
      <c r="BEL86"/>
      <c r="BEM86"/>
      <c r="BEN86"/>
      <c r="BEO86"/>
      <c r="BEP86"/>
      <c r="BEQ86"/>
      <c r="BER86"/>
      <c r="BES86"/>
      <c r="BET86"/>
      <c r="BEU86"/>
      <c r="BEV86"/>
      <c r="BEW86"/>
      <c r="BEX86"/>
      <c r="BEY86"/>
      <c r="BEZ86"/>
      <c r="BFA86"/>
      <c r="BFB86"/>
      <c r="BFC86"/>
      <c r="BFD86"/>
      <c r="BFE86"/>
      <c r="BFF86"/>
      <c r="BFG86"/>
      <c r="BFH86"/>
      <c r="BFI86"/>
      <c r="BFJ86"/>
      <c r="BFK86"/>
      <c r="BFL86"/>
      <c r="BFM86"/>
      <c r="BFN86"/>
      <c r="BFO86"/>
      <c r="BFP86"/>
      <c r="BFQ86"/>
      <c r="BFR86"/>
      <c r="BFS86"/>
      <c r="BFT86"/>
      <c r="BFU86"/>
      <c r="BFV86"/>
      <c r="BFW86"/>
      <c r="BFX86"/>
      <c r="BFY86"/>
      <c r="BFZ86"/>
      <c r="BGA86"/>
      <c r="BGB86"/>
      <c r="BGC86"/>
      <c r="BGD86"/>
      <c r="BGE86"/>
      <c r="BGF86"/>
      <c r="BGG86"/>
      <c r="BGH86"/>
      <c r="BGI86"/>
      <c r="BGJ86"/>
      <c r="BGK86"/>
      <c r="BGL86"/>
      <c r="BGM86"/>
      <c r="BGN86"/>
      <c r="BGO86"/>
      <c r="BGP86"/>
      <c r="BGQ86"/>
      <c r="BGR86"/>
      <c r="BGS86"/>
      <c r="BGT86"/>
      <c r="BGU86"/>
      <c r="BGV86"/>
      <c r="BGW86"/>
      <c r="BGX86"/>
      <c r="BGY86"/>
      <c r="BGZ86"/>
      <c r="BHA86"/>
      <c r="BHB86"/>
      <c r="BHC86"/>
      <c r="BHD86"/>
      <c r="BHE86"/>
      <c r="BHF86"/>
      <c r="BHG86"/>
      <c r="BHH86"/>
      <c r="BHI86"/>
      <c r="BHJ86"/>
      <c r="BHK86"/>
      <c r="BHL86"/>
      <c r="BHM86"/>
      <c r="BHN86"/>
      <c r="BHO86"/>
      <c r="BHP86"/>
      <c r="BHQ86"/>
      <c r="BHR86"/>
      <c r="BHS86"/>
      <c r="BHT86"/>
      <c r="BHU86"/>
      <c r="BHV86"/>
      <c r="BHW86"/>
      <c r="BHX86"/>
      <c r="BHY86"/>
      <c r="BHZ86"/>
      <c r="BIA86"/>
      <c r="BIB86"/>
      <c r="BIC86"/>
      <c r="BID86"/>
      <c r="BIE86"/>
      <c r="BIF86"/>
      <c r="BIG86"/>
      <c r="BIH86"/>
      <c r="BII86"/>
      <c r="BIJ86"/>
      <c r="BIK86"/>
      <c r="BIL86"/>
      <c r="BIM86"/>
      <c r="BIN86"/>
      <c r="BIO86"/>
      <c r="BIP86"/>
      <c r="BIQ86"/>
      <c r="BIR86"/>
      <c r="BIS86"/>
      <c r="BIT86"/>
      <c r="BIU86"/>
      <c r="BIV86"/>
      <c r="BIW86"/>
      <c r="BIX86"/>
      <c r="BIY86"/>
      <c r="BIZ86"/>
      <c r="BJA86"/>
      <c r="BJB86"/>
      <c r="BJC86"/>
      <c r="BJD86"/>
      <c r="BJE86"/>
      <c r="BJF86"/>
      <c r="BJG86"/>
      <c r="BJH86"/>
      <c r="BJI86"/>
      <c r="BJJ86"/>
      <c r="BJK86"/>
      <c r="BJL86"/>
      <c r="BJM86"/>
      <c r="BJN86"/>
      <c r="BJO86"/>
      <c r="BJP86"/>
      <c r="BJQ86"/>
      <c r="BJR86"/>
      <c r="BJS86"/>
      <c r="BJT86"/>
      <c r="BJU86"/>
      <c r="BJV86"/>
      <c r="BJW86"/>
      <c r="BJX86"/>
      <c r="BJY86"/>
      <c r="BJZ86"/>
      <c r="BKA86"/>
      <c r="BKB86"/>
      <c r="BKC86"/>
      <c r="BKD86"/>
      <c r="BKE86"/>
      <c r="BKF86"/>
      <c r="BKG86"/>
      <c r="BKH86"/>
      <c r="BKI86"/>
      <c r="BKJ86"/>
      <c r="BKK86"/>
      <c r="BKL86"/>
      <c r="BKM86"/>
      <c r="BKN86"/>
      <c r="BKO86"/>
      <c r="BKP86"/>
      <c r="BKQ86"/>
      <c r="BKR86"/>
      <c r="BKS86"/>
      <c r="BKT86"/>
      <c r="BKU86"/>
      <c r="BKV86"/>
      <c r="BKW86"/>
      <c r="BKX86"/>
      <c r="BKY86"/>
      <c r="BKZ86"/>
      <c r="BLA86"/>
      <c r="BLB86"/>
      <c r="BLC86"/>
      <c r="BLD86"/>
      <c r="BLE86"/>
      <c r="BLF86"/>
      <c r="BLG86"/>
      <c r="BLH86"/>
      <c r="BLI86"/>
      <c r="BLJ86"/>
      <c r="BLK86"/>
      <c r="BLL86"/>
      <c r="BLM86"/>
      <c r="BLN86"/>
      <c r="BLO86"/>
      <c r="BLP86"/>
      <c r="BLQ86"/>
      <c r="BLR86"/>
      <c r="BLS86"/>
      <c r="BLT86"/>
      <c r="BLU86"/>
      <c r="BLV86"/>
      <c r="BLW86"/>
      <c r="BLX86"/>
      <c r="BLY86"/>
      <c r="BLZ86"/>
      <c r="BMA86"/>
      <c r="BMB86"/>
      <c r="BMC86"/>
      <c r="BMD86"/>
      <c r="BME86"/>
      <c r="BMF86"/>
      <c r="BMG86"/>
      <c r="BMH86"/>
      <c r="BMI86"/>
      <c r="BMJ86"/>
      <c r="BMK86"/>
      <c r="BML86"/>
      <c r="BMM86"/>
      <c r="BMN86"/>
      <c r="BMO86"/>
      <c r="BMP86"/>
      <c r="BMQ86"/>
      <c r="BMR86"/>
      <c r="BMS86"/>
      <c r="BMT86"/>
      <c r="BMU86"/>
      <c r="BMV86"/>
      <c r="BMW86"/>
      <c r="BMX86"/>
      <c r="BMY86"/>
      <c r="BMZ86"/>
      <c r="BNA86"/>
      <c r="BNB86"/>
      <c r="BNC86"/>
      <c r="BND86"/>
      <c r="BNE86"/>
      <c r="BNF86"/>
      <c r="BNG86"/>
      <c r="BNH86"/>
      <c r="BNI86"/>
      <c r="BNJ86"/>
      <c r="BNK86"/>
      <c r="BNL86"/>
      <c r="BNM86"/>
      <c r="BNN86"/>
      <c r="BNO86"/>
      <c r="BNP86"/>
      <c r="BNQ86"/>
      <c r="BNR86"/>
      <c r="BNS86"/>
      <c r="BNT86"/>
      <c r="BNU86"/>
      <c r="BNV86"/>
      <c r="BNW86"/>
      <c r="BNX86"/>
      <c r="BNY86"/>
      <c r="BNZ86"/>
      <c r="BOA86"/>
      <c r="BOB86"/>
      <c r="BOC86"/>
      <c r="BOD86"/>
      <c r="BOE86"/>
      <c r="BOF86"/>
      <c r="BOG86"/>
      <c r="BOH86"/>
      <c r="BOI86"/>
      <c r="BOJ86"/>
      <c r="BOK86"/>
      <c r="BOL86"/>
      <c r="BOM86"/>
      <c r="BON86"/>
      <c r="BOO86"/>
      <c r="BOP86"/>
      <c r="BOQ86"/>
      <c r="BOR86"/>
      <c r="BOS86"/>
      <c r="BOT86"/>
      <c r="BOU86"/>
      <c r="BOV86"/>
      <c r="BOW86"/>
      <c r="BOX86"/>
      <c r="BOY86"/>
      <c r="BOZ86"/>
      <c r="BPA86"/>
      <c r="BPB86"/>
      <c r="BPC86"/>
      <c r="BPD86"/>
      <c r="BPE86"/>
      <c r="BPF86"/>
      <c r="BPG86"/>
      <c r="BPH86"/>
      <c r="BPI86"/>
      <c r="BPJ86"/>
      <c r="BPK86"/>
      <c r="BPL86"/>
      <c r="BPM86"/>
      <c r="BPN86"/>
      <c r="BPO86"/>
      <c r="BPP86"/>
      <c r="BPQ86"/>
      <c r="BPR86"/>
      <c r="BPS86"/>
      <c r="BPT86"/>
      <c r="BPU86"/>
      <c r="BPV86"/>
      <c r="BPW86"/>
      <c r="BPX86"/>
      <c r="BPY86"/>
      <c r="BPZ86"/>
      <c r="BQA86"/>
      <c r="BQB86"/>
      <c r="BQC86"/>
      <c r="BQD86"/>
      <c r="BQE86"/>
      <c r="BQF86"/>
      <c r="BQG86"/>
    </row>
    <row r="87" spans="1:1801">
      <c r="B87" s="14"/>
      <c r="C87" s="14"/>
      <c r="D87" s="26" t="s">
        <v>112</v>
      </c>
      <c r="E87" s="12">
        <v>22.88</v>
      </c>
      <c r="F87" s="12"/>
      <c r="G87" s="12"/>
      <c r="H87" s="12">
        <v>24.584066839999998</v>
      </c>
      <c r="I87" s="12">
        <v>20.945642039999999</v>
      </c>
      <c r="J87" s="16">
        <v>2021</v>
      </c>
      <c r="K87" s="19" t="s">
        <v>27</v>
      </c>
      <c r="L87" s="27" t="s">
        <v>97</v>
      </c>
      <c r="M87" s="27" t="s">
        <v>21</v>
      </c>
      <c r="N87" s="27" t="s">
        <v>37</v>
      </c>
      <c r="O87" s="81" t="s">
        <v>115</v>
      </c>
    </row>
    <row r="88" spans="1:1801">
      <c r="B88" s="14"/>
      <c r="C88" s="14"/>
      <c r="D88" s="26" t="s">
        <v>112</v>
      </c>
      <c r="E88" s="12">
        <v>21.9</v>
      </c>
      <c r="F88" s="12"/>
      <c r="G88" s="12"/>
      <c r="H88" s="12">
        <v>23.8</v>
      </c>
      <c r="I88" s="12">
        <v>20.100000000000001</v>
      </c>
      <c r="J88" s="16">
        <v>2020</v>
      </c>
      <c r="K88" s="19" t="s">
        <v>27</v>
      </c>
      <c r="L88" s="27" t="s">
        <v>24</v>
      </c>
      <c r="M88" s="27" t="s">
        <v>21</v>
      </c>
      <c r="N88" s="27"/>
      <c r="O88" s="27"/>
    </row>
    <row r="89" spans="1:1801">
      <c r="B89" s="14"/>
      <c r="C89" s="14"/>
      <c r="D89" s="26" t="s">
        <v>112</v>
      </c>
      <c r="E89" s="12">
        <v>19.399999999999999</v>
      </c>
      <c r="F89" s="12"/>
      <c r="G89" s="12"/>
      <c r="H89" s="12">
        <v>22.2</v>
      </c>
      <c r="I89" s="12">
        <v>16.8</v>
      </c>
      <c r="J89" s="16">
        <v>2018</v>
      </c>
      <c r="K89" s="19" t="s">
        <v>27</v>
      </c>
      <c r="L89" s="27" t="s">
        <v>24</v>
      </c>
      <c r="M89" s="27" t="s">
        <v>21</v>
      </c>
      <c r="N89" s="27"/>
      <c r="O89" s="27" t="s">
        <v>85</v>
      </c>
    </row>
    <row r="90" spans="1:1801">
      <c r="B90" s="14"/>
      <c r="C90" s="14"/>
      <c r="D90" s="26" t="s">
        <v>112</v>
      </c>
      <c r="E90" s="12">
        <v>18.399999999999999</v>
      </c>
      <c r="F90" s="12"/>
      <c r="G90" s="12"/>
      <c r="H90" s="12">
        <v>21.4</v>
      </c>
      <c r="I90" s="12">
        <v>15.5</v>
      </c>
      <c r="J90" s="16">
        <v>2017</v>
      </c>
      <c r="K90" s="19" t="s">
        <v>27</v>
      </c>
      <c r="L90" s="27" t="s">
        <v>24</v>
      </c>
      <c r="M90" s="27" t="s">
        <v>21</v>
      </c>
      <c r="N90" s="27"/>
      <c r="O90" s="27" t="s">
        <v>85</v>
      </c>
    </row>
    <row r="91" spans="1:1801">
      <c r="B91" s="14"/>
      <c r="C91" s="14"/>
      <c r="D91" s="26" t="s">
        <v>112</v>
      </c>
      <c r="E91" s="12">
        <v>17</v>
      </c>
      <c r="F91" s="12"/>
      <c r="G91" s="12"/>
      <c r="H91" s="12">
        <v>19.899999999999999</v>
      </c>
      <c r="I91" s="12">
        <v>14.1</v>
      </c>
      <c r="J91" s="16">
        <v>2016</v>
      </c>
      <c r="K91" s="19" t="s">
        <v>27</v>
      </c>
      <c r="L91" s="27" t="s">
        <v>24</v>
      </c>
      <c r="M91" s="27" t="s">
        <v>21</v>
      </c>
      <c r="N91" s="27"/>
      <c r="O91" s="27" t="s">
        <v>85</v>
      </c>
    </row>
    <row r="92" spans="1:1801">
      <c r="B92" s="14"/>
      <c r="C92" s="14"/>
      <c r="D92" s="26" t="s">
        <v>112</v>
      </c>
      <c r="E92" s="12">
        <v>16.5</v>
      </c>
      <c r="F92" s="12"/>
      <c r="G92" s="12"/>
      <c r="H92" s="12">
        <v>19.399999999999999</v>
      </c>
      <c r="I92" s="12">
        <v>13.6</v>
      </c>
      <c r="J92" s="16">
        <v>2015</v>
      </c>
      <c r="K92" s="19" t="s">
        <v>27</v>
      </c>
      <c r="L92" s="27" t="s">
        <v>24</v>
      </c>
      <c r="M92" s="27" t="s">
        <v>21</v>
      </c>
      <c r="N92" s="27"/>
      <c r="O92" s="27" t="s">
        <v>85</v>
      </c>
    </row>
    <row r="93" spans="1:1801">
      <c r="B93" s="14"/>
      <c r="C93" s="14"/>
      <c r="D93" s="26" t="s">
        <v>112</v>
      </c>
      <c r="E93" s="12">
        <v>16.2</v>
      </c>
      <c r="F93" s="12"/>
      <c r="G93" s="12"/>
      <c r="H93" s="12">
        <v>19.899999999999999</v>
      </c>
      <c r="I93" s="12">
        <v>12.7</v>
      </c>
      <c r="J93" s="16">
        <v>2014</v>
      </c>
      <c r="K93" s="19" t="s">
        <v>27</v>
      </c>
      <c r="L93" s="27" t="s">
        <v>24</v>
      </c>
      <c r="M93" s="27" t="s">
        <v>21</v>
      </c>
      <c r="N93" s="27"/>
      <c r="O93" s="27"/>
    </row>
    <row r="94" spans="1:1801">
      <c r="B94" s="14"/>
      <c r="C94" s="14"/>
      <c r="D94" s="26" t="s">
        <v>112</v>
      </c>
      <c r="E94" s="12">
        <v>15.4</v>
      </c>
      <c r="F94" s="12"/>
      <c r="G94" s="12"/>
      <c r="H94" s="12">
        <v>18.7</v>
      </c>
      <c r="I94" s="12">
        <v>12.2</v>
      </c>
      <c r="J94" s="16">
        <v>2013</v>
      </c>
      <c r="K94" s="19" t="s">
        <v>27</v>
      </c>
      <c r="L94" s="27" t="s">
        <v>24</v>
      </c>
      <c r="M94" s="27" t="s">
        <v>21</v>
      </c>
      <c r="N94" s="27"/>
      <c r="O94" s="27"/>
    </row>
    <row r="95" spans="1:1801">
      <c r="B95" s="14"/>
      <c r="C95" s="14"/>
      <c r="D95" s="26" t="s">
        <v>112</v>
      </c>
      <c r="E95" s="12">
        <v>14.8</v>
      </c>
      <c r="F95" s="12"/>
      <c r="G95" s="12"/>
      <c r="H95" s="12"/>
      <c r="I95" s="12"/>
      <c r="J95" s="16">
        <v>2012</v>
      </c>
      <c r="K95" s="19" t="s">
        <v>27</v>
      </c>
      <c r="L95" s="27" t="s">
        <v>24</v>
      </c>
      <c r="M95" s="27" t="s">
        <v>21</v>
      </c>
      <c r="N95" s="27"/>
      <c r="O95" s="27"/>
    </row>
    <row r="96" spans="1:1801">
      <c r="B96" s="14"/>
      <c r="C96" s="14"/>
      <c r="D96" s="26" t="s">
        <v>112</v>
      </c>
      <c r="E96" s="12">
        <v>14</v>
      </c>
      <c r="F96" s="12"/>
      <c r="G96" s="12"/>
      <c r="H96" s="12"/>
      <c r="I96" s="12"/>
      <c r="J96" s="16">
        <v>2011</v>
      </c>
      <c r="K96" s="19" t="s">
        <v>27</v>
      </c>
      <c r="L96" s="27" t="s">
        <v>24</v>
      </c>
      <c r="M96" s="27" t="s">
        <v>21</v>
      </c>
      <c r="N96" s="27"/>
      <c r="O96" s="27"/>
    </row>
    <row r="97" spans="2:15">
      <c r="B97" s="14"/>
      <c r="C97" s="14"/>
      <c r="D97" s="26" t="s">
        <v>112</v>
      </c>
      <c r="E97" s="12">
        <v>14</v>
      </c>
      <c r="F97" s="12"/>
      <c r="G97" s="12"/>
      <c r="H97" s="12"/>
      <c r="I97" s="12"/>
      <c r="J97" s="16">
        <v>2010</v>
      </c>
      <c r="K97" s="19" t="s">
        <v>27</v>
      </c>
      <c r="L97" s="27" t="s">
        <v>24</v>
      </c>
      <c r="M97" s="27" t="s">
        <v>51</v>
      </c>
      <c r="N97" s="27"/>
      <c r="O97" s="27"/>
    </row>
    <row r="98" spans="2:15">
      <c r="B98" s="14"/>
      <c r="C98" s="14" t="s">
        <v>116</v>
      </c>
      <c r="D98" s="26" t="s">
        <v>117</v>
      </c>
      <c r="E98" s="12">
        <v>10.3</v>
      </c>
      <c r="F98" s="12"/>
      <c r="G98" s="12"/>
      <c r="H98" s="12">
        <v>14.1</v>
      </c>
      <c r="I98" s="12">
        <v>6.7</v>
      </c>
      <c r="J98" s="16">
        <v>2022</v>
      </c>
      <c r="K98" s="19" t="s">
        <v>118</v>
      </c>
      <c r="L98" s="27" t="s">
        <v>24</v>
      </c>
      <c r="M98" s="27" t="s">
        <v>21</v>
      </c>
      <c r="N98" s="27"/>
      <c r="O98" s="27" t="s">
        <v>85</v>
      </c>
    </row>
    <row r="99" spans="2:15">
      <c r="B99" s="14"/>
      <c r="C99" s="14"/>
      <c r="D99" s="26" t="s">
        <v>117</v>
      </c>
      <c r="E99" s="12">
        <v>8.1300000000000008</v>
      </c>
      <c r="F99" s="12"/>
      <c r="G99" s="12"/>
      <c r="H99" s="12">
        <v>11.1</v>
      </c>
      <c r="I99" s="12">
        <v>5.46</v>
      </c>
      <c r="J99" s="16">
        <v>2017</v>
      </c>
      <c r="K99" s="19" t="s">
        <v>27</v>
      </c>
      <c r="L99" s="27" t="s">
        <v>24</v>
      </c>
      <c r="M99" s="27" t="s">
        <v>21</v>
      </c>
      <c r="N99" s="27"/>
      <c r="O99" s="27" t="s">
        <v>85</v>
      </c>
    </row>
    <row r="100" spans="2:15">
      <c r="B100" s="14"/>
      <c r="C100" s="14"/>
      <c r="D100" s="26" t="s">
        <v>117</v>
      </c>
      <c r="E100" s="12">
        <v>3.2</v>
      </c>
      <c r="F100" s="12"/>
      <c r="G100" s="12"/>
      <c r="H100" s="12">
        <v>4.7</v>
      </c>
      <c r="I100" s="12">
        <v>1.7</v>
      </c>
      <c r="J100" s="16">
        <v>2011</v>
      </c>
      <c r="K100" s="19" t="s">
        <v>27</v>
      </c>
      <c r="L100" s="27" t="s">
        <v>24</v>
      </c>
      <c r="M100" s="27" t="s">
        <v>21</v>
      </c>
      <c r="N100" s="27"/>
      <c r="O100" s="27"/>
    </row>
    <row r="101" spans="2:15">
      <c r="B101" s="14"/>
      <c r="C101" s="14"/>
      <c r="D101" s="26" t="s">
        <v>117</v>
      </c>
      <c r="E101" s="12">
        <v>3.7</v>
      </c>
      <c r="F101" s="12"/>
      <c r="G101" s="12"/>
      <c r="H101" s="12"/>
      <c r="I101" s="12"/>
      <c r="J101" s="16">
        <v>2008</v>
      </c>
      <c r="K101" s="19" t="s">
        <v>27</v>
      </c>
      <c r="L101" s="27" t="s">
        <v>24</v>
      </c>
      <c r="M101" s="27" t="s">
        <v>51</v>
      </c>
      <c r="N101" s="27"/>
      <c r="O101" s="27"/>
    </row>
    <row r="102" spans="2:15">
      <c r="B102" s="14"/>
      <c r="C102" s="14"/>
      <c r="D102" s="26" t="s">
        <v>119</v>
      </c>
      <c r="E102" s="12">
        <v>1.1000000000000001</v>
      </c>
      <c r="F102" s="12"/>
      <c r="G102" s="12"/>
      <c r="H102" s="12">
        <v>1.6</v>
      </c>
      <c r="I102" s="12">
        <v>0.5</v>
      </c>
      <c r="J102" s="16">
        <v>2023</v>
      </c>
      <c r="K102" s="19" t="s">
        <v>79</v>
      </c>
      <c r="L102" s="27" t="s">
        <v>24</v>
      </c>
      <c r="M102" s="27" t="s">
        <v>51</v>
      </c>
      <c r="N102" s="27"/>
      <c r="O102" s="27" t="s">
        <v>120</v>
      </c>
    </row>
    <row r="103" spans="2:15">
      <c r="B103" s="14"/>
      <c r="C103" s="14"/>
      <c r="D103" s="26" t="s">
        <v>119</v>
      </c>
      <c r="E103" s="12">
        <v>2.19</v>
      </c>
      <c r="F103" s="12"/>
      <c r="G103" s="12"/>
      <c r="H103" s="12">
        <v>3.29</v>
      </c>
      <c r="I103" s="12">
        <v>1.24</v>
      </c>
      <c r="J103" s="16">
        <v>2018</v>
      </c>
      <c r="K103" s="19" t="s">
        <v>27</v>
      </c>
      <c r="L103" s="27" t="s">
        <v>24</v>
      </c>
      <c r="M103" s="27" t="s">
        <v>21</v>
      </c>
      <c r="N103" s="27"/>
      <c r="O103" s="27" t="s">
        <v>120</v>
      </c>
    </row>
    <row r="104" spans="2:15">
      <c r="B104" s="14"/>
      <c r="C104" s="14"/>
      <c r="D104" s="26" t="s">
        <v>119</v>
      </c>
      <c r="E104" s="12">
        <v>1.42</v>
      </c>
      <c r="F104" s="12">
        <v>1.27</v>
      </c>
      <c r="G104" s="12">
        <v>1.57</v>
      </c>
      <c r="H104" s="12">
        <v>2.1100000000000003</v>
      </c>
      <c r="I104" s="12">
        <v>0.8600000000000001</v>
      </c>
      <c r="J104" s="16">
        <v>2014</v>
      </c>
      <c r="K104" s="19" t="s">
        <v>79</v>
      </c>
      <c r="L104" s="27" t="s">
        <v>121</v>
      </c>
      <c r="M104" s="27" t="s">
        <v>21</v>
      </c>
      <c r="N104" s="27"/>
      <c r="O104" s="27" t="s">
        <v>122</v>
      </c>
    </row>
    <row r="105" spans="2:15">
      <c r="B105" s="14"/>
      <c r="C105" s="14"/>
      <c r="D105" s="26" t="s">
        <v>119</v>
      </c>
      <c r="E105" s="12">
        <v>1.27</v>
      </c>
      <c r="F105" s="12"/>
      <c r="G105" s="12"/>
      <c r="H105" s="12">
        <v>1.86</v>
      </c>
      <c r="I105" s="12">
        <v>0.81</v>
      </c>
      <c r="J105" s="16">
        <v>2013</v>
      </c>
      <c r="K105" s="19" t="s">
        <v>79</v>
      </c>
      <c r="L105" s="27" t="s">
        <v>24</v>
      </c>
      <c r="M105" s="27" t="s">
        <v>21</v>
      </c>
      <c r="N105" s="27"/>
      <c r="O105" s="27"/>
    </row>
    <row r="106" spans="2:15">
      <c r="B106" s="14"/>
      <c r="C106" s="14"/>
      <c r="D106" s="26" t="s">
        <v>119</v>
      </c>
      <c r="E106" s="12">
        <v>4.5</v>
      </c>
      <c r="F106" s="12"/>
      <c r="G106" s="12"/>
      <c r="H106" s="12">
        <v>8.9</v>
      </c>
      <c r="I106" s="12">
        <v>1.1000000000000001</v>
      </c>
      <c r="J106" s="16">
        <v>2007</v>
      </c>
      <c r="K106" s="19" t="s">
        <v>79</v>
      </c>
      <c r="L106" s="27" t="s">
        <v>24</v>
      </c>
      <c r="M106" s="27" t="s">
        <v>21</v>
      </c>
      <c r="N106" s="27"/>
      <c r="O106" s="27"/>
    </row>
    <row r="107" spans="2:15">
      <c r="B107" s="14"/>
      <c r="C107" s="14"/>
      <c r="D107" s="26" t="s">
        <v>123</v>
      </c>
      <c r="E107" s="12">
        <v>6</v>
      </c>
      <c r="F107" s="12">
        <v>5</v>
      </c>
      <c r="G107" s="12">
        <v>7.7</v>
      </c>
      <c r="H107" s="12">
        <v>8</v>
      </c>
      <c r="I107" s="12">
        <v>4.0999999999999996</v>
      </c>
      <c r="J107" s="16">
        <v>2023</v>
      </c>
      <c r="K107" s="19" t="s">
        <v>124</v>
      </c>
      <c r="L107" s="27" t="s">
        <v>36</v>
      </c>
      <c r="M107" s="27" t="s">
        <v>21</v>
      </c>
      <c r="N107" s="27"/>
      <c r="O107" s="27"/>
    </row>
    <row r="108" spans="2:15">
      <c r="B108" s="14"/>
      <c r="C108" s="14"/>
      <c r="D108" s="26" t="s">
        <v>123</v>
      </c>
      <c r="E108" s="12">
        <v>2.81</v>
      </c>
      <c r="F108" s="12"/>
      <c r="G108" s="12"/>
      <c r="H108" s="12">
        <v>5.0999999999999996</v>
      </c>
      <c r="I108" s="12">
        <v>0.66</v>
      </c>
      <c r="J108" s="16">
        <v>2012</v>
      </c>
      <c r="K108" s="19" t="s">
        <v>27</v>
      </c>
      <c r="L108" s="27" t="s">
        <v>36</v>
      </c>
      <c r="M108" s="27" t="s">
        <v>21</v>
      </c>
      <c r="N108" s="27"/>
      <c r="O108" s="27"/>
    </row>
    <row r="109" spans="2:15">
      <c r="B109" s="14"/>
      <c r="C109" s="14"/>
      <c r="D109" s="26" t="s">
        <v>123</v>
      </c>
      <c r="E109" s="12">
        <v>2.6</v>
      </c>
      <c r="F109" s="12"/>
      <c r="G109" s="12"/>
      <c r="H109" s="12"/>
      <c r="I109" s="12"/>
      <c r="J109" s="16">
        <v>2005</v>
      </c>
      <c r="K109" s="19" t="s">
        <v>79</v>
      </c>
      <c r="L109" s="27" t="s">
        <v>125</v>
      </c>
      <c r="M109" s="27" t="s">
        <v>21</v>
      </c>
      <c r="N109" s="27" t="s">
        <v>101</v>
      </c>
      <c r="O109" s="27"/>
    </row>
    <row r="110" spans="2:15">
      <c r="B110" s="14"/>
      <c r="C110" s="14"/>
      <c r="D110" s="26" t="s">
        <v>126</v>
      </c>
      <c r="E110" s="12">
        <v>10.64</v>
      </c>
      <c r="F110" s="12"/>
      <c r="G110" s="12"/>
      <c r="H110" s="12">
        <v>14.82</v>
      </c>
      <c r="I110" s="12">
        <v>6.53</v>
      </c>
      <c r="J110" s="16">
        <v>2024</v>
      </c>
      <c r="K110" s="19" t="s">
        <v>27</v>
      </c>
      <c r="L110" s="27" t="s">
        <v>38</v>
      </c>
      <c r="M110" s="27" t="s">
        <v>51</v>
      </c>
      <c r="N110" s="27"/>
      <c r="O110" s="27"/>
    </row>
    <row r="111" spans="2:15">
      <c r="B111" s="14"/>
      <c r="C111" s="14"/>
      <c r="D111" s="26" t="s">
        <v>126</v>
      </c>
      <c r="E111" s="12">
        <v>11.39</v>
      </c>
      <c r="F111" s="12"/>
      <c r="G111" s="12"/>
      <c r="H111" s="12">
        <v>14.86</v>
      </c>
      <c r="I111" s="12">
        <v>7.97</v>
      </c>
      <c r="J111" s="16">
        <v>2023</v>
      </c>
      <c r="K111" s="19" t="s">
        <v>27</v>
      </c>
      <c r="L111" s="27" t="s">
        <v>38</v>
      </c>
      <c r="M111" s="27" t="s">
        <v>51</v>
      </c>
      <c r="N111" s="27"/>
      <c r="O111" s="27" t="s">
        <v>127</v>
      </c>
    </row>
    <row r="112" spans="2:15">
      <c r="B112" s="14"/>
      <c r="C112" s="14"/>
      <c r="D112" s="26" t="s">
        <v>126</v>
      </c>
      <c r="E112" s="12">
        <v>12.05</v>
      </c>
      <c r="F112" s="12"/>
      <c r="G112" s="12"/>
      <c r="H112" s="12">
        <v>17.05</v>
      </c>
      <c r="I112" s="12">
        <v>7.17</v>
      </c>
      <c r="J112" s="16">
        <v>2020</v>
      </c>
      <c r="K112" s="19" t="s">
        <v>27</v>
      </c>
      <c r="L112" s="27" t="s">
        <v>24</v>
      </c>
      <c r="M112" s="27" t="s">
        <v>21</v>
      </c>
      <c r="N112" s="27"/>
      <c r="O112" s="27" t="s">
        <v>128</v>
      </c>
    </row>
    <row r="113" spans="2:15">
      <c r="B113" s="14"/>
      <c r="C113" s="14"/>
      <c r="D113" s="26" t="s">
        <v>126</v>
      </c>
      <c r="E113" s="12">
        <v>13.33</v>
      </c>
      <c r="F113" s="12"/>
      <c r="G113" s="12"/>
      <c r="H113" s="12">
        <v>18.98</v>
      </c>
      <c r="I113" s="12">
        <v>7.76</v>
      </c>
      <c r="J113" s="16">
        <v>2018</v>
      </c>
      <c r="K113" s="19" t="s">
        <v>27</v>
      </c>
      <c r="L113" s="27" t="s">
        <v>24</v>
      </c>
      <c r="M113" s="27" t="s">
        <v>21</v>
      </c>
      <c r="N113" s="27"/>
      <c r="O113" s="27" t="s">
        <v>128</v>
      </c>
    </row>
    <row r="114" spans="2:15">
      <c r="B114" s="14"/>
      <c r="C114" s="14"/>
      <c r="D114" s="26" t="s">
        <v>126</v>
      </c>
      <c r="E114" s="12">
        <v>15.1</v>
      </c>
      <c r="F114" s="12"/>
      <c r="G114" s="12"/>
      <c r="H114" s="12">
        <v>19.11</v>
      </c>
      <c r="I114" s="12">
        <v>11.07</v>
      </c>
      <c r="J114" s="16">
        <v>2016</v>
      </c>
      <c r="K114" s="19" t="s">
        <v>27</v>
      </c>
      <c r="L114" s="27" t="s">
        <v>24</v>
      </c>
      <c r="M114" s="27" t="s">
        <v>21</v>
      </c>
      <c r="N114" s="27"/>
      <c r="O114" s="27" t="s">
        <v>122</v>
      </c>
    </row>
    <row r="115" spans="2:15">
      <c r="B115" s="14"/>
      <c r="C115" s="14"/>
      <c r="D115" s="26" t="s">
        <v>126</v>
      </c>
      <c r="E115" s="12">
        <v>11.83</v>
      </c>
      <c r="F115" s="12"/>
      <c r="G115" s="12"/>
      <c r="H115" s="12">
        <v>15.37</v>
      </c>
      <c r="I115" s="12">
        <v>8.3800000000000008</v>
      </c>
      <c r="J115" s="16">
        <v>2014</v>
      </c>
      <c r="K115" s="19" t="s">
        <v>27</v>
      </c>
      <c r="L115" s="27" t="s">
        <v>24</v>
      </c>
      <c r="M115" s="27" t="s">
        <v>21</v>
      </c>
      <c r="N115" s="27"/>
      <c r="O115" s="27"/>
    </row>
    <row r="116" spans="2:15">
      <c r="B116" s="14"/>
      <c r="C116" s="14"/>
      <c r="D116" s="26" t="s">
        <v>126</v>
      </c>
      <c r="E116" s="12">
        <v>7.47</v>
      </c>
      <c r="F116" s="12"/>
      <c r="G116" s="12"/>
      <c r="H116" s="12">
        <v>10.52</v>
      </c>
      <c r="I116" s="12">
        <v>4.5199999999999996</v>
      </c>
      <c r="J116" s="16">
        <v>2012</v>
      </c>
      <c r="K116" s="19" t="s">
        <v>27</v>
      </c>
      <c r="L116" s="27" t="s">
        <v>24</v>
      </c>
      <c r="M116" s="27" t="s">
        <v>21</v>
      </c>
      <c r="N116" s="27"/>
      <c r="O116" s="27"/>
    </row>
    <row r="117" spans="2:15">
      <c r="B117" s="14"/>
      <c r="C117" s="14"/>
      <c r="D117" s="26" t="s">
        <v>126</v>
      </c>
      <c r="E117" s="12">
        <v>4.88</v>
      </c>
      <c r="F117" s="12"/>
      <c r="G117" s="12"/>
      <c r="H117" s="12"/>
      <c r="I117" s="12"/>
      <c r="J117" s="16">
        <v>2010</v>
      </c>
      <c r="K117" s="19" t="s">
        <v>27</v>
      </c>
      <c r="L117" s="27" t="s">
        <v>24</v>
      </c>
      <c r="M117" s="27"/>
      <c r="N117" s="27"/>
      <c r="O117" s="27"/>
    </row>
    <row r="118" spans="2:15">
      <c r="B118" s="14"/>
      <c r="C118" s="14"/>
      <c r="D118" s="26" t="s">
        <v>126</v>
      </c>
      <c r="E118" s="12">
        <v>6.7</v>
      </c>
      <c r="F118" s="12"/>
      <c r="G118" s="12"/>
      <c r="H118" s="12"/>
      <c r="I118" s="12"/>
      <c r="J118" s="16">
        <v>2008</v>
      </c>
      <c r="K118" s="19" t="s">
        <v>27</v>
      </c>
      <c r="L118" s="27" t="s">
        <v>38</v>
      </c>
      <c r="M118" s="27" t="s">
        <v>51</v>
      </c>
      <c r="N118" s="27"/>
      <c r="O118" s="27"/>
    </row>
    <row r="119" spans="2:15">
      <c r="B119" s="14"/>
      <c r="C119" s="14"/>
      <c r="D119" s="26" t="s">
        <v>129</v>
      </c>
      <c r="E119" s="12">
        <v>2.68</v>
      </c>
      <c r="F119" s="12">
        <v>2.46</v>
      </c>
      <c r="G119" s="12">
        <v>2.9</v>
      </c>
      <c r="H119" s="12">
        <v>4.21</v>
      </c>
      <c r="I119" s="12">
        <v>1.26</v>
      </c>
      <c r="J119" s="16">
        <v>2019</v>
      </c>
      <c r="K119" s="19" t="s">
        <v>79</v>
      </c>
      <c r="L119" s="27" t="s">
        <v>36</v>
      </c>
      <c r="M119" s="27" t="s">
        <v>21</v>
      </c>
      <c r="N119" s="27"/>
      <c r="O119" s="27"/>
    </row>
    <row r="120" spans="2:15">
      <c r="B120" s="14"/>
      <c r="C120" s="14"/>
      <c r="D120" s="26" t="s">
        <v>129</v>
      </c>
      <c r="E120" s="12">
        <v>3.27</v>
      </c>
      <c r="F120" s="12">
        <v>2.94</v>
      </c>
      <c r="G120" s="12">
        <v>3.6</v>
      </c>
      <c r="H120" s="12">
        <v>5.36</v>
      </c>
      <c r="I120" s="12">
        <v>1.3</v>
      </c>
      <c r="J120" s="16">
        <v>2013</v>
      </c>
      <c r="K120" s="19" t="s">
        <v>79</v>
      </c>
      <c r="L120" s="27" t="s">
        <v>24</v>
      </c>
      <c r="M120" s="27" t="s">
        <v>21</v>
      </c>
      <c r="N120" s="27"/>
      <c r="O120" s="27"/>
    </row>
    <row r="121" spans="2:15">
      <c r="B121" s="14"/>
      <c r="C121" s="14"/>
      <c r="D121" s="26" t="s">
        <v>129</v>
      </c>
      <c r="E121" s="12">
        <v>2.27</v>
      </c>
      <c r="F121" s="12">
        <v>1.93</v>
      </c>
      <c r="G121" s="12">
        <v>2.61</v>
      </c>
      <c r="H121" s="12">
        <v>3.79</v>
      </c>
      <c r="I121" s="12">
        <v>0.93</v>
      </c>
      <c r="J121" s="16">
        <v>2008</v>
      </c>
      <c r="K121" s="19" t="s">
        <v>79</v>
      </c>
      <c r="L121" s="27" t="s">
        <v>24</v>
      </c>
      <c r="M121" s="27"/>
      <c r="N121" s="27"/>
      <c r="O121" s="27"/>
    </row>
    <row r="122" spans="2:15">
      <c r="B122" s="14"/>
      <c r="C122" s="14"/>
      <c r="D122" s="26" t="s">
        <v>129</v>
      </c>
      <c r="E122" s="12">
        <v>1.9</v>
      </c>
      <c r="F122" s="12"/>
      <c r="G122" s="12"/>
      <c r="H122" s="12"/>
      <c r="I122" s="12"/>
      <c r="J122" s="16">
        <v>2003</v>
      </c>
      <c r="K122" s="19" t="s">
        <v>130</v>
      </c>
      <c r="L122" s="27" t="s">
        <v>38</v>
      </c>
      <c r="M122" s="27"/>
      <c r="N122" s="27"/>
      <c r="O122" s="27"/>
    </row>
    <row r="123" spans="2:15">
      <c r="B123" s="14"/>
      <c r="C123" s="14"/>
      <c r="D123" s="26" t="s">
        <v>131</v>
      </c>
      <c r="E123" s="12">
        <v>0.67</v>
      </c>
      <c r="F123" s="12"/>
      <c r="G123" s="12"/>
      <c r="H123" s="12">
        <v>0.84</v>
      </c>
      <c r="I123" s="12">
        <v>0.53</v>
      </c>
      <c r="J123" s="16">
        <v>2013</v>
      </c>
      <c r="K123" s="19" t="s">
        <v>79</v>
      </c>
      <c r="L123" s="27" t="s">
        <v>24</v>
      </c>
      <c r="M123" s="27" t="s">
        <v>21</v>
      </c>
      <c r="N123" s="27"/>
      <c r="O123" s="27" t="s">
        <v>85</v>
      </c>
    </row>
    <row r="124" spans="2:15">
      <c r="B124" s="14"/>
      <c r="C124" s="14"/>
      <c r="D124" s="26" t="s">
        <v>131</v>
      </c>
      <c r="E124" s="12">
        <v>0.7</v>
      </c>
      <c r="F124" s="12"/>
      <c r="G124" s="12"/>
      <c r="H124" s="12"/>
      <c r="I124" s="12"/>
      <c r="J124" s="16">
        <v>2007</v>
      </c>
      <c r="K124" s="19" t="s">
        <v>79</v>
      </c>
      <c r="L124" s="27" t="s">
        <v>24</v>
      </c>
      <c r="M124" s="27" t="s">
        <v>21</v>
      </c>
      <c r="N124" s="27"/>
      <c r="O124" s="27"/>
    </row>
    <row r="125" spans="2:15">
      <c r="B125" s="14"/>
      <c r="C125" s="14"/>
      <c r="D125" s="26" t="s">
        <v>132</v>
      </c>
      <c r="E125" s="12">
        <v>4.5999999999999996</v>
      </c>
      <c r="F125" s="12"/>
      <c r="G125" s="12"/>
      <c r="H125" s="12"/>
      <c r="I125" s="12"/>
      <c r="J125" s="16">
        <v>2016</v>
      </c>
      <c r="K125" s="19" t="s">
        <v>79</v>
      </c>
      <c r="L125" s="27" t="s">
        <v>36</v>
      </c>
      <c r="M125" s="27" t="s">
        <v>21</v>
      </c>
      <c r="N125" s="27"/>
      <c r="O125" s="27"/>
    </row>
    <row r="126" spans="2:15">
      <c r="B126" s="14"/>
      <c r="C126" s="14"/>
      <c r="D126" s="26" t="s">
        <v>132</v>
      </c>
      <c r="E126" s="12">
        <v>4.04</v>
      </c>
      <c r="F126" s="12">
        <v>1.56</v>
      </c>
      <c r="G126" s="12">
        <v>6.53</v>
      </c>
      <c r="H126" s="12"/>
      <c r="I126" s="12"/>
      <c r="J126" s="16">
        <v>2010</v>
      </c>
      <c r="K126" s="19" t="s">
        <v>27</v>
      </c>
      <c r="L126" s="27" t="s">
        <v>61</v>
      </c>
      <c r="M126" s="27" t="s">
        <v>44</v>
      </c>
      <c r="N126" s="27" t="s">
        <v>33</v>
      </c>
      <c r="O126" s="27"/>
    </row>
    <row r="127" spans="2:15">
      <c r="B127" s="14"/>
      <c r="C127" s="14"/>
      <c r="D127" s="26" t="s">
        <v>132</v>
      </c>
      <c r="E127" s="12">
        <v>3.5</v>
      </c>
      <c r="F127" s="12">
        <v>0.97</v>
      </c>
      <c r="G127" s="12">
        <v>5.95</v>
      </c>
      <c r="H127" s="12"/>
      <c r="I127" s="12"/>
      <c r="J127" s="16">
        <v>2008</v>
      </c>
      <c r="K127" s="19" t="s">
        <v>27</v>
      </c>
      <c r="L127" s="27" t="s">
        <v>61</v>
      </c>
      <c r="M127" s="27"/>
      <c r="N127" s="27"/>
      <c r="O127" s="27"/>
    </row>
    <row r="128" spans="2:15">
      <c r="B128" s="14"/>
      <c r="C128" s="14"/>
      <c r="D128" s="26" t="s">
        <v>132</v>
      </c>
      <c r="E128" s="12">
        <v>2.6</v>
      </c>
      <c r="F128" s="12"/>
      <c r="G128" s="12"/>
      <c r="H128" s="12"/>
      <c r="I128" s="12"/>
      <c r="J128" s="16">
        <v>2002</v>
      </c>
      <c r="K128" s="19"/>
      <c r="L128" s="27" t="s">
        <v>58</v>
      </c>
      <c r="M128" s="27"/>
      <c r="N128" s="27"/>
      <c r="O128" s="27"/>
    </row>
    <row r="129" spans="1:1801">
      <c r="B129" s="14"/>
      <c r="C129" s="14"/>
      <c r="D129" s="26" t="s">
        <v>133</v>
      </c>
      <c r="E129" s="12">
        <v>1.6</v>
      </c>
      <c r="F129" s="12"/>
      <c r="G129" s="12"/>
      <c r="H129" s="12"/>
      <c r="I129" s="12"/>
      <c r="J129" s="16">
        <v>2005</v>
      </c>
      <c r="K129" s="19" t="s">
        <v>79</v>
      </c>
      <c r="L129" s="27" t="s">
        <v>61</v>
      </c>
      <c r="M129" s="27"/>
      <c r="N129" s="27"/>
      <c r="O129" s="27"/>
    </row>
    <row r="130" spans="1:1801">
      <c r="B130" s="14"/>
      <c r="C130" s="14"/>
      <c r="D130" s="26" t="s">
        <v>134</v>
      </c>
      <c r="E130" s="12">
        <v>1.6240000000000001</v>
      </c>
      <c r="F130" s="12">
        <v>1.2410000000000001</v>
      </c>
      <c r="G130" s="12">
        <v>2.0059999999999998</v>
      </c>
      <c r="H130" s="12"/>
      <c r="I130" s="12"/>
      <c r="J130" s="16">
        <v>2017</v>
      </c>
      <c r="K130" s="19" t="s">
        <v>27</v>
      </c>
      <c r="L130" s="27" t="s">
        <v>97</v>
      </c>
      <c r="M130" s="27" t="s">
        <v>44</v>
      </c>
      <c r="N130" s="27" t="s">
        <v>33</v>
      </c>
      <c r="O130" s="27"/>
    </row>
    <row r="131" spans="1:1801">
      <c r="B131" s="14"/>
      <c r="C131" s="14"/>
      <c r="D131" s="26" t="s">
        <v>134</v>
      </c>
      <c r="E131" s="12">
        <v>1</v>
      </c>
      <c r="F131" s="12"/>
      <c r="G131" s="12"/>
      <c r="H131" s="12">
        <v>2</v>
      </c>
      <c r="I131" s="12">
        <v>0.2</v>
      </c>
      <c r="J131" s="16">
        <v>2010</v>
      </c>
      <c r="K131" s="19" t="s">
        <v>79</v>
      </c>
      <c r="L131" s="27" t="s">
        <v>24</v>
      </c>
      <c r="M131" s="27" t="s">
        <v>21</v>
      </c>
      <c r="N131" s="27"/>
      <c r="O131" s="27"/>
    </row>
    <row r="132" spans="1:1801" ht="16.5" customHeight="1">
      <c r="B132" s="14"/>
      <c r="C132" s="14"/>
      <c r="D132" s="26" t="s">
        <v>134</v>
      </c>
      <c r="E132" s="12">
        <v>0.7</v>
      </c>
      <c r="F132" s="12"/>
      <c r="G132" s="12"/>
      <c r="H132" s="12"/>
      <c r="I132" s="12"/>
      <c r="J132" s="16">
        <v>2006</v>
      </c>
      <c r="K132" s="19" t="s">
        <v>27</v>
      </c>
      <c r="L132" s="27" t="s">
        <v>36</v>
      </c>
      <c r="M132" s="27" t="s">
        <v>21</v>
      </c>
      <c r="N132" s="27"/>
      <c r="O132" s="27"/>
    </row>
    <row r="133" spans="1:1801">
      <c r="B133" s="14"/>
      <c r="C133" s="14"/>
      <c r="D133" s="26" t="s">
        <v>135</v>
      </c>
      <c r="E133" s="12">
        <v>3.4</v>
      </c>
      <c r="F133" s="12"/>
      <c r="G133" s="12"/>
      <c r="H133" s="12">
        <v>6.6</v>
      </c>
      <c r="I133" s="12">
        <v>0.4</v>
      </c>
      <c r="J133" s="16">
        <v>2013</v>
      </c>
      <c r="K133" s="19" t="s">
        <v>79</v>
      </c>
      <c r="L133" s="27" t="s">
        <v>24</v>
      </c>
      <c r="M133" s="27" t="s">
        <v>21</v>
      </c>
      <c r="N133" s="27"/>
      <c r="O133" s="27" t="s">
        <v>136</v>
      </c>
    </row>
    <row r="134" spans="1:1801">
      <c r="B134" s="14"/>
      <c r="C134" s="14"/>
      <c r="D134" s="26" t="s">
        <v>135</v>
      </c>
      <c r="E134" s="12">
        <v>4.25</v>
      </c>
      <c r="F134" s="12">
        <v>3.8</v>
      </c>
      <c r="G134" s="12">
        <v>4.7</v>
      </c>
      <c r="H134" s="12"/>
      <c r="I134" s="12"/>
      <c r="J134" s="16">
        <v>2007</v>
      </c>
      <c r="K134" s="19" t="s">
        <v>79</v>
      </c>
      <c r="L134" s="27" t="s">
        <v>36</v>
      </c>
      <c r="M134" s="27" t="s">
        <v>21</v>
      </c>
      <c r="N134" s="27"/>
      <c r="O134" s="27"/>
    </row>
    <row r="135" spans="1:1801">
      <c r="B135" s="14"/>
      <c r="C135" s="14"/>
      <c r="D135" s="26" t="s">
        <v>135</v>
      </c>
      <c r="E135" s="12">
        <v>2</v>
      </c>
      <c r="F135" s="12"/>
      <c r="G135" s="12"/>
      <c r="H135" s="12"/>
      <c r="I135" s="12"/>
      <c r="J135" s="16">
        <v>2002</v>
      </c>
      <c r="K135" s="19" t="s">
        <v>27</v>
      </c>
      <c r="L135" s="27" t="s">
        <v>58</v>
      </c>
      <c r="M135" s="27"/>
      <c r="N135" s="27"/>
      <c r="O135" s="27"/>
    </row>
    <row r="136" spans="1:1801">
      <c r="B136" s="14"/>
      <c r="C136" s="14"/>
      <c r="D136" s="26" t="s">
        <v>137</v>
      </c>
      <c r="E136" s="12">
        <v>12.3</v>
      </c>
      <c r="F136" s="12"/>
      <c r="G136" s="12"/>
      <c r="H136" s="12">
        <v>15.7</v>
      </c>
      <c r="I136" s="12">
        <v>9</v>
      </c>
      <c r="J136" s="16">
        <v>2024</v>
      </c>
      <c r="K136" s="19" t="s">
        <v>27</v>
      </c>
      <c r="L136" s="27" t="s">
        <v>24</v>
      </c>
      <c r="M136" s="27" t="s">
        <v>21</v>
      </c>
      <c r="N136" s="27"/>
      <c r="O136" s="27"/>
    </row>
    <row r="137" spans="1:1801">
      <c r="B137" s="14"/>
      <c r="C137" s="14"/>
      <c r="D137" s="26" t="s">
        <v>137</v>
      </c>
      <c r="E137" s="12">
        <v>14.6</v>
      </c>
      <c r="F137" s="12"/>
      <c r="G137" s="12"/>
      <c r="H137" s="12">
        <v>17.8</v>
      </c>
      <c r="I137" s="12">
        <v>11.5</v>
      </c>
      <c r="J137" s="16">
        <v>2018</v>
      </c>
      <c r="K137" s="19" t="s">
        <v>19</v>
      </c>
      <c r="L137" s="27" t="s">
        <v>24</v>
      </c>
      <c r="M137" s="27" t="s">
        <v>21</v>
      </c>
      <c r="N137" s="27"/>
      <c r="O137" s="27" t="s">
        <v>85</v>
      </c>
    </row>
    <row r="138" spans="1:1801">
      <c r="B138" s="14"/>
      <c r="C138" s="14"/>
      <c r="D138" s="26" t="s">
        <v>137</v>
      </c>
      <c r="E138" s="12">
        <v>9.3000000000000007</v>
      </c>
      <c r="F138" s="12"/>
      <c r="G138" s="12"/>
      <c r="H138" s="12">
        <v>12.5</v>
      </c>
      <c r="I138" s="12">
        <v>6.4</v>
      </c>
      <c r="J138" s="16">
        <v>2014</v>
      </c>
      <c r="K138" s="19" t="s">
        <v>19</v>
      </c>
      <c r="L138" s="27" t="s">
        <v>24</v>
      </c>
      <c r="M138" s="27" t="s">
        <v>21</v>
      </c>
      <c r="N138" s="27"/>
      <c r="O138" s="27" t="s">
        <v>85</v>
      </c>
    </row>
    <row r="139" spans="1:1801">
      <c r="B139" s="14"/>
      <c r="C139" s="14"/>
      <c r="D139" s="26" t="s">
        <v>137</v>
      </c>
      <c r="E139" s="12">
        <v>8.3000000000000007</v>
      </c>
      <c r="F139" s="12"/>
      <c r="G139" s="12"/>
      <c r="H139" s="12">
        <v>11.5</v>
      </c>
      <c r="I139" s="12">
        <v>5.4</v>
      </c>
      <c r="J139" s="16">
        <v>2011</v>
      </c>
      <c r="K139" s="19" t="s">
        <v>27</v>
      </c>
      <c r="L139" s="27" t="s">
        <v>24</v>
      </c>
      <c r="M139" s="27" t="s">
        <v>21</v>
      </c>
      <c r="N139" s="27"/>
      <c r="O139" s="27"/>
    </row>
    <row r="140" spans="1:1801">
      <c r="B140" s="14"/>
      <c r="C140" s="14"/>
      <c r="D140" s="26" t="s">
        <v>137</v>
      </c>
      <c r="E140" s="12">
        <v>5.6</v>
      </c>
      <c r="F140" s="12"/>
      <c r="G140" s="12"/>
      <c r="H140" s="12"/>
      <c r="I140" s="12"/>
      <c r="J140" s="16">
        <v>2006</v>
      </c>
      <c r="K140" s="19" t="s">
        <v>27</v>
      </c>
      <c r="L140" s="27" t="s">
        <v>38</v>
      </c>
      <c r="M140" s="27" t="s">
        <v>51</v>
      </c>
      <c r="N140" s="27"/>
      <c r="O140" s="27"/>
    </row>
    <row r="141" spans="1:1801" s="34" customFormat="1">
      <c r="A141"/>
      <c r="B141" s="14"/>
      <c r="C141" s="14"/>
      <c r="D141" s="26" t="s">
        <v>138</v>
      </c>
      <c r="E141" s="12">
        <v>1.41</v>
      </c>
      <c r="F141" s="12"/>
      <c r="G141" s="12"/>
      <c r="H141" s="12">
        <v>1.9</v>
      </c>
      <c r="I141" s="12">
        <v>0.94</v>
      </c>
      <c r="J141" s="16">
        <v>2022</v>
      </c>
      <c r="K141" s="19" t="s">
        <v>79</v>
      </c>
      <c r="L141" s="27" t="s">
        <v>24</v>
      </c>
      <c r="M141" s="27" t="s">
        <v>21</v>
      </c>
      <c r="N141" s="27"/>
      <c r="O141" s="27" t="s">
        <v>85</v>
      </c>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c r="ST141"/>
      <c r="SU141"/>
      <c r="SV141"/>
      <c r="SW141"/>
      <c r="SX141"/>
      <c r="SY141"/>
      <c r="SZ141"/>
      <c r="TA141"/>
      <c r="TB141"/>
      <c r="TC141"/>
      <c r="TD141"/>
      <c r="TE141"/>
      <c r="TF141"/>
      <c r="TG141"/>
      <c r="TH141"/>
      <c r="TI141"/>
      <c r="TJ141"/>
      <c r="TK141"/>
      <c r="TL141"/>
      <c r="TM141"/>
      <c r="TN141"/>
      <c r="TO141"/>
      <c r="TP141"/>
      <c r="TQ141"/>
      <c r="TR141"/>
      <c r="TS141"/>
      <c r="TT141"/>
      <c r="TU141"/>
      <c r="TV141"/>
      <c r="TW141"/>
      <c r="TX141"/>
      <c r="TY141"/>
      <c r="TZ141"/>
      <c r="UA141"/>
      <c r="UB141"/>
      <c r="UC141"/>
      <c r="UD141"/>
      <c r="UE141"/>
      <c r="UF141"/>
      <c r="UG141"/>
      <c r="UH141"/>
      <c r="UI141"/>
      <c r="UJ141"/>
      <c r="UK141"/>
      <c r="UL141"/>
      <c r="UM141"/>
      <c r="UN141"/>
      <c r="UO141"/>
      <c r="UP141"/>
      <c r="UQ141"/>
      <c r="UR141"/>
      <c r="US141"/>
      <c r="UT141"/>
      <c r="UU141"/>
      <c r="UV141"/>
      <c r="UW141"/>
      <c r="UX141"/>
      <c r="UY141"/>
      <c r="UZ141"/>
      <c r="VA141"/>
      <c r="VB141"/>
      <c r="VC141"/>
      <c r="VD141"/>
      <c r="VE141"/>
      <c r="VF141"/>
      <c r="VG141"/>
      <c r="VH141"/>
      <c r="VI141"/>
      <c r="VJ141"/>
      <c r="VK141"/>
      <c r="VL141"/>
      <c r="VM141"/>
      <c r="VN141"/>
      <c r="VO141"/>
      <c r="VP141"/>
      <c r="VQ141"/>
      <c r="VR141"/>
      <c r="VS141"/>
      <c r="VT141"/>
      <c r="VU141"/>
      <c r="VV141"/>
      <c r="VW141"/>
      <c r="VX141"/>
      <c r="VY141"/>
      <c r="VZ141"/>
      <c r="WA141"/>
      <c r="WB141"/>
      <c r="WC141"/>
      <c r="WD141"/>
      <c r="WE141"/>
      <c r="WF141"/>
      <c r="WG141"/>
      <c r="WH141"/>
      <c r="WI141"/>
      <c r="WJ141"/>
      <c r="WK141"/>
      <c r="WL141"/>
      <c r="WM141"/>
      <c r="WN141"/>
      <c r="WO141"/>
      <c r="WP141"/>
      <c r="WQ141"/>
      <c r="WR141"/>
      <c r="WS141"/>
      <c r="WT141"/>
      <c r="WU141"/>
      <c r="WV141"/>
      <c r="WW141"/>
      <c r="WX141"/>
      <c r="WY141"/>
      <c r="WZ141"/>
      <c r="XA141"/>
      <c r="XB141"/>
      <c r="XC141"/>
      <c r="XD141"/>
      <c r="XE141"/>
      <c r="XF141"/>
      <c r="XG141"/>
      <c r="XH141"/>
      <c r="XI141"/>
      <c r="XJ141"/>
      <c r="XK141"/>
      <c r="XL141"/>
      <c r="XM141"/>
      <c r="XN141"/>
      <c r="XO141"/>
      <c r="XP141"/>
      <c r="XQ141"/>
      <c r="XR141"/>
      <c r="XS141"/>
      <c r="XT141"/>
      <c r="XU141"/>
      <c r="XV141"/>
      <c r="XW141"/>
      <c r="XX141"/>
      <c r="XY141"/>
      <c r="XZ141"/>
      <c r="YA141"/>
      <c r="YB141"/>
      <c r="YC141"/>
      <c r="YD141"/>
      <c r="YE141"/>
      <c r="YF141"/>
      <c r="YG141"/>
      <c r="YH141"/>
      <c r="YI141"/>
      <c r="YJ141"/>
      <c r="YK141"/>
      <c r="YL141"/>
      <c r="YM141"/>
      <c r="YN141"/>
      <c r="YO141"/>
      <c r="YP141"/>
      <c r="YQ141"/>
      <c r="YR141"/>
      <c r="YS141"/>
      <c r="YT141"/>
      <c r="YU141"/>
      <c r="YV141"/>
      <c r="YW141"/>
      <c r="YX141"/>
      <c r="YY141"/>
      <c r="YZ141"/>
      <c r="ZA141"/>
      <c r="ZB141"/>
      <c r="ZC141"/>
      <c r="ZD141"/>
      <c r="ZE141"/>
      <c r="ZF141"/>
      <c r="ZG141"/>
      <c r="ZH141"/>
      <c r="ZI141"/>
      <c r="ZJ141"/>
      <c r="ZK141"/>
      <c r="ZL141"/>
      <c r="ZM141"/>
      <c r="ZN141"/>
      <c r="ZO141"/>
      <c r="ZP141"/>
      <c r="ZQ141"/>
      <c r="ZR141"/>
      <c r="ZS141"/>
      <c r="ZT141"/>
      <c r="ZU141"/>
      <c r="ZV141"/>
      <c r="ZW141"/>
      <c r="ZX141"/>
      <c r="ZY141"/>
      <c r="ZZ141"/>
      <c r="AAA141"/>
      <c r="AAB141"/>
      <c r="AAC141"/>
      <c r="AAD141"/>
      <c r="AAE141"/>
      <c r="AAF141"/>
      <c r="AAG141"/>
      <c r="AAH141"/>
      <c r="AAI141"/>
      <c r="AAJ141"/>
      <c r="AAK141"/>
      <c r="AAL141"/>
      <c r="AAM141"/>
      <c r="AAN141"/>
      <c r="AAO141"/>
      <c r="AAP141"/>
      <c r="AAQ141"/>
      <c r="AAR141"/>
      <c r="AAS141"/>
      <c r="AAT141"/>
      <c r="AAU141"/>
      <c r="AAV141"/>
      <c r="AAW141"/>
      <c r="AAX141"/>
      <c r="AAY141"/>
      <c r="AAZ141"/>
      <c r="ABA141"/>
      <c r="ABB141"/>
      <c r="ABC141"/>
      <c r="ABD141"/>
      <c r="ABE141"/>
      <c r="ABF141"/>
      <c r="ABG141"/>
      <c r="ABH141"/>
      <c r="ABI141"/>
      <c r="ABJ141"/>
      <c r="ABK141"/>
      <c r="ABL141"/>
      <c r="ABM141"/>
      <c r="ABN141"/>
      <c r="ABO141"/>
      <c r="ABP141"/>
      <c r="ABQ141"/>
      <c r="ABR141"/>
      <c r="ABS141"/>
      <c r="ABT141"/>
      <c r="ABU141"/>
      <c r="ABV141"/>
      <c r="ABW141"/>
      <c r="ABX141"/>
      <c r="ABY141"/>
      <c r="ABZ141"/>
      <c r="ACA141"/>
      <c r="ACB141"/>
      <c r="ACC141"/>
      <c r="ACD141"/>
      <c r="ACE141"/>
      <c r="ACF141"/>
      <c r="ACG141"/>
      <c r="ACH141"/>
      <c r="ACI141"/>
      <c r="ACJ141"/>
      <c r="ACK141"/>
      <c r="ACL141"/>
      <c r="ACM141"/>
      <c r="ACN141"/>
      <c r="ACO141"/>
      <c r="ACP141"/>
      <c r="ACQ141"/>
      <c r="ACR141"/>
      <c r="ACS141"/>
      <c r="ACT141"/>
      <c r="ACU141"/>
      <c r="ACV141"/>
      <c r="ACW141"/>
      <c r="ACX141"/>
      <c r="ACY141"/>
      <c r="ACZ141"/>
      <c r="ADA141"/>
      <c r="ADB141"/>
      <c r="ADC141"/>
      <c r="ADD141"/>
      <c r="ADE141"/>
      <c r="ADF141"/>
      <c r="ADG141"/>
      <c r="ADH141"/>
      <c r="ADI141"/>
      <c r="ADJ141"/>
      <c r="ADK141"/>
      <c r="ADL141"/>
      <c r="ADM141"/>
      <c r="ADN141"/>
      <c r="ADO141"/>
      <c r="ADP141"/>
      <c r="ADQ141"/>
      <c r="ADR141"/>
      <c r="ADS141"/>
      <c r="ADT141"/>
      <c r="ADU141"/>
      <c r="ADV141"/>
      <c r="ADW141"/>
      <c r="ADX141"/>
      <c r="ADY141"/>
      <c r="ADZ141"/>
      <c r="AEA141"/>
      <c r="AEB141"/>
      <c r="AEC141"/>
      <c r="AED141"/>
      <c r="AEE141"/>
      <c r="AEF141"/>
      <c r="AEG141"/>
      <c r="AEH141"/>
      <c r="AEI141"/>
      <c r="AEJ141"/>
      <c r="AEK141"/>
      <c r="AEL141"/>
      <c r="AEM141"/>
      <c r="AEN141"/>
      <c r="AEO141"/>
      <c r="AEP141"/>
      <c r="AEQ141"/>
      <c r="AER141"/>
      <c r="AES141"/>
      <c r="AET141"/>
      <c r="AEU141"/>
      <c r="AEV141"/>
      <c r="AEW141"/>
      <c r="AEX141"/>
      <c r="AEY141"/>
      <c r="AEZ141"/>
      <c r="AFA141"/>
      <c r="AFB141"/>
      <c r="AFC141"/>
      <c r="AFD141"/>
      <c r="AFE141"/>
      <c r="AFF141"/>
      <c r="AFG141"/>
      <c r="AFH141"/>
      <c r="AFI141"/>
      <c r="AFJ141"/>
      <c r="AFK141"/>
      <c r="AFL141"/>
      <c r="AFM141"/>
      <c r="AFN141"/>
      <c r="AFO141"/>
      <c r="AFP141"/>
      <c r="AFQ141"/>
      <c r="AFR141"/>
      <c r="AFS141"/>
      <c r="AFT141"/>
      <c r="AFU141"/>
      <c r="AFV141"/>
      <c r="AFW141"/>
      <c r="AFX141"/>
      <c r="AFY141"/>
      <c r="AFZ141"/>
      <c r="AGA141"/>
      <c r="AGB141"/>
      <c r="AGC141"/>
      <c r="AGD141"/>
      <c r="AGE141"/>
      <c r="AGF141"/>
      <c r="AGG141"/>
      <c r="AGH141"/>
      <c r="AGI141"/>
      <c r="AGJ141"/>
      <c r="AGK141"/>
      <c r="AGL141"/>
      <c r="AGM141"/>
      <c r="AGN141"/>
      <c r="AGO141"/>
      <c r="AGP141"/>
      <c r="AGQ141"/>
      <c r="AGR141"/>
      <c r="AGS141"/>
      <c r="AGT141"/>
      <c r="AGU141"/>
      <c r="AGV141"/>
      <c r="AGW141"/>
      <c r="AGX141"/>
      <c r="AGY141"/>
      <c r="AGZ141"/>
      <c r="AHA141"/>
      <c r="AHB141"/>
      <c r="AHC141"/>
      <c r="AHD141"/>
      <c r="AHE141"/>
      <c r="AHF141"/>
      <c r="AHG141"/>
      <c r="AHH141"/>
      <c r="AHI141"/>
      <c r="AHJ141"/>
      <c r="AHK141"/>
      <c r="AHL141"/>
      <c r="AHM141"/>
      <c r="AHN141"/>
      <c r="AHO141"/>
      <c r="AHP141"/>
      <c r="AHQ141"/>
      <c r="AHR141"/>
      <c r="AHS141"/>
      <c r="AHT141"/>
      <c r="AHU141"/>
      <c r="AHV141"/>
      <c r="AHW141"/>
      <c r="AHX141"/>
      <c r="AHY141"/>
      <c r="AHZ141"/>
      <c r="AIA141"/>
      <c r="AIB141"/>
      <c r="AIC141"/>
      <c r="AID141"/>
      <c r="AIE141"/>
      <c r="AIF141"/>
      <c r="AIG141"/>
      <c r="AIH141"/>
      <c r="AII141"/>
      <c r="AIJ141"/>
      <c r="AIK141"/>
      <c r="AIL141"/>
      <c r="AIM141"/>
      <c r="AIN141"/>
      <c r="AIO141"/>
      <c r="AIP141"/>
      <c r="AIQ141"/>
      <c r="AIR141"/>
      <c r="AIS141"/>
      <c r="AIT141"/>
      <c r="AIU141"/>
      <c r="AIV141"/>
      <c r="AIW141"/>
      <c r="AIX141"/>
      <c r="AIY141"/>
      <c r="AIZ141"/>
      <c r="AJA141"/>
      <c r="AJB141"/>
      <c r="AJC141"/>
      <c r="AJD141"/>
      <c r="AJE141"/>
      <c r="AJF141"/>
      <c r="AJG141"/>
      <c r="AJH141"/>
      <c r="AJI141"/>
      <c r="AJJ141"/>
      <c r="AJK141"/>
      <c r="AJL141"/>
      <c r="AJM141"/>
      <c r="AJN141"/>
      <c r="AJO141"/>
      <c r="AJP141"/>
      <c r="AJQ141"/>
      <c r="AJR141"/>
      <c r="AJS141"/>
      <c r="AJT141"/>
      <c r="AJU141"/>
      <c r="AJV141"/>
      <c r="AJW141"/>
      <c r="AJX141"/>
      <c r="AJY141"/>
      <c r="AJZ141"/>
      <c r="AKA141"/>
      <c r="AKB141"/>
      <c r="AKC141"/>
      <c r="AKD141"/>
      <c r="AKE141"/>
      <c r="AKF141"/>
      <c r="AKG141"/>
      <c r="AKH141"/>
      <c r="AKI141"/>
      <c r="AKJ141"/>
      <c r="AKK141"/>
      <c r="AKL141"/>
      <c r="AKM141"/>
      <c r="AKN141"/>
      <c r="AKO141"/>
      <c r="AKP141"/>
      <c r="AKQ141"/>
      <c r="AKR141"/>
      <c r="AKS141"/>
      <c r="AKT141"/>
      <c r="AKU141"/>
      <c r="AKV141"/>
      <c r="AKW141"/>
      <c r="AKX141"/>
      <c r="AKY141"/>
      <c r="AKZ141"/>
      <c r="ALA141"/>
      <c r="ALB141"/>
      <c r="ALC141"/>
      <c r="ALD141"/>
      <c r="ALE141"/>
      <c r="ALF141"/>
      <c r="ALG141"/>
      <c r="ALH141"/>
      <c r="ALI141"/>
      <c r="ALJ141"/>
      <c r="ALK141"/>
      <c r="ALL141"/>
      <c r="ALM141"/>
      <c r="ALN141"/>
      <c r="ALO141"/>
      <c r="ALP141"/>
      <c r="ALQ141"/>
      <c r="ALR141"/>
      <c r="ALS141"/>
      <c r="ALT141"/>
      <c r="ALU141"/>
      <c r="ALV141"/>
      <c r="ALW141"/>
      <c r="ALX141"/>
      <c r="ALY141"/>
      <c r="ALZ141"/>
      <c r="AMA141"/>
      <c r="AMB141"/>
      <c r="AMC141"/>
      <c r="AMD141"/>
      <c r="AME141"/>
      <c r="AMF141"/>
      <c r="AMG141"/>
      <c r="AMH141"/>
      <c r="AMI141"/>
      <c r="AMJ141"/>
      <c r="AMK141"/>
      <c r="AML141"/>
      <c r="AMM141"/>
      <c r="AMN141"/>
      <c r="AMO141"/>
      <c r="AMP141"/>
      <c r="AMQ141"/>
      <c r="AMR141"/>
      <c r="AMS141"/>
      <c r="AMT141"/>
      <c r="AMU141"/>
      <c r="AMV141"/>
      <c r="AMW141"/>
      <c r="AMX141"/>
      <c r="AMY141"/>
      <c r="AMZ141"/>
      <c r="ANA141"/>
      <c r="ANB141"/>
      <c r="ANC141"/>
      <c r="AND141"/>
      <c r="ANE141"/>
      <c r="ANF141"/>
      <c r="ANG141"/>
      <c r="ANH141"/>
      <c r="ANI141"/>
      <c r="ANJ141"/>
      <c r="ANK141"/>
      <c r="ANL141"/>
      <c r="ANM141"/>
      <c r="ANN141"/>
      <c r="ANO141"/>
      <c r="ANP141"/>
      <c r="ANQ141"/>
      <c r="ANR141"/>
      <c r="ANS141"/>
      <c r="ANT141"/>
      <c r="ANU141"/>
      <c r="ANV141"/>
      <c r="ANW141"/>
      <c r="ANX141"/>
      <c r="ANY141"/>
      <c r="ANZ141"/>
      <c r="AOA141"/>
      <c r="AOB141"/>
      <c r="AOC141"/>
      <c r="AOD141"/>
      <c r="AOE141"/>
      <c r="AOF141"/>
      <c r="AOG141"/>
      <c r="AOH141"/>
      <c r="AOI141"/>
      <c r="AOJ141"/>
      <c r="AOK141"/>
      <c r="AOL141"/>
      <c r="AOM141"/>
      <c r="AON141"/>
      <c r="AOO141"/>
      <c r="AOP141"/>
      <c r="AOQ141"/>
      <c r="AOR141"/>
      <c r="AOS141"/>
      <c r="AOT141"/>
      <c r="AOU141"/>
      <c r="AOV141"/>
      <c r="AOW141"/>
      <c r="AOX141"/>
      <c r="AOY141"/>
      <c r="AOZ141"/>
      <c r="APA141"/>
      <c r="APB141"/>
      <c r="APC141"/>
      <c r="APD141"/>
      <c r="APE141"/>
      <c r="APF141"/>
      <c r="APG141"/>
      <c r="APH141"/>
      <c r="API141"/>
      <c r="APJ141"/>
      <c r="APK141"/>
      <c r="APL141"/>
      <c r="APM141"/>
      <c r="APN141"/>
      <c r="APO141"/>
      <c r="APP141"/>
      <c r="APQ141"/>
      <c r="APR141"/>
      <c r="APS141"/>
      <c r="APT141"/>
      <c r="APU141"/>
      <c r="APV141"/>
      <c r="APW141"/>
      <c r="APX141"/>
      <c r="APY141"/>
      <c r="APZ141"/>
      <c r="AQA141"/>
      <c r="AQB141"/>
      <c r="AQC141"/>
      <c r="AQD141"/>
      <c r="AQE141"/>
      <c r="AQF141"/>
      <c r="AQG141"/>
      <c r="AQH141"/>
      <c r="AQI141"/>
      <c r="AQJ141"/>
      <c r="AQK141"/>
      <c r="AQL141"/>
      <c r="AQM141"/>
      <c r="AQN141"/>
      <c r="AQO141"/>
      <c r="AQP141"/>
      <c r="AQQ141"/>
      <c r="AQR141"/>
      <c r="AQS141"/>
      <c r="AQT141"/>
      <c r="AQU141"/>
      <c r="AQV141"/>
      <c r="AQW141"/>
      <c r="AQX141"/>
      <c r="AQY141"/>
      <c r="AQZ141"/>
      <c r="ARA141"/>
      <c r="ARB141"/>
      <c r="ARC141"/>
      <c r="ARD141"/>
      <c r="ARE141"/>
      <c r="ARF141"/>
      <c r="ARG141"/>
      <c r="ARH141"/>
      <c r="ARI141"/>
      <c r="ARJ141"/>
      <c r="ARK141"/>
      <c r="ARL141"/>
      <c r="ARM141"/>
      <c r="ARN141"/>
      <c r="ARO141"/>
      <c r="ARP141"/>
      <c r="ARQ141"/>
      <c r="ARR141"/>
      <c r="ARS141"/>
      <c r="ART141"/>
      <c r="ARU141"/>
      <c r="ARV141"/>
      <c r="ARW141"/>
      <c r="ARX141"/>
      <c r="ARY141"/>
      <c r="ARZ141"/>
      <c r="ASA141"/>
      <c r="ASB141"/>
      <c r="ASC141"/>
      <c r="ASD141"/>
      <c r="ASE141"/>
      <c r="ASF141"/>
      <c r="ASG141"/>
      <c r="ASH141"/>
      <c r="ASI141"/>
      <c r="ASJ141"/>
      <c r="ASK141"/>
      <c r="ASL141"/>
      <c r="ASM141"/>
      <c r="ASN141"/>
      <c r="ASO141"/>
      <c r="ASP141"/>
      <c r="ASQ141"/>
      <c r="ASR141"/>
      <c r="ASS141"/>
      <c r="AST141"/>
      <c r="ASU141"/>
      <c r="ASV141"/>
      <c r="ASW141"/>
      <c r="ASX141"/>
      <c r="ASY141"/>
      <c r="ASZ141"/>
      <c r="ATA141"/>
      <c r="ATB141"/>
      <c r="ATC141"/>
      <c r="ATD141"/>
      <c r="ATE141"/>
      <c r="ATF141"/>
      <c r="ATG141"/>
      <c r="ATH141"/>
      <c r="ATI141"/>
      <c r="ATJ141"/>
      <c r="ATK141"/>
      <c r="ATL141"/>
      <c r="ATM141"/>
      <c r="ATN141"/>
      <c r="ATO141"/>
      <c r="ATP141"/>
      <c r="ATQ141"/>
      <c r="ATR141"/>
      <c r="ATS141"/>
      <c r="ATT141"/>
      <c r="ATU141"/>
      <c r="ATV141"/>
      <c r="ATW141"/>
      <c r="ATX141"/>
      <c r="ATY141"/>
      <c r="ATZ141"/>
      <c r="AUA141"/>
      <c r="AUB141"/>
      <c r="AUC141"/>
      <c r="AUD141"/>
      <c r="AUE141"/>
      <c r="AUF141"/>
      <c r="AUG141"/>
      <c r="AUH141"/>
      <c r="AUI141"/>
      <c r="AUJ141"/>
      <c r="AUK141"/>
      <c r="AUL141"/>
      <c r="AUM141"/>
      <c r="AUN141"/>
      <c r="AUO141"/>
      <c r="AUP141"/>
      <c r="AUQ141"/>
      <c r="AUR141"/>
      <c r="AUS141"/>
      <c r="AUT141"/>
      <c r="AUU141"/>
      <c r="AUV141"/>
      <c r="AUW141"/>
      <c r="AUX141"/>
      <c r="AUY141"/>
      <c r="AUZ141"/>
      <c r="AVA141"/>
      <c r="AVB141"/>
      <c r="AVC141"/>
      <c r="AVD141"/>
      <c r="AVE141"/>
      <c r="AVF141"/>
      <c r="AVG141"/>
      <c r="AVH141"/>
      <c r="AVI141"/>
      <c r="AVJ141"/>
      <c r="AVK141"/>
      <c r="AVL141"/>
      <c r="AVM141"/>
      <c r="AVN141"/>
      <c r="AVO141"/>
      <c r="AVP141"/>
      <c r="AVQ141"/>
      <c r="AVR141"/>
      <c r="AVS141"/>
      <c r="AVT141"/>
      <c r="AVU141"/>
      <c r="AVV141"/>
      <c r="AVW141"/>
      <c r="AVX141"/>
      <c r="AVY141"/>
      <c r="AVZ141"/>
      <c r="AWA141"/>
      <c r="AWB141"/>
      <c r="AWC141"/>
      <c r="AWD141"/>
      <c r="AWE141"/>
      <c r="AWF141"/>
      <c r="AWG141"/>
      <c r="AWH141"/>
      <c r="AWI141"/>
      <c r="AWJ141"/>
      <c r="AWK141"/>
      <c r="AWL141"/>
      <c r="AWM141"/>
      <c r="AWN141"/>
      <c r="AWO141"/>
      <c r="AWP141"/>
      <c r="AWQ141"/>
      <c r="AWR141"/>
      <c r="AWS141"/>
      <c r="AWT141"/>
      <c r="AWU141"/>
      <c r="AWV141"/>
      <c r="AWW141"/>
      <c r="AWX141"/>
      <c r="AWY141"/>
      <c r="AWZ141"/>
      <c r="AXA141"/>
      <c r="AXB141"/>
      <c r="AXC141"/>
      <c r="AXD141"/>
      <c r="AXE141"/>
      <c r="AXF141"/>
      <c r="AXG141"/>
      <c r="AXH141"/>
      <c r="AXI141"/>
      <c r="AXJ141"/>
      <c r="AXK141"/>
      <c r="AXL141"/>
      <c r="AXM141"/>
      <c r="AXN141"/>
      <c r="AXO141"/>
      <c r="AXP141"/>
      <c r="AXQ141"/>
      <c r="AXR141"/>
      <c r="AXS141"/>
      <c r="AXT141"/>
      <c r="AXU141"/>
      <c r="AXV141"/>
      <c r="AXW141"/>
      <c r="AXX141"/>
      <c r="AXY141"/>
      <c r="AXZ141"/>
      <c r="AYA141"/>
      <c r="AYB141"/>
      <c r="AYC141"/>
      <c r="AYD141"/>
      <c r="AYE141"/>
      <c r="AYF141"/>
      <c r="AYG141"/>
      <c r="AYH141"/>
      <c r="AYI141"/>
      <c r="AYJ141"/>
      <c r="AYK141"/>
      <c r="AYL141"/>
      <c r="AYM141"/>
      <c r="AYN141"/>
      <c r="AYO141"/>
      <c r="AYP141"/>
      <c r="AYQ141"/>
      <c r="AYR141"/>
      <c r="AYS141"/>
      <c r="AYT141"/>
      <c r="AYU141"/>
      <c r="AYV141"/>
      <c r="AYW141"/>
      <c r="AYX141"/>
      <c r="AYY141"/>
      <c r="AYZ141"/>
      <c r="AZA141"/>
      <c r="AZB141"/>
      <c r="AZC141"/>
      <c r="AZD141"/>
      <c r="AZE141"/>
      <c r="AZF141"/>
      <c r="AZG141"/>
      <c r="AZH141"/>
      <c r="AZI141"/>
      <c r="AZJ141"/>
      <c r="AZK141"/>
      <c r="AZL141"/>
      <c r="AZM141"/>
      <c r="AZN141"/>
      <c r="AZO141"/>
      <c r="AZP141"/>
      <c r="AZQ141"/>
      <c r="AZR141"/>
      <c r="AZS141"/>
      <c r="AZT141"/>
      <c r="AZU141"/>
      <c r="AZV141"/>
      <c r="AZW141"/>
      <c r="AZX141"/>
      <c r="AZY141"/>
      <c r="AZZ141"/>
      <c r="BAA141"/>
      <c r="BAB141"/>
      <c r="BAC141"/>
      <c r="BAD141"/>
      <c r="BAE141"/>
      <c r="BAF141"/>
      <c r="BAG141"/>
      <c r="BAH141"/>
      <c r="BAI141"/>
      <c r="BAJ141"/>
      <c r="BAK141"/>
      <c r="BAL141"/>
      <c r="BAM141"/>
      <c r="BAN141"/>
      <c r="BAO141"/>
      <c r="BAP141"/>
      <c r="BAQ141"/>
      <c r="BAR141"/>
      <c r="BAS141"/>
      <c r="BAT141"/>
      <c r="BAU141"/>
      <c r="BAV141"/>
      <c r="BAW141"/>
      <c r="BAX141"/>
      <c r="BAY141"/>
      <c r="BAZ141"/>
      <c r="BBA141"/>
      <c r="BBB141"/>
      <c r="BBC141"/>
      <c r="BBD141"/>
      <c r="BBE141"/>
      <c r="BBF141"/>
      <c r="BBG141"/>
      <c r="BBH141"/>
      <c r="BBI141"/>
      <c r="BBJ141"/>
      <c r="BBK141"/>
      <c r="BBL141"/>
      <c r="BBM141"/>
      <c r="BBN141"/>
      <c r="BBO141"/>
      <c r="BBP141"/>
      <c r="BBQ141"/>
      <c r="BBR141"/>
      <c r="BBS141"/>
      <c r="BBT141"/>
      <c r="BBU141"/>
      <c r="BBV141"/>
      <c r="BBW141"/>
      <c r="BBX141"/>
      <c r="BBY141"/>
      <c r="BBZ141"/>
      <c r="BCA141"/>
      <c r="BCB141"/>
      <c r="BCC141"/>
      <c r="BCD141"/>
      <c r="BCE141"/>
      <c r="BCF141"/>
      <c r="BCG141"/>
      <c r="BCH141"/>
      <c r="BCI141"/>
      <c r="BCJ141"/>
      <c r="BCK141"/>
      <c r="BCL141"/>
      <c r="BCM141"/>
      <c r="BCN141"/>
      <c r="BCO141"/>
      <c r="BCP141"/>
      <c r="BCQ141"/>
      <c r="BCR141"/>
      <c r="BCS141"/>
      <c r="BCT141"/>
      <c r="BCU141"/>
      <c r="BCV141"/>
      <c r="BCW141"/>
      <c r="BCX141"/>
      <c r="BCY141"/>
      <c r="BCZ141"/>
      <c r="BDA141"/>
      <c r="BDB141"/>
      <c r="BDC141"/>
      <c r="BDD141"/>
      <c r="BDE141"/>
      <c r="BDF141"/>
      <c r="BDG141"/>
      <c r="BDH141"/>
      <c r="BDI141"/>
      <c r="BDJ141"/>
      <c r="BDK141"/>
      <c r="BDL141"/>
      <c r="BDM141"/>
      <c r="BDN141"/>
      <c r="BDO141"/>
      <c r="BDP141"/>
      <c r="BDQ141"/>
      <c r="BDR141"/>
      <c r="BDS141"/>
      <c r="BDT141"/>
      <c r="BDU141"/>
      <c r="BDV141"/>
      <c r="BDW141"/>
      <c r="BDX141"/>
      <c r="BDY141"/>
      <c r="BDZ141"/>
      <c r="BEA141"/>
      <c r="BEB141"/>
      <c r="BEC141"/>
      <c r="BED141"/>
      <c r="BEE141"/>
      <c r="BEF141"/>
      <c r="BEG141"/>
      <c r="BEH141"/>
      <c r="BEI141"/>
      <c r="BEJ141"/>
      <c r="BEK141"/>
      <c r="BEL141"/>
      <c r="BEM141"/>
      <c r="BEN141"/>
      <c r="BEO141"/>
      <c r="BEP141"/>
      <c r="BEQ141"/>
      <c r="BER141"/>
      <c r="BES141"/>
      <c r="BET141"/>
      <c r="BEU141"/>
      <c r="BEV141"/>
      <c r="BEW141"/>
      <c r="BEX141"/>
      <c r="BEY141"/>
      <c r="BEZ141"/>
      <c r="BFA141"/>
      <c r="BFB141"/>
      <c r="BFC141"/>
      <c r="BFD141"/>
      <c r="BFE141"/>
      <c r="BFF141"/>
      <c r="BFG141"/>
      <c r="BFH141"/>
      <c r="BFI141"/>
      <c r="BFJ141"/>
      <c r="BFK141"/>
      <c r="BFL141"/>
      <c r="BFM141"/>
      <c r="BFN141"/>
      <c r="BFO141"/>
      <c r="BFP141"/>
      <c r="BFQ141"/>
      <c r="BFR141"/>
      <c r="BFS141"/>
      <c r="BFT141"/>
      <c r="BFU141"/>
      <c r="BFV141"/>
      <c r="BFW141"/>
      <c r="BFX141"/>
      <c r="BFY141"/>
      <c r="BFZ141"/>
      <c r="BGA141"/>
      <c r="BGB141"/>
      <c r="BGC141"/>
      <c r="BGD141"/>
      <c r="BGE141"/>
      <c r="BGF141"/>
      <c r="BGG141"/>
      <c r="BGH141"/>
      <c r="BGI141"/>
      <c r="BGJ141"/>
      <c r="BGK141"/>
      <c r="BGL141"/>
      <c r="BGM141"/>
      <c r="BGN141"/>
      <c r="BGO141"/>
      <c r="BGP141"/>
      <c r="BGQ141"/>
      <c r="BGR141"/>
      <c r="BGS141"/>
      <c r="BGT141"/>
      <c r="BGU141"/>
      <c r="BGV141"/>
      <c r="BGW141"/>
      <c r="BGX141"/>
      <c r="BGY141"/>
      <c r="BGZ141"/>
      <c r="BHA141"/>
      <c r="BHB141"/>
      <c r="BHC141"/>
      <c r="BHD141"/>
      <c r="BHE141"/>
      <c r="BHF141"/>
      <c r="BHG141"/>
      <c r="BHH141"/>
      <c r="BHI141"/>
      <c r="BHJ141"/>
      <c r="BHK141"/>
      <c r="BHL141"/>
      <c r="BHM141"/>
      <c r="BHN141"/>
      <c r="BHO141"/>
      <c r="BHP141"/>
      <c r="BHQ141"/>
      <c r="BHR141"/>
      <c r="BHS141"/>
      <c r="BHT141"/>
      <c r="BHU141"/>
      <c r="BHV141"/>
      <c r="BHW141"/>
      <c r="BHX141"/>
      <c r="BHY141"/>
      <c r="BHZ141"/>
      <c r="BIA141"/>
      <c r="BIB141"/>
      <c r="BIC141"/>
      <c r="BID141"/>
      <c r="BIE141"/>
      <c r="BIF141"/>
      <c r="BIG141"/>
      <c r="BIH141"/>
      <c r="BII141"/>
      <c r="BIJ141"/>
      <c r="BIK141"/>
      <c r="BIL141"/>
      <c r="BIM141"/>
      <c r="BIN141"/>
      <c r="BIO141"/>
      <c r="BIP141"/>
      <c r="BIQ141"/>
      <c r="BIR141"/>
      <c r="BIS141"/>
      <c r="BIT141"/>
      <c r="BIU141"/>
      <c r="BIV141"/>
      <c r="BIW141"/>
      <c r="BIX141"/>
      <c r="BIY141"/>
      <c r="BIZ141"/>
      <c r="BJA141"/>
      <c r="BJB141"/>
      <c r="BJC141"/>
      <c r="BJD141"/>
      <c r="BJE141"/>
      <c r="BJF141"/>
      <c r="BJG141"/>
      <c r="BJH141"/>
      <c r="BJI141"/>
      <c r="BJJ141"/>
      <c r="BJK141"/>
      <c r="BJL141"/>
      <c r="BJM141"/>
      <c r="BJN141"/>
      <c r="BJO141"/>
      <c r="BJP141"/>
      <c r="BJQ141"/>
      <c r="BJR141"/>
      <c r="BJS141"/>
      <c r="BJT141"/>
      <c r="BJU141"/>
      <c r="BJV141"/>
      <c r="BJW141"/>
      <c r="BJX141"/>
      <c r="BJY141"/>
      <c r="BJZ141"/>
      <c r="BKA141"/>
      <c r="BKB141"/>
      <c r="BKC141"/>
      <c r="BKD141"/>
      <c r="BKE141"/>
      <c r="BKF141"/>
      <c r="BKG141"/>
      <c r="BKH141"/>
      <c r="BKI141"/>
      <c r="BKJ141"/>
      <c r="BKK141"/>
      <c r="BKL141"/>
      <c r="BKM141"/>
      <c r="BKN141"/>
      <c r="BKO141"/>
      <c r="BKP141"/>
      <c r="BKQ141"/>
      <c r="BKR141"/>
      <c r="BKS141"/>
      <c r="BKT141"/>
      <c r="BKU141"/>
      <c r="BKV141"/>
      <c r="BKW141"/>
      <c r="BKX141"/>
      <c r="BKY141"/>
      <c r="BKZ141"/>
      <c r="BLA141"/>
      <c r="BLB141"/>
      <c r="BLC141"/>
      <c r="BLD141"/>
      <c r="BLE141"/>
      <c r="BLF141"/>
      <c r="BLG141"/>
      <c r="BLH141"/>
      <c r="BLI141"/>
      <c r="BLJ141"/>
      <c r="BLK141"/>
      <c r="BLL141"/>
      <c r="BLM141"/>
      <c r="BLN141"/>
      <c r="BLO141"/>
      <c r="BLP141"/>
      <c r="BLQ141"/>
      <c r="BLR141"/>
      <c r="BLS141"/>
      <c r="BLT141"/>
      <c r="BLU141"/>
      <c r="BLV141"/>
      <c r="BLW141"/>
      <c r="BLX141"/>
      <c r="BLY141"/>
      <c r="BLZ141"/>
      <c r="BMA141"/>
      <c r="BMB141"/>
      <c r="BMC141"/>
      <c r="BMD141"/>
      <c r="BME141"/>
      <c r="BMF141"/>
      <c r="BMG141"/>
      <c r="BMH141"/>
      <c r="BMI141"/>
      <c r="BMJ141"/>
      <c r="BMK141"/>
      <c r="BML141"/>
      <c r="BMM141"/>
      <c r="BMN141"/>
      <c r="BMO141"/>
      <c r="BMP141"/>
      <c r="BMQ141"/>
      <c r="BMR141"/>
      <c r="BMS141"/>
      <c r="BMT141"/>
      <c r="BMU141"/>
      <c r="BMV141"/>
      <c r="BMW141"/>
      <c r="BMX141"/>
      <c r="BMY141"/>
      <c r="BMZ141"/>
      <c r="BNA141"/>
      <c r="BNB141"/>
      <c r="BNC141"/>
      <c r="BND141"/>
      <c r="BNE141"/>
      <c r="BNF141"/>
      <c r="BNG141"/>
      <c r="BNH141"/>
      <c r="BNI141"/>
      <c r="BNJ141"/>
      <c r="BNK141"/>
      <c r="BNL141"/>
      <c r="BNM141"/>
      <c r="BNN141"/>
      <c r="BNO141"/>
      <c r="BNP141"/>
      <c r="BNQ141"/>
      <c r="BNR141"/>
      <c r="BNS141"/>
      <c r="BNT141"/>
      <c r="BNU141"/>
      <c r="BNV141"/>
      <c r="BNW141"/>
      <c r="BNX141"/>
      <c r="BNY141"/>
      <c r="BNZ141"/>
      <c r="BOA141"/>
      <c r="BOB141"/>
      <c r="BOC141"/>
      <c r="BOD141"/>
      <c r="BOE141"/>
      <c r="BOF141"/>
      <c r="BOG141"/>
      <c r="BOH141"/>
      <c r="BOI141"/>
      <c r="BOJ141"/>
      <c r="BOK141"/>
      <c r="BOL141"/>
      <c r="BOM141"/>
      <c r="BON141"/>
      <c r="BOO141"/>
      <c r="BOP141"/>
      <c r="BOQ141"/>
      <c r="BOR141"/>
      <c r="BOS141"/>
      <c r="BOT141"/>
      <c r="BOU141"/>
      <c r="BOV141"/>
      <c r="BOW141"/>
      <c r="BOX141"/>
      <c r="BOY141"/>
      <c r="BOZ141"/>
      <c r="BPA141"/>
      <c r="BPB141"/>
      <c r="BPC141"/>
      <c r="BPD141"/>
      <c r="BPE141"/>
      <c r="BPF141"/>
      <c r="BPG141"/>
      <c r="BPH141"/>
      <c r="BPI141"/>
      <c r="BPJ141"/>
      <c r="BPK141"/>
      <c r="BPL141"/>
      <c r="BPM141"/>
      <c r="BPN141"/>
      <c r="BPO141"/>
      <c r="BPP141"/>
      <c r="BPQ141"/>
      <c r="BPR141"/>
      <c r="BPS141"/>
      <c r="BPT141"/>
      <c r="BPU141"/>
      <c r="BPV141"/>
      <c r="BPW141"/>
      <c r="BPX141"/>
      <c r="BPY141"/>
      <c r="BPZ141"/>
      <c r="BQA141"/>
      <c r="BQB141"/>
      <c r="BQC141"/>
      <c r="BQD141"/>
      <c r="BQE141"/>
      <c r="BQF141"/>
      <c r="BQG141"/>
    </row>
    <row r="142" spans="1:1801">
      <c r="B142" s="14"/>
      <c r="C142" s="14"/>
      <c r="D142" s="26" t="s">
        <v>138</v>
      </c>
      <c r="E142" s="12">
        <v>1.56</v>
      </c>
      <c r="F142" s="12"/>
      <c r="G142" s="12"/>
      <c r="H142" s="12"/>
      <c r="I142" s="12"/>
      <c r="J142" s="16">
        <v>2011</v>
      </c>
      <c r="K142" s="19" t="s">
        <v>79</v>
      </c>
      <c r="L142" s="27" t="s">
        <v>36</v>
      </c>
      <c r="M142" s="27" t="s">
        <v>21</v>
      </c>
      <c r="N142" s="27"/>
      <c r="O142" s="27"/>
    </row>
    <row r="143" spans="1:1801">
      <c r="B143" s="14"/>
      <c r="C143" s="14"/>
      <c r="D143" s="26" t="s">
        <v>138</v>
      </c>
      <c r="E143" s="12">
        <v>0.85</v>
      </c>
      <c r="F143" s="12"/>
      <c r="G143" s="12"/>
      <c r="H143" s="12"/>
      <c r="I143" s="12"/>
      <c r="J143" s="16">
        <v>2005</v>
      </c>
      <c r="K143" s="19" t="s">
        <v>27</v>
      </c>
      <c r="L143" s="27" t="s">
        <v>125</v>
      </c>
      <c r="M143" s="27" t="s">
        <v>51</v>
      </c>
      <c r="N143" s="27" t="s">
        <v>56</v>
      </c>
      <c r="O143" s="27"/>
    </row>
    <row r="144" spans="1:1801">
      <c r="B144" s="14" t="s">
        <v>139</v>
      </c>
      <c r="C144" s="14" t="s">
        <v>140</v>
      </c>
      <c r="D144" s="26" t="s">
        <v>141</v>
      </c>
      <c r="E144" s="12">
        <v>3.5</v>
      </c>
      <c r="F144" s="12"/>
      <c r="G144" s="12"/>
      <c r="H144" s="12"/>
      <c r="I144" s="12"/>
      <c r="J144" s="16">
        <v>2003</v>
      </c>
      <c r="K144" s="19" t="s">
        <v>27</v>
      </c>
      <c r="L144" s="27" t="s">
        <v>61</v>
      </c>
      <c r="M144" s="27"/>
      <c r="N144" s="27"/>
      <c r="O144" s="27"/>
    </row>
    <row r="145" spans="1:1801">
      <c r="B145" s="14"/>
      <c r="C145" s="14"/>
      <c r="D145" s="26" t="s">
        <v>142</v>
      </c>
      <c r="E145" s="12">
        <v>3.5</v>
      </c>
      <c r="F145" s="12"/>
      <c r="G145" s="12"/>
      <c r="H145" s="12"/>
      <c r="I145" s="12"/>
      <c r="J145" s="16">
        <v>2004</v>
      </c>
      <c r="K145" s="19" t="s">
        <v>19</v>
      </c>
      <c r="L145" s="27" t="s">
        <v>61</v>
      </c>
      <c r="M145" s="27"/>
      <c r="N145" s="27"/>
      <c r="O145" s="27"/>
    </row>
    <row r="146" spans="1:1801" s="34" customFormat="1">
      <c r="A146"/>
      <c r="B146" s="14"/>
      <c r="C146" s="14"/>
      <c r="D146" s="26" t="s">
        <v>143</v>
      </c>
      <c r="E146" s="12">
        <v>4.5999999999999996</v>
      </c>
      <c r="F146" s="12">
        <v>4</v>
      </c>
      <c r="G146" s="12">
        <v>5.3</v>
      </c>
      <c r="H146" s="12">
        <v>8.9</v>
      </c>
      <c r="I146" s="12">
        <v>0.5</v>
      </c>
      <c r="J146" s="16">
        <v>2022</v>
      </c>
      <c r="K146" s="19" t="s">
        <v>144</v>
      </c>
      <c r="L146" s="27" t="s">
        <v>145</v>
      </c>
      <c r="M146" s="27" t="s">
        <v>21</v>
      </c>
      <c r="N146" s="27"/>
      <c r="O146" s="27"/>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c r="MS146"/>
      <c r="MT146"/>
      <c r="MU146"/>
      <c r="MV146"/>
      <c r="MW146"/>
      <c r="MX146"/>
      <c r="MY146"/>
      <c r="MZ146"/>
      <c r="NA146"/>
      <c r="NB146"/>
      <c r="NC146"/>
      <c r="ND146"/>
      <c r="NE146"/>
      <c r="NF146"/>
      <c r="NG146"/>
      <c r="NH146"/>
      <c r="NI146"/>
      <c r="NJ146"/>
      <c r="NK146"/>
      <c r="NL146"/>
      <c r="NM146"/>
      <c r="NN146"/>
      <c r="NO146"/>
      <c r="NP146"/>
      <c r="NQ146"/>
      <c r="NR146"/>
      <c r="NS146"/>
      <c r="NT146"/>
      <c r="NU146"/>
      <c r="NV146"/>
      <c r="NW146"/>
      <c r="NX146"/>
      <c r="NY146"/>
      <c r="NZ146"/>
      <c r="OA146"/>
      <c r="OB146"/>
      <c r="OC146"/>
      <c r="OD146"/>
      <c r="OE146"/>
      <c r="OF146"/>
      <c r="OG146"/>
      <c r="OH146"/>
      <c r="OI146"/>
      <c r="OJ146"/>
      <c r="OK146"/>
      <c r="OL146"/>
      <c r="OM146"/>
      <c r="ON146"/>
      <c r="OO146"/>
      <c r="OP146"/>
      <c r="OQ146"/>
      <c r="OR146"/>
      <c r="OS146"/>
      <c r="OT146"/>
      <c r="OU146"/>
      <c r="OV146"/>
      <c r="OW146"/>
      <c r="OX146"/>
      <c r="OY146"/>
      <c r="OZ146"/>
      <c r="PA146"/>
      <c r="PB146"/>
      <c r="PC146"/>
      <c r="PD146"/>
      <c r="PE146"/>
      <c r="PF146"/>
      <c r="PG146"/>
      <c r="PH146"/>
      <c r="PI146"/>
      <c r="PJ146"/>
      <c r="PK146"/>
      <c r="PL146"/>
      <c r="PM146"/>
      <c r="PN146"/>
      <c r="PO146"/>
      <c r="PP146"/>
      <c r="PQ146"/>
      <c r="PR146"/>
      <c r="PS146"/>
      <c r="PT146"/>
      <c r="PU146"/>
      <c r="PV146"/>
      <c r="PW146"/>
      <c r="PX146"/>
      <c r="PY146"/>
      <c r="PZ146"/>
      <c r="QA146"/>
      <c r="QB146"/>
      <c r="QC146"/>
      <c r="QD146"/>
      <c r="QE146"/>
      <c r="QF146"/>
      <c r="QG146"/>
      <c r="QH146"/>
      <c r="QI146"/>
      <c r="QJ146"/>
      <c r="QK146"/>
      <c r="QL146"/>
      <c r="QM146"/>
      <c r="QN146"/>
      <c r="QO146"/>
      <c r="QP146"/>
      <c r="QQ146"/>
      <c r="QR146"/>
      <c r="QS146"/>
      <c r="QT146"/>
      <c r="QU146"/>
      <c r="QV146"/>
      <c r="QW146"/>
      <c r="QX146"/>
      <c r="QY146"/>
      <c r="QZ146"/>
      <c r="RA146"/>
      <c r="RB146"/>
      <c r="RC146"/>
      <c r="RD146"/>
      <c r="RE146"/>
      <c r="RF146"/>
      <c r="RG146"/>
      <c r="RH146"/>
      <c r="RI146"/>
      <c r="RJ146"/>
      <c r="RK146"/>
      <c r="RL146"/>
      <c r="RM146"/>
      <c r="RN146"/>
      <c r="RO146"/>
      <c r="RP146"/>
      <c r="RQ146"/>
      <c r="RR146"/>
      <c r="RS146"/>
      <c r="RT146"/>
      <c r="RU146"/>
      <c r="RV146"/>
      <c r="RW146"/>
      <c r="RX146"/>
      <c r="RY146"/>
      <c r="RZ146"/>
      <c r="SA146"/>
      <c r="SB146"/>
      <c r="SC146"/>
      <c r="SD146"/>
      <c r="SE146"/>
      <c r="SF146"/>
      <c r="SG146"/>
      <c r="SH146"/>
      <c r="SI146"/>
      <c r="SJ146"/>
      <c r="SK146"/>
      <c r="SL146"/>
      <c r="SM146"/>
      <c r="SN146"/>
      <c r="SO146"/>
      <c r="SP146"/>
      <c r="SQ146"/>
      <c r="SR146"/>
      <c r="SS146"/>
      <c r="ST146"/>
      <c r="SU146"/>
      <c r="SV146"/>
      <c r="SW146"/>
      <c r="SX146"/>
      <c r="SY146"/>
      <c r="SZ146"/>
      <c r="TA146"/>
      <c r="TB146"/>
      <c r="TC146"/>
      <c r="TD146"/>
      <c r="TE146"/>
      <c r="TF146"/>
      <c r="TG146"/>
      <c r="TH146"/>
      <c r="TI146"/>
      <c r="TJ146"/>
      <c r="TK146"/>
      <c r="TL146"/>
      <c r="TM146"/>
      <c r="TN146"/>
      <c r="TO146"/>
      <c r="TP146"/>
      <c r="TQ146"/>
      <c r="TR146"/>
      <c r="TS146"/>
      <c r="TT146"/>
      <c r="TU146"/>
      <c r="TV146"/>
      <c r="TW146"/>
      <c r="TX146"/>
      <c r="TY146"/>
      <c r="TZ146"/>
      <c r="UA146"/>
      <c r="UB146"/>
      <c r="UC146"/>
      <c r="UD146"/>
      <c r="UE146"/>
      <c r="UF146"/>
      <c r="UG146"/>
      <c r="UH146"/>
      <c r="UI146"/>
      <c r="UJ146"/>
      <c r="UK146"/>
      <c r="UL146"/>
      <c r="UM146"/>
      <c r="UN146"/>
      <c r="UO146"/>
      <c r="UP146"/>
      <c r="UQ146"/>
      <c r="UR146"/>
      <c r="US146"/>
      <c r="UT146"/>
      <c r="UU146"/>
      <c r="UV146"/>
      <c r="UW146"/>
      <c r="UX146"/>
      <c r="UY146"/>
      <c r="UZ146"/>
      <c r="VA146"/>
      <c r="VB146"/>
      <c r="VC146"/>
      <c r="VD146"/>
      <c r="VE146"/>
      <c r="VF146"/>
      <c r="VG146"/>
      <c r="VH146"/>
      <c r="VI146"/>
      <c r="VJ146"/>
      <c r="VK146"/>
      <c r="VL146"/>
      <c r="VM146"/>
      <c r="VN146"/>
      <c r="VO146"/>
      <c r="VP146"/>
      <c r="VQ146"/>
      <c r="VR146"/>
      <c r="VS146"/>
      <c r="VT146"/>
      <c r="VU146"/>
      <c r="VV146"/>
      <c r="VW146"/>
      <c r="VX146"/>
      <c r="VY146"/>
      <c r="VZ146"/>
      <c r="WA146"/>
      <c r="WB146"/>
      <c r="WC146"/>
      <c r="WD146"/>
      <c r="WE146"/>
      <c r="WF146"/>
      <c r="WG146"/>
      <c r="WH146"/>
      <c r="WI146"/>
      <c r="WJ146"/>
      <c r="WK146"/>
      <c r="WL146"/>
      <c r="WM146"/>
      <c r="WN146"/>
      <c r="WO146"/>
      <c r="WP146"/>
      <c r="WQ146"/>
      <c r="WR146"/>
      <c r="WS146"/>
      <c r="WT146"/>
      <c r="WU146"/>
      <c r="WV146"/>
      <c r="WW146"/>
      <c r="WX146"/>
      <c r="WY146"/>
      <c r="WZ146"/>
      <c r="XA146"/>
      <c r="XB146"/>
      <c r="XC146"/>
      <c r="XD146"/>
      <c r="XE146"/>
      <c r="XF146"/>
      <c r="XG146"/>
      <c r="XH146"/>
      <c r="XI146"/>
      <c r="XJ146"/>
      <c r="XK146"/>
      <c r="XL146"/>
      <c r="XM146"/>
      <c r="XN146"/>
      <c r="XO146"/>
      <c r="XP146"/>
      <c r="XQ146"/>
      <c r="XR146"/>
      <c r="XS146"/>
      <c r="XT146"/>
      <c r="XU146"/>
      <c r="XV146"/>
      <c r="XW146"/>
      <c r="XX146"/>
      <c r="XY146"/>
      <c r="XZ146"/>
      <c r="YA146"/>
      <c r="YB146"/>
      <c r="YC146"/>
      <c r="YD146"/>
      <c r="YE146"/>
      <c r="YF146"/>
      <c r="YG146"/>
      <c r="YH146"/>
      <c r="YI146"/>
      <c r="YJ146"/>
      <c r="YK146"/>
      <c r="YL146"/>
      <c r="YM146"/>
      <c r="YN146"/>
      <c r="YO146"/>
      <c r="YP146"/>
      <c r="YQ146"/>
      <c r="YR146"/>
      <c r="YS146"/>
      <c r="YT146"/>
      <c r="YU146"/>
      <c r="YV146"/>
      <c r="YW146"/>
      <c r="YX146"/>
      <c r="YY146"/>
      <c r="YZ146"/>
      <c r="ZA146"/>
      <c r="ZB146"/>
      <c r="ZC146"/>
      <c r="ZD146"/>
      <c r="ZE146"/>
      <c r="ZF146"/>
      <c r="ZG146"/>
      <c r="ZH146"/>
      <c r="ZI146"/>
      <c r="ZJ146"/>
      <c r="ZK146"/>
      <c r="ZL146"/>
      <c r="ZM146"/>
      <c r="ZN146"/>
      <c r="ZO146"/>
      <c r="ZP146"/>
      <c r="ZQ146"/>
      <c r="ZR146"/>
      <c r="ZS146"/>
      <c r="ZT146"/>
      <c r="ZU146"/>
      <c r="ZV146"/>
      <c r="ZW146"/>
      <c r="ZX146"/>
      <c r="ZY146"/>
      <c r="ZZ146"/>
      <c r="AAA146"/>
      <c r="AAB146"/>
      <c r="AAC146"/>
      <c r="AAD146"/>
      <c r="AAE146"/>
      <c r="AAF146"/>
      <c r="AAG146"/>
      <c r="AAH146"/>
      <c r="AAI146"/>
      <c r="AAJ146"/>
      <c r="AAK146"/>
      <c r="AAL146"/>
      <c r="AAM146"/>
      <c r="AAN146"/>
      <c r="AAO146"/>
      <c r="AAP146"/>
      <c r="AAQ146"/>
      <c r="AAR146"/>
      <c r="AAS146"/>
      <c r="AAT146"/>
      <c r="AAU146"/>
      <c r="AAV146"/>
      <c r="AAW146"/>
      <c r="AAX146"/>
      <c r="AAY146"/>
      <c r="AAZ146"/>
      <c r="ABA146"/>
      <c r="ABB146"/>
      <c r="ABC146"/>
      <c r="ABD146"/>
      <c r="ABE146"/>
      <c r="ABF146"/>
      <c r="ABG146"/>
      <c r="ABH146"/>
      <c r="ABI146"/>
      <c r="ABJ146"/>
      <c r="ABK146"/>
      <c r="ABL146"/>
      <c r="ABM146"/>
      <c r="ABN146"/>
      <c r="ABO146"/>
      <c r="ABP146"/>
      <c r="ABQ146"/>
      <c r="ABR146"/>
      <c r="ABS146"/>
      <c r="ABT146"/>
      <c r="ABU146"/>
      <c r="ABV146"/>
      <c r="ABW146"/>
      <c r="ABX146"/>
      <c r="ABY146"/>
      <c r="ABZ146"/>
      <c r="ACA146"/>
      <c r="ACB146"/>
      <c r="ACC146"/>
      <c r="ACD146"/>
      <c r="ACE146"/>
      <c r="ACF146"/>
      <c r="ACG146"/>
      <c r="ACH146"/>
      <c r="ACI146"/>
      <c r="ACJ146"/>
      <c r="ACK146"/>
      <c r="ACL146"/>
      <c r="ACM146"/>
      <c r="ACN146"/>
      <c r="ACO146"/>
      <c r="ACP146"/>
      <c r="ACQ146"/>
      <c r="ACR146"/>
      <c r="ACS146"/>
      <c r="ACT146"/>
      <c r="ACU146"/>
      <c r="ACV146"/>
      <c r="ACW146"/>
      <c r="ACX146"/>
      <c r="ACY146"/>
      <c r="ACZ146"/>
      <c r="ADA146"/>
      <c r="ADB146"/>
      <c r="ADC146"/>
      <c r="ADD146"/>
      <c r="ADE146"/>
      <c r="ADF146"/>
      <c r="ADG146"/>
      <c r="ADH146"/>
      <c r="ADI146"/>
      <c r="ADJ146"/>
      <c r="ADK146"/>
      <c r="ADL146"/>
      <c r="ADM146"/>
      <c r="ADN146"/>
      <c r="ADO146"/>
      <c r="ADP146"/>
      <c r="ADQ146"/>
      <c r="ADR146"/>
      <c r="ADS146"/>
      <c r="ADT146"/>
      <c r="ADU146"/>
      <c r="ADV146"/>
      <c r="ADW146"/>
      <c r="ADX146"/>
      <c r="ADY146"/>
      <c r="ADZ146"/>
      <c r="AEA146"/>
      <c r="AEB146"/>
      <c r="AEC146"/>
      <c r="AED146"/>
      <c r="AEE146"/>
      <c r="AEF146"/>
      <c r="AEG146"/>
      <c r="AEH146"/>
      <c r="AEI146"/>
      <c r="AEJ146"/>
      <c r="AEK146"/>
      <c r="AEL146"/>
      <c r="AEM146"/>
      <c r="AEN146"/>
      <c r="AEO146"/>
      <c r="AEP146"/>
      <c r="AEQ146"/>
      <c r="AER146"/>
      <c r="AES146"/>
      <c r="AET146"/>
      <c r="AEU146"/>
      <c r="AEV146"/>
      <c r="AEW146"/>
      <c r="AEX146"/>
      <c r="AEY146"/>
      <c r="AEZ146"/>
      <c r="AFA146"/>
      <c r="AFB146"/>
      <c r="AFC146"/>
      <c r="AFD146"/>
      <c r="AFE146"/>
      <c r="AFF146"/>
      <c r="AFG146"/>
      <c r="AFH146"/>
      <c r="AFI146"/>
      <c r="AFJ146"/>
      <c r="AFK146"/>
      <c r="AFL146"/>
      <c r="AFM146"/>
      <c r="AFN146"/>
      <c r="AFO146"/>
      <c r="AFP146"/>
      <c r="AFQ146"/>
      <c r="AFR146"/>
      <c r="AFS146"/>
      <c r="AFT146"/>
      <c r="AFU146"/>
      <c r="AFV146"/>
      <c r="AFW146"/>
      <c r="AFX146"/>
      <c r="AFY146"/>
      <c r="AFZ146"/>
      <c r="AGA146"/>
      <c r="AGB146"/>
      <c r="AGC146"/>
      <c r="AGD146"/>
      <c r="AGE146"/>
      <c r="AGF146"/>
      <c r="AGG146"/>
      <c r="AGH146"/>
      <c r="AGI146"/>
      <c r="AGJ146"/>
      <c r="AGK146"/>
      <c r="AGL146"/>
      <c r="AGM146"/>
      <c r="AGN146"/>
      <c r="AGO146"/>
      <c r="AGP146"/>
      <c r="AGQ146"/>
      <c r="AGR146"/>
      <c r="AGS146"/>
      <c r="AGT146"/>
      <c r="AGU146"/>
      <c r="AGV146"/>
      <c r="AGW146"/>
      <c r="AGX146"/>
      <c r="AGY146"/>
      <c r="AGZ146"/>
      <c r="AHA146"/>
      <c r="AHB146"/>
      <c r="AHC146"/>
      <c r="AHD146"/>
      <c r="AHE146"/>
      <c r="AHF146"/>
      <c r="AHG146"/>
      <c r="AHH146"/>
      <c r="AHI146"/>
      <c r="AHJ146"/>
      <c r="AHK146"/>
      <c r="AHL146"/>
      <c r="AHM146"/>
      <c r="AHN146"/>
      <c r="AHO146"/>
      <c r="AHP146"/>
      <c r="AHQ146"/>
      <c r="AHR146"/>
      <c r="AHS146"/>
      <c r="AHT146"/>
      <c r="AHU146"/>
      <c r="AHV146"/>
      <c r="AHW146"/>
      <c r="AHX146"/>
      <c r="AHY146"/>
      <c r="AHZ146"/>
      <c r="AIA146"/>
      <c r="AIB146"/>
      <c r="AIC146"/>
      <c r="AID146"/>
      <c r="AIE146"/>
      <c r="AIF146"/>
      <c r="AIG146"/>
      <c r="AIH146"/>
      <c r="AII146"/>
      <c r="AIJ146"/>
      <c r="AIK146"/>
      <c r="AIL146"/>
      <c r="AIM146"/>
      <c r="AIN146"/>
      <c r="AIO146"/>
      <c r="AIP146"/>
      <c r="AIQ146"/>
      <c r="AIR146"/>
      <c r="AIS146"/>
      <c r="AIT146"/>
      <c r="AIU146"/>
      <c r="AIV146"/>
      <c r="AIW146"/>
      <c r="AIX146"/>
      <c r="AIY146"/>
      <c r="AIZ146"/>
      <c r="AJA146"/>
      <c r="AJB146"/>
      <c r="AJC146"/>
      <c r="AJD146"/>
      <c r="AJE146"/>
      <c r="AJF146"/>
      <c r="AJG146"/>
      <c r="AJH146"/>
      <c r="AJI146"/>
      <c r="AJJ146"/>
      <c r="AJK146"/>
      <c r="AJL146"/>
      <c r="AJM146"/>
      <c r="AJN146"/>
      <c r="AJO146"/>
      <c r="AJP146"/>
      <c r="AJQ146"/>
      <c r="AJR146"/>
      <c r="AJS146"/>
      <c r="AJT146"/>
      <c r="AJU146"/>
      <c r="AJV146"/>
      <c r="AJW146"/>
      <c r="AJX146"/>
      <c r="AJY146"/>
      <c r="AJZ146"/>
      <c r="AKA146"/>
      <c r="AKB146"/>
      <c r="AKC146"/>
      <c r="AKD146"/>
      <c r="AKE146"/>
      <c r="AKF146"/>
      <c r="AKG146"/>
      <c r="AKH146"/>
      <c r="AKI146"/>
      <c r="AKJ146"/>
      <c r="AKK146"/>
      <c r="AKL146"/>
      <c r="AKM146"/>
      <c r="AKN146"/>
      <c r="AKO146"/>
      <c r="AKP146"/>
      <c r="AKQ146"/>
      <c r="AKR146"/>
      <c r="AKS146"/>
      <c r="AKT146"/>
      <c r="AKU146"/>
      <c r="AKV146"/>
      <c r="AKW146"/>
      <c r="AKX146"/>
      <c r="AKY146"/>
      <c r="AKZ146"/>
      <c r="ALA146"/>
      <c r="ALB146"/>
      <c r="ALC146"/>
      <c r="ALD146"/>
      <c r="ALE146"/>
      <c r="ALF146"/>
      <c r="ALG146"/>
      <c r="ALH146"/>
      <c r="ALI146"/>
      <c r="ALJ146"/>
      <c r="ALK146"/>
      <c r="ALL146"/>
      <c r="ALM146"/>
      <c r="ALN146"/>
      <c r="ALO146"/>
      <c r="ALP146"/>
      <c r="ALQ146"/>
      <c r="ALR146"/>
      <c r="ALS146"/>
      <c r="ALT146"/>
      <c r="ALU146"/>
      <c r="ALV146"/>
      <c r="ALW146"/>
      <c r="ALX146"/>
      <c r="ALY146"/>
      <c r="ALZ146"/>
      <c r="AMA146"/>
      <c r="AMB146"/>
      <c r="AMC146"/>
      <c r="AMD146"/>
      <c r="AME146"/>
      <c r="AMF146"/>
      <c r="AMG146"/>
      <c r="AMH146"/>
      <c r="AMI146"/>
      <c r="AMJ146"/>
      <c r="AMK146"/>
      <c r="AML146"/>
      <c r="AMM146"/>
      <c r="AMN146"/>
      <c r="AMO146"/>
      <c r="AMP146"/>
      <c r="AMQ146"/>
      <c r="AMR146"/>
      <c r="AMS146"/>
      <c r="AMT146"/>
      <c r="AMU146"/>
      <c r="AMV146"/>
      <c r="AMW146"/>
      <c r="AMX146"/>
      <c r="AMY146"/>
      <c r="AMZ146"/>
      <c r="ANA146"/>
      <c r="ANB146"/>
      <c r="ANC146"/>
      <c r="AND146"/>
      <c r="ANE146"/>
      <c r="ANF146"/>
      <c r="ANG146"/>
      <c r="ANH146"/>
      <c r="ANI146"/>
      <c r="ANJ146"/>
      <c r="ANK146"/>
      <c r="ANL146"/>
      <c r="ANM146"/>
      <c r="ANN146"/>
      <c r="ANO146"/>
      <c r="ANP146"/>
      <c r="ANQ146"/>
      <c r="ANR146"/>
      <c r="ANS146"/>
      <c r="ANT146"/>
      <c r="ANU146"/>
      <c r="ANV146"/>
      <c r="ANW146"/>
      <c r="ANX146"/>
      <c r="ANY146"/>
      <c r="ANZ146"/>
      <c r="AOA146"/>
      <c r="AOB146"/>
      <c r="AOC146"/>
      <c r="AOD146"/>
      <c r="AOE146"/>
      <c r="AOF146"/>
      <c r="AOG146"/>
      <c r="AOH146"/>
      <c r="AOI146"/>
      <c r="AOJ146"/>
      <c r="AOK146"/>
      <c r="AOL146"/>
      <c r="AOM146"/>
      <c r="AON146"/>
      <c r="AOO146"/>
      <c r="AOP146"/>
      <c r="AOQ146"/>
      <c r="AOR146"/>
      <c r="AOS146"/>
      <c r="AOT146"/>
      <c r="AOU146"/>
      <c r="AOV146"/>
      <c r="AOW146"/>
      <c r="AOX146"/>
      <c r="AOY146"/>
      <c r="AOZ146"/>
      <c r="APA146"/>
      <c r="APB146"/>
      <c r="APC146"/>
      <c r="APD146"/>
      <c r="APE146"/>
      <c r="APF146"/>
      <c r="APG146"/>
      <c r="APH146"/>
      <c r="API146"/>
      <c r="APJ146"/>
      <c r="APK146"/>
      <c r="APL146"/>
      <c r="APM146"/>
      <c r="APN146"/>
      <c r="APO146"/>
      <c r="APP146"/>
      <c r="APQ146"/>
      <c r="APR146"/>
      <c r="APS146"/>
      <c r="APT146"/>
      <c r="APU146"/>
      <c r="APV146"/>
      <c r="APW146"/>
      <c r="APX146"/>
      <c r="APY146"/>
      <c r="APZ146"/>
      <c r="AQA146"/>
      <c r="AQB146"/>
      <c r="AQC146"/>
      <c r="AQD146"/>
      <c r="AQE146"/>
      <c r="AQF146"/>
      <c r="AQG146"/>
      <c r="AQH146"/>
      <c r="AQI146"/>
      <c r="AQJ146"/>
      <c r="AQK146"/>
      <c r="AQL146"/>
      <c r="AQM146"/>
      <c r="AQN146"/>
      <c r="AQO146"/>
      <c r="AQP146"/>
      <c r="AQQ146"/>
      <c r="AQR146"/>
      <c r="AQS146"/>
      <c r="AQT146"/>
      <c r="AQU146"/>
      <c r="AQV146"/>
      <c r="AQW146"/>
      <c r="AQX146"/>
      <c r="AQY146"/>
      <c r="AQZ146"/>
      <c r="ARA146"/>
      <c r="ARB146"/>
      <c r="ARC146"/>
      <c r="ARD146"/>
      <c r="ARE146"/>
      <c r="ARF146"/>
      <c r="ARG146"/>
      <c r="ARH146"/>
      <c r="ARI146"/>
      <c r="ARJ146"/>
      <c r="ARK146"/>
      <c r="ARL146"/>
      <c r="ARM146"/>
      <c r="ARN146"/>
      <c r="ARO146"/>
      <c r="ARP146"/>
      <c r="ARQ146"/>
      <c r="ARR146"/>
      <c r="ARS146"/>
      <c r="ART146"/>
      <c r="ARU146"/>
      <c r="ARV146"/>
      <c r="ARW146"/>
      <c r="ARX146"/>
      <c r="ARY146"/>
      <c r="ARZ146"/>
      <c r="ASA146"/>
      <c r="ASB146"/>
      <c r="ASC146"/>
      <c r="ASD146"/>
      <c r="ASE146"/>
      <c r="ASF146"/>
      <c r="ASG146"/>
      <c r="ASH146"/>
      <c r="ASI146"/>
      <c r="ASJ146"/>
      <c r="ASK146"/>
      <c r="ASL146"/>
      <c r="ASM146"/>
      <c r="ASN146"/>
      <c r="ASO146"/>
      <c r="ASP146"/>
      <c r="ASQ146"/>
      <c r="ASR146"/>
      <c r="ASS146"/>
      <c r="AST146"/>
      <c r="ASU146"/>
      <c r="ASV146"/>
      <c r="ASW146"/>
      <c r="ASX146"/>
      <c r="ASY146"/>
      <c r="ASZ146"/>
      <c r="ATA146"/>
      <c r="ATB146"/>
      <c r="ATC146"/>
      <c r="ATD146"/>
      <c r="ATE146"/>
      <c r="ATF146"/>
      <c r="ATG146"/>
      <c r="ATH146"/>
      <c r="ATI146"/>
      <c r="ATJ146"/>
      <c r="ATK146"/>
      <c r="ATL146"/>
      <c r="ATM146"/>
      <c r="ATN146"/>
      <c r="ATO146"/>
      <c r="ATP146"/>
      <c r="ATQ146"/>
      <c r="ATR146"/>
      <c r="ATS146"/>
      <c r="ATT146"/>
      <c r="ATU146"/>
      <c r="ATV146"/>
      <c r="ATW146"/>
      <c r="ATX146"/>
      <c r="ATY146"/>
      <c r="ATZ146"/>
      <c r="AUA146"/>
      <c r="AUB146"/>
      <c r="AUC146"/>
      <c r="AUD146"/>
      <c r="AUE146"/>
      <c r="AUF146"/>
      <c r="AUG146"/>
      <c r="AUH146"/>
      <c r="AUI146"/>
      <c r="AUJ146"/>
      <c r="AUK146"/>
      <c r="AUL146"/>
      <c r="AUM146"/>
      <c r="AUN146"/>
      <c r="AUO146"/>
      <c r="AUP146"/>
      <c r="AUQ146"/>
      <c r="AUR146"/>
      <c r="AUS146"/>
      <c r="AUT146"/>
      <c r="AUU146"/>
      <c r="AUV146"/>
      <c r="AUW146"/>
      <c r="AUX146"/>
      <c r="AUY146"/>
      <c r="AUZ146"/>
      <c r="AVA146"/>
      <c r="AVB146"/>
      <c r="AVC146"/>
      <c r="AVD146"/>
      <c r="AVE146"/>
      <c r="AVF146"/>
      <c r="AVG146"/>
      <c r="AVH146"/>
      <c r="AVI146"/>
      <c r="AVJ146"/>
      <c r="AVK146"/>
      <c r="AVL146"/>
      <c r="AVM146"/>
      <c r="AVN146"/>
      <c r="AVO146"/>
      <c r="AVP146"/>
      <c r="AVQ146"/>
      <c r="AVR146"/>
      <c r="AVS146"/>
      <c r="AVT146"/>
      <c r="AVU146"/>
      <c r="AVV146"/>
      <c r="AVW146"/>
      <c r="AVX146"/>
      <c r="AVY146"/>
      <c r="AVZ146"/>
      <c r="AWA146"/>
      <c r="AWB146"/>
      <c r="AWC146"/>
      <c r="AWD146"/>
      <c r="AWE146"/>
      <c r="AWF146"/>
      <c r="AWG146"/>
      <c r="AWH146"/>
      <c r="AWI146"/>
      <c r="AWJ146"/>
      <c r="AWK146"/>
      <c r="AWL146"/>
      <c r="AWM146"/>
      <c r="AWN146"/>
      <c r="AWO146"/>
      <c r="AWP146"/>
      <c r="AWQ146"/>
      <c r="AWR146"/>
      <c r="AWS146"/>
      <c r="AWT146"/>
      <c r="AWU146"/>
      <c r="AWV146"/>
      <c r="AWW146"/>
      <c r="AWX146"/>
      <c r="AWY146"/>
      <c r="AWZ146"/>
      <c r="AXA146"/>
      <c r="AXB146"/>
      <c r="AXC146"/>
      <c r="AXD146"/>
      <c r="AXE146"/>
      <c r="AXF146"/>
      <c r="AXG146"/>
      <c r="AXH146"/>
      <c r="AXI146"/>
      <c r="AXJ146"/>
      <c r="AXK146"/>
      <c r="AXL146"/>
      <c r="AXM146"/>
      <c r="AXN146"/>
      <c r="AXO146"/>
      <c r="AXP146"/>
      <c r="AXQ146"/>
      <c r="AXR146"/>
      <c r="AXS146"/>
      <c r="AXT146"/>
      <c r="AXU146"/>
      <c r="AXV146"/>
      <c r="AXW146"/>
      <c r="AXX146"/>
      <c r="AXY146"/>
      <c r="AXZ146"/>
      <c r="AYA146"/>
      <c r="AYB146"/>
      <c r="AYC146"/>
      <c r="AYD146"/>
      <c r="AYE146"/>
      <c r="AYF146"/>
      <c r="AYG146"/>
      <c r="AYH146"/>
      <c r="AYI146"/>
      <c r="AYJ146"/>
      <c r="AYK146"/>
      <c r="AYL146"/>
      <c r="AYM146"/>
      <c r="AYN146"/>
      <c r="AYO146"/>
      <c r="AYP146"/>
      <c r="AYQ146"/>
      <c r="AYR146"/>
      <c r="AYS146"/>
      <c r="AYT146"/>
      <c r="AYU146"/>
      <c r="AYV146"/>
      <c r="AYW146"/>
      <c r="AYX146"/>
      <c r="AYY146"/>
      <c r="AYZ146"/>
      <c r="AZA146"/>
      <c r="AZB146"/>
      <c r="AZC146"/>
      <c r="AZD146"/>
      <c r="AZE146"/>
      <c r="AZF146"/>
      <c r="AZG146"/>
      <c r="AZH146"/>
      <c r="AZI146"/>
      <c r="AZJ146"/>
      <c r="AZK146"/>
      <c r="AZL146"/>
      <c r="AZM146"/>
      <c r="AZN146"/>
      <c r="AZO146"/>
      <c r="AZP146"/>
      <c r="AZQ146"/>
      <c r="AZR146"/>
      <c r="AZS146"/>
      <c r="AZT146"/>
      <c r="AZU146"/>
      <c r="AZV146"/>
      <c r="AZW146"/>
      <c r="AZX146"/>
      <c r="AZY146"/>
      <c r="AZZ146"/>
      <c r="BAA146"/>
      <c r="BAB146"/>
      <c r="BAC146"/>
      <c r="BAD146"/>
      <c r="BAE146"/>
      <c r="BAF146"/>
      <c r="BAG146"/>
      <c r="BAH146"/>
      <c r="BAI146"/>
      <c r="BAJ146"/>
      <c r="BAK146"/>
      <c r="BAL146"/>
      <c r="BAM146"/>
      <c r="BAN146"/>
      <c r="BAO146"/>
      <c r="BAP146"/>
      <c r="BAQ146"/>
      <c r="BAR146"/>
      <c r="BAS146"/>
      <c r="BAT146"/>
      <c r="BAU146"/>
      <c r="BAV146"/>
      <c r="BAW146"/>
      <c r="BAX146"/>
      <c r="BAY146"/>
      <c r="BAZ146"/>
      <c r="BBA146"/>
      <c r="BBB146"/>
      <c r="BBC146"/>
      <c r="BBD146"/>
      <c r="BBE146"/>
      <c r="BBF146"/>
      <c r="BBG146"/>
      <c r="BBH146"/>
      <c r="BBI146"/>
      <c r="BBJ146"/>
      <c r="BBK146"/>
      <c r="BBL146"/>
      <c r="BBM146"/>
      <c r="BBN146"/>
      <c r="BBO146"/>
      <c r="BBP146"/>
      <c r="BBQ146"/>
      <c r="BBR146"/>
      <c r="BBS146"/>
      <c r="BBT146"/>
      <c r="BBU146"/>
      <c r="BBV146"/>
      <c r="BBW146"/>
      <c r="BBX146"/>
      <c r="BBY146"/>
      <c r="BBZ146"/>
      <c r="BCA146"/>
      <c r="BCB146"/>
      <c r="BCC146"/>
      <c r="BCD146"/>
      <c r="BCE146"/>
      <c r="BCF146"/>
      <c r="BCG146"/>
      <c r="BCH146"/>
      <c r="BCI146"/>
      <c r="BCJ146"/>
      <c r="BCK146"/>
      <c r="BCL146"/>
      <c r="BCM146"/>
      <c r="BCN146"/>
      <c r="BCO146"/>
      <c r="BCP146"/>
      <c r="BCQ146"/>
      <c r="BCR146"/>
      <c r="BCS146"/>
      <c r="BCT146"/>
      <c r="BCU146"/>
      <c r="BCV146"/>
      <c r="BCW146"/>
      <c r="BCX146"/>
      <c r="BCY146"/>
      <c r="BCZ146"/>
      <c r="BDA146"/>
      <c r="BDB146"/>
      <c r="BDC146"/>
      <c r="BDD146"/>
      <c r="BDE146"/>
      <c r="BDF146"/>
      <c r="BDG146"/>
      <c r="BDH146"/>
      <c r="BDI146"/>
      <c r="BDJ146"/>
      <c r="BDK146"/>
      <c r="BDL146"/>
      <c r="BDM146"/>
      <c r="BDN146"/>
      <c r="BDO146"/>
      <c r="BDP146"/>
      <c r="BDQ146"/>
      <c r="BDR146"/>
      <c r="BDS146"/>
      <c r="BDT146"/>
      <c r="BDU146"/>
      <c r="BDV146"/>
      <c r="BDW146"/>
      <c r="BDX146"/>
      <c r="BDY146"/>
      <c r="BDZ146"/>
      <c r="BEA146"/>
      <c r="BEB146"/>
      <c r="BEC146"/>
      <c r="BED146"/>
      <c r="BEE146"/>
      <c r="BEF146"/>
      <c r="BEG146"/>
      <c r="BEH146"/>
      <c r="BEI146"/>
      <c r="BEJ146"/>
      <c r="BEK146"/>
      <c r="BEL146"/>
      <c r="BEM146"/>
      <c r="BEN146"/>
      <c r="BEO146"/>
      <c r="BEP146"/>
      <c r="BEQ146"/>
      <c r="BER146"/>
      <c r="BES146"/>
      <c r="BET146"/>
      <c r="BEU146"/>
      <c r="BEV146"/>
      <c r="BEW146"/>
      <c r="BEX146"/>
      <c r="BEY146"/>
      <c r="BEZ146"/>
      <c r="BFA146"/>
      <c r="BFB146"/>
      <c r="BFC146"/>
      <c r="BFD146"/>
      <c r="BFE146"/>
      <c r="BFF146"/>
      <c r="BFG146"/>
      <c r="BFH146"/>
      <c r="BFI146"/>
      <c r="BFJ146"/>
      <c r="BFK146"/>
      <c r="BFL146"/>
      <c r="BFM146"/>
      <c r="BFN146"/>
      <c r="BFO146"/>
      <c r="BFP146"/>
      <c r="BFQ146"/>
      <c r="BFR146"/>
      <c r="BFS146"/>
      <c r="BFT146"/>
      <c r="BFU146"/>
      <c r="BFV146"/>
      <c r="BFW146"/>
      <c r="BFX146"/>
      <c r="BFY146"/>
      <c r="BFZ146"/>
      <c r="BGA146"/>
      <c r="BGB146"/>
      <c r="BGC146"/>
      <c r="BGD146"/>
      <c r="BGE146"/>
      <c r="BGF146"/>
      <c r="BGG146"/>
      <c r="BGH146"/>
      <c r="BGI146"/>
      <c r="BGJ146"/>
      <c r="BGK146"/>
      <c r="BGL146"/>
      <c r="BGM146"/>
      <c r="BGN146"/>
      <c r="BGO146"/>
      <c r="BGP146"/>
      <c r="BGQ146"/>
      <c r="BGR146"/>
      <c r="BGS146"/>
      <c r="BGT146"/>
      <c r="BGU146"/>
      <c r="BGV146"/>
      <c r="BGW146"/>
      <c r="BGX146"/>
      <c r="BGY146"/>
      <c r="BGZ146"/>
      <c r="BHA146"/>
      <c r="BHB146"/>
      <c r="BHC146"/>
      <c r="BHD146"/>
      <c r="BHE146"/>
      <c r="BHF146"/>
      <c r="BHG146"/>
      <c r="BHH146"/>
      <c r="BHI146"/>
      <c r="BHJ146"/>
      <c r="BHK146"/>
      <c r="BHL146"/>
      <c r="BHM146"/>
      <c r="BHN146"/>
      <c r="BHO146"/>
      <c r="BHP146"/>
      <c r="BHQ146"/>
      <c r="BHR146"/>
      <c r="BHS146"/>
      <c r="BHT146"/>
      <c r="BHU146"/>
      <c r="BHV146"/>
      <c r="BHW146"/>
      <c r="BHX146"/>
      <c r="BHY146"/>
      <c r="BHZ146"/>
      <c r="BIA146"/>
      <c r="BIB146"/>
      <c r="BIC146"/>
      <c r="BID146"/>
      <c r="BIE146"/>
      <c r="BIF146"/>
      <c r="BIG146"/>
      <c r="BIH146"/>
      <c r="BII146"/>
      <c r="BIJ146"/>
      <c r="BIK146"/>
      <c r="BIL146"/>
      <c r="BIM146"/>
      <c r="BIN146"/>
      <c r="BIO146"/>
      <c r="BIP146"/>
      <c r="BIQ146"/>
      <c r="BIR146"/>
      <c r="BIS146"/>
      <c r="BIT146"/>
      <c r="BIU146"/>
      <c r="BIV146"/>
      <c r="BIW146"/>
      <c r="BIX146"/>
      <c r="BIY146"/>
      <c r="BIZ146"/>
      <c r="BJA146"/>
      <c r="BJB146"/>
      <c r="BJC146"/>
      <c r="BJD146"/>
      <c r="BJE146"/>
      <c r="BJF146"/>
      <c r="BJG146"/>
      <c r="BJH146"/>
      <c r="BJI146"/>
      <c r="BJJ146"/>
      <c r="BJK146"/>
      <c r="BJL146"/>
      <c r="BJM146"/>
      <c r="BJN146"/>
      <c r="BJO146"/>
      <c r="BJP146"/>
      <c r="BJQ146"/>
      <c r="BJR146"/>
      <c r="BJS146"/>
      <c r="BJT146"/>
      <c r="BJU146"/>
      <c r="BJV146"/>
      <c r="BJW146"/>
      <c r="BJX146"/>
      <c r="BJY146"/>
      <c r="BJZ146"/>
      <c r="BKA146"/>
      <c r="BKB146"/>
      <c r="BKC146"/>
      <c r="BKD146"/>
      <c r="BKE146"/>
      <c r="BKF146"/>
      <c r="BKG146"/>
      <c r="BKH146"/>
      <c r="BKI146"/>
      <c r="BKJ146"/>
      <c r="BKK146"/>
      <c r="BKL146"/>
      <c r="BKM146"/>
      <c r="BKN146"/>
      <c r="BKO146"/>
      <c r="BKP146"/>
      <c r="BKQ146"/>
      <c r="BKR146"/>
      <c r="BKS146"/>
      <c r="BKT146"/>
      <c r="BKU146"/>
      <c r="BKV146"/>
      <c r="BKW146"/>
      <c r="BKX146"/>
      <c r="BKY146"/>
      <c r="BKZ146"/>
      <c r="BLA146"/>
      <c r="BLB146"/>
      <c r="BLC146"/>
      <c r="BLD146"/>
      <c r="BLE146"/>
      <c r="BLF146"/>
      <c r="BLG146"/>
      <c r="BLH146"/>
      <c r="BLI146"/>
      <c r="BLJ146"/>
      <c r="BLK146"/>
      <c r="BLL146"/>
      <c r="BLM146"/>
      <c r="BLN146"/>
      <c r="BLO146"/>
      <c r="BLP146"/>
      <c r="BLQ146"/>
      <c r="BLR146"/>
      <c r="BLS146"/>
      <c r="BLT146"/>
      <c r="BLU146"/>
      <c r="BLV146"/>
      <c r="BLW146"/>
      <c r="BLX146"/>
      <c r="BLY146"/>
      <c r="BLZ146"/>
      <c r="BMA146"/>
      <c r="BMB146"/>
      <c r="BMC146"/>
      <c r="BMD146"/>
      <c r="BME146"/>
      <c r="BMF146"/>
      <c r="BMG146"/>
      <c r="BMH146"/>
      <c r="BMI146"/>
      <c r="BMJ146"/>
      <c r="BMK146"/>
      <c r="BML146"/>
      <c r="BMM146"/>
      <c r="BMN146"/>
      <c r="BMO146"/>
      <c r="BMP146"/>
      <c r="BMQ146"/>
      <c r="BMR146"/>
      <c r="BMS146"/>
      <c r="BMT146"/>
      <c r="BMU146"/>
      <c r="BMV146"/>
      <c r="BMW146"/>
      <c r="BMX146"/>
      <c r="BMY146"/>
      <c r="BMZ146"/>
      <c r="BNA146"/>
      <c r="BNB146"/>
      <c r="BNC146"/>
      <c r="BND146"/>
      <c r="BNE146"/>
      <c r="BNF146"/>
      <c r="BNG146"/>
      <c r="BNH146"/>
      <c r="BNI146"/>
      <c r="BNJ146"/>
      <c r="BNK146"/>
      <c r="BNL146"/>
      <c r="BNM146"/>
      <c r="BNN146"/>
      <c r="BNO146"/>
      <c r="BNP146"/>
      <c r="BNQ146"/>
      <c r="BNR146"/>
      <c r="BNS146"/>
      <c r="BNT146"/>
      <c r="BNU146"/>
      <c r="BNV146"/>
      <c r="BNW146"/>
      <c r="BNX146"/>
      <c r="BNY146"/>
      <c r="BNZ146"/>
      <c r="BOA146"/>
      <c r="BOB146"/>
      <c r="BOC146"/>
      <c r="BOD146"/>
      <c r="BOE146"/>
      <c r="BOF146"/>
      <c r="BOG146"/>
      <c r="BOH146"/>
      <c r="BOI146"/>
      <c r="BOJ146"/>
      <c r="BOK146"/>
      <c r="BOL146"/>
      <c r="BOM146"/>
      <c r="BON146"/>
      <c r="BOO146"/>
      <c r="BOP146"/>
      <c r="BOQ146"/>
      <c r="BOR146"/>
      <c r="BOS146"/>
      <c r="BOT146"/>
      <c r="BOU146"/>
      <c r="BOV146"/>
      <c r="BOW146"/>
      <c r="BOX146"/>
      <c r="BOY146"/>
      <c r="BOZ146"/>
      <c r="BPA146"/>
      <c r="BPB146"/>
      <c r="BPC146"/>
      <c r="BPD146"/>
      <c r="BPE146"/>
      <c r="BPF146"/>
      <c r="BPG146"/>
      <c r="BPH146"/>
      <c r="BPI146"/>
      <c r="BPJ146"/>
      <c r="BPK146"/>
      <c r="BPL146"/>
      <c r="BPM146"/>
      <c r="BPN146"/>
      <c r="BPO146"/>
      <c r="BPP146"/>
      <c r="BPQ146"/>
      <c r="BPR146"/>
      <c r="BPS146"/>
      <c r="BPT146"/>
      <c r="BPU146"/>
      <c r="BPV146"/>
      <c r="BPW146"/>
      <c r="BPX146"/>
      <c r="BPY146"/>
      <c r="BPZ146"/>
      <c r="BQA146"/>
      <c r="BQB146"/>
      <c r="BQC146"/>
      <c r="BQD146"/>
      <c r="BQE146"/>
      <c r="BQF146"/>
      <c r="BQG146"/>
    </row>
    <row r="147" spans="1:1801">
      <c r="B147" s="14"/>
      <c r="C147" s="14"/>
      <c r="D147" s="26" t="s">
        <v>143</v>
      </c>
      <c r="E147" s="12">
        <v>3.4</v>
      </c>
      <c r="F147" s="12"/>
      <c r="G147" s="12"/>
      <c r="H147" s="12">
        <v>6.6</v>
      </c>
      <c r="I147" s="12">
        <v>0.5</v>
      </c>
      <c r="J147" s="16">
        <v>2015</v>
      </c>
      <c r="K147" s="19" t="s">
        <v>144</v>
      </c>
      <c r="L147" s="27" t="s">
        <v>24</v>
      </c>
      <c r="M147" s="27" t="s">
        <v>21</v>
      </c>
      <c r="N147" s="27"/>
      <c r="O147" s="27"/>
    </row>
    <row r="148" spans="1:1801">
      <c r="B148" s="14"/>
      <c r="C148" s="14"/>
      <c r="D148" s="26" t="s">
        <v>143</v>
      </c>
      <c r="E148" s="12">
        <v>2.7</v>
      </c>
      <c r="F148" s="12">
        <v>1.2</v>
      </c>
      <c r="G148" s="12">
        <v>4.3</v>
      </c>
      <c r="H148" s="12"/>
      <c r="I148" s="12"/>
      <c r="J148" s="16">
        <v>2009</v>
      </c>
      <c r="K148" s="19" t="s">
        <v>27</v>
      </c>
      <c r="L148" s="27" t="s">
        <v>146</v>
      </c>
      <c r="M148" s="27" t="s">
        <v>44</v>
      </c>
      <c r="N148" s="27" t="s">
        <v>147</v>
      </c>
      <c r="O148" s="27"/>
    </row>
    <row r="149" spans="1:1801">
      <c r="B149" s="14"/>
      <c r="C149" s="14"/>
      <c r="D149" s="26" t="s">
        <v>143</v>
      </c>
      <c r="E149" s="12">
        <v>1.1000000000000001</v>
      </c>
      <c r="F149" s="12"/>
      <c r="G149" s="12"/>
      <c r="H149" s="12"/>
      <c r="I149" s="12"/>
      <c r="J149" s="16">
        <v>2005</v>
      </c>
      <c r="K149" s="19" t="s">
        <v>27</v>
      </c>
      <c r="L149" s="27" t="s">
        <v>38</v>
      </c>
      <c r="M149" s="27" t="s">
        <v>74</v>
      </c>
      <c r="N149" s="27" t="s">
        <v>148</v>
      </c>
      <c r="O149" s="27"/>
    </row>
    <row r="150" spans="1:1801">
      <c r="B150" s="14"/>
      <c r="C150" s="14"/>
      <c r="D150" s="26" t="s">
        <v>149</v>
      </c>
      <c r="E150" s="12">
        <v>2.4</v>
      </c>
      <c r="F150" s="12">
        <v>0.6</v>
      </c>
      <c r="G150" s="12">
        <v>4.3</v>
      </c>
      <c r="H150" s="12"/>
      <c r="I150" s="12"/>
      <c r="J150" s="16">
        <v>2012</v>
      </c>
      <c r="K150" s="19" t="s">
        <v>27</v>
      </c>
      <c r="L150" s="27" t="s">
        <v>24</v>
      </c>
      <c r="M150" s="27" t="s">
        <v>44</v>
      </c>
      <c r="N150" s="27" t="s">
        <v>45</v>
      </c>
      <c r="O150" s="27"/>
    </row>
    <row r="151" spans="1:1801">
      <c r="B151" s="14"/>
      <c r="C151" s="14"/>
      <c r="D151" s="26" t="s">
        <v>149</v>
      </c>
      <c r="E151" s="12">
        <v>4.2</v>
      </c>
      <c r="F151" s="12"/>
      <c r="G151" s="12"/>
      <c r="H151" s="12"/>
      <c r="I151" s="12"/>
      <c r="J151" s="16">
        <v>2003</v>
      </c>
      <c r="K151" s="19" t="s">
        <v>27</v>
      </c>
      <c r="L151" s="27" t="s">
        <v>150</v>
      </c>
      <c r="M151" s="27"/>
      <c r="N151" s="27"/>
      <c r="O151" s="27"/>
    </row>
    <row r="152" spans="1:1801">
      <c r="A152" s="36"/>
      <c r="B152" s="14"/>
      <c r="C152" s="14"/>
      <c r="D152" s="26" t="s">
        <v>151</v>
      </c>
      <c r="E152" s="12">
        <v>4.2</v>
      </c>
      <c r="F152" s="12"/>
      <c r="G152" s="12"/>
      <c r="H152" s="12"/>
      <c r="I152" s="12"/>
      <c r="J152" s="16">
        <v>2003</v>
      </c>
      <c r="K152" s="19" t="s">
        <v>27</v>
      </c>
      <c r="L152" s="27" t="s">
        <v>61</v>
      </c>
      <c r="M152" s="27"/>
      <c r="N152" s="27" t="s">
        <v>22</v>
      </c>
      <c r="O152" s="27"/>
    </row>
    <row r="153" spans="1:1801">
      <c r="B153" s="14"/>
      <c r="C153" s="14" t="s">
        <v>152</v>
      </c>
      <c r="D153" s="26" t="s">
        <v>153</v>
      </c>
      <c r="E153" s="12">
        <v>3.5</v>
      </c>
      <c r="F153" s="12"/>
      <c r="G153" s="12"/>
      <c r="H153" s="12"/>
      <c r="I153" s="12"/>
      <c r="J153" s="16">
        <v>2003</v>
      </c>
      <c r="K153" s="19" t="s">
        <v>27</v>
      </c>
      <c r="L153" s="27" t="s">
        <v>61</v>
      </c>
      <c r="M153" s="27"/>
      <c r="N153" s="27"/>
      <c r="O153" s="27"/>
    </row>
    <row r="154" spans="1:1801">
      <c r="B154" s="14"/>
      <c r="C154" s="14"/>
      <c r="D154" s="26" t="s">
        <v>154</v>
      </c>
      <c r="E154" s="12">
        <v>0.25505176000000002</v>
      </c>
      <c r="F154" s="12"/>
      <c r="G154" s="12"/>
      <c r="H154" s="12"/>
      <c r="I154" s="12"/>
      <c r="J154" s="16" t="s">
        <v>155</v>
      </c>
      <c r="K154" s="19" t="s">
        <v>156</v>
      </c>
      <c r="L154" s="27" t="s">
        <v>121</v>
      </c>
      <c r="M154" s="27" t="s">
        <v>51</v>
      </c>
      <c r="N154" s="27" t="s">
        <v>22</v>
      </c>
      <c r="O154" s="27" t="s">
        <v>157</v>
      </c>
    </row>
    <row r="155" spans="1:1801">
      <c r="B155" s="14"/>
      <c r="C155" s="14"/>
      <c r="D155" s="26" t="s">
        <v>158</v>
      </c>
      <c r="E155" s="12">
        <v>0.3</v>
      </c>
      <c r="F155" s="12"/>
      <c r="G155" s="12"/>
      <c r="H155" s="12"/>
      <c r="I155" s="12"/>
      <c r="J155" s="16">
        <v>2005</v>
      </c>
      <c r="K155" s="19" t="s">
        <v>159</v>
      </c>
      <c r="L155" s="27" t="s">
        <v>160</v>
      </c>
      <c r="M155" s="27"/>
      <c r="N155" s="27"/>
      <c r="O155" s="27"/>
    </row>
    <row r="156" spans="1:1801">
      <c r="B156" s="14"/>
      <c r="C156" s="14"/>
      <c r="D156" s="26" t="s">
        <v>161</v>
      </c>
      <c r="E156" s="12">
        <v>1.44</v>
      </c>
      <c r="F156" s="12">
        <v>1.41</v>
      </c>
      <c r="G156" s="12">
        <v>1.46</v>
      </c>
      <c r="H156" s="12"/>
      <c r="I156" s="12"/>
      <c r="J156" s="16">
        <v>2019</v>
      </c>
      <c r="K156" s="19" t="s">
        <v>27</v>
      </c>
      <c r="L156" s="27" t="s">
        <v>121</v>
      </c>
      <c r="M156" s="27" t="s">
        <v>21</v>
      </c>
      <c r="N156" s="27"/>
      <c r="O156" s="27" t="s">
        <v>122</v>
      </c>
    </row>
    <row r="157" spans="1:1801">
      <c r="B157" s="14"/>
      <c r="C157" s="14"/>
      <c r="D157" s="26" t="s">
        <v>161</v>
      </c>
      <c r="E157" s="12">
        <v>0.91</v>
      </c>
      <c r="F157" s="12"/>
      <c r="G157" s="12"/>
      <c r="H157" s="12"/>
      <c r="I157" s="12"/>
      <c r="J157" s="16">
        <v>2015</v>
      </c>
      <c r="K157" s="19" t="s">
        <v>162</v>
      </c>
      <c r="L157" s="27" t="s">
        <v>36</v>
      </c>
      <c r="M157" s="27" t="s">
        <v>21</v>
      </c>
      <c r="N157" s="27"/>
      <c r="O157" s="27" t="s">
        <v>163</v>
      </c>
    </row>
    <row r="158" spans="1:1801">
      <c r="B158" s="14"/>
      <c r="C158" s="14"/>
      <c r="D158" s="26" t="s">
        <v>161</v>
      </c>
      <c r="E158" s="12">
        <v>0.18</v>
      </c>
      <c r="F158" s="12"/>
      <c r="G158" s="12"/>
      <c r="H158" s="12">
        <v>0.33</v>
      </c>
      <c r="I158" s="12">
        <v>0.04</v>
      </c>
      <c r="J158" s="16">
        <v>2015</v>
      </c>
      <c r="K158" s="19" t="s">
        <v>164</v>
      </c>
      <c r="L158" s="27" t="s">
        <v>24</v>
      </c>
      <c r="M158" s="27" t="s">
        <v>21</v>
      </c>
      <c r="N158" s="27"/>
      <c r="O158" s="27" t="s">
        <v>165</v>
      </c>
    </row>
    <row r="159" spans="1:1801">
      <c r="B159" s="14"/>
      <c r="C159" s="14"/>
      <c r="D159" s="26" t="s">
        <v>161</v>
      </c>
      <c r="E159" s="12">
        <v>0.5</v>
      </c>
      <c r="F159" s="12"/>
      <c r="G159" s="12"/>
      <c r="H159" s="12"/>
      <c r="I159" s="12"/>
      <c r="J159" s="16">
        <v>2010</v>
      </c>
      <c r="K159" s="19" t="s">
        <v>164</v>
      </c>
      <c r="L159" s="27" t="s">
        <v>24</v>
      </c>
      <c r="M159" s="27" t="s">
        <v>21</v>
      </c>
      <c r="N159" s="27" t="s">
        <v>37</v>
      </c>
      <c r="O159" s="27"/>
    </row>
    <row r="160" spans="1:1801">
      <c r="B160" s="14"/>
      <c r="C160" s="14"/>
      <c r="D160" s="26" t="s">
        <v>161</v>
      </c>
      <c r="E160" s="12">
        <v>0.44</v>
      </c>
      <c r="F160" s="12"/>
      <c r="G160" s="12"/>
      <c r="H160" s="12"/>
      <c r="I160" s="12"/>
      <c r="J160" s="16">
        <v>2008</v>
      </c>
      <c r="K160" s="19" t="s">
        <v>162</v>
      </c>
      <c r="L160" s="27" t="s">
        <v>38</v>
      </c>
      <c r="M160" s="27" t="s">
        <v>51</v>
      </c>
      <c r="N160" s="27"/>
      <c r="O160" s="27"/>
    </row>
    <row r="161" spans="1:1801" s="34" customFormat="1">
      <c r="A161"/>
      <c r="B161" s="14"/>
      <c r="C161" s="14"/>
      <c r="D161" s="26" t="s">
        <v>166</v>
      </c>
      <c r="E161" s="12">
        <v>0.23</v>
      </c>
      <c r="F161" s="12">
        <v>0.08</v>
      </c>
      <c r="G161" s="12">
        <v>0.61</v>
      </c>
      <c r="H161" s="12">
        <v>0.19</v>
      </c>
      <c r="I161" s="12">
        <v>0.27</v>
      </c>
      <c r="J161" s="16">
        <v>2023</v>
      </c>
      <c r="K161" s="19" t="s">
        <v>27</v>
      </c>
      <c r="L161" s="27" t="s">
        <v>36</v>
      </c>
      <c r="M161" s="27" t="s">
        <v>51</v>
      </c>
      <c r="N161" s="27"/>
      <c r="O161" s="27" t="s">
        <v>167</v>
      </c>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c r="ST161"/>
      <c r="SU161"/>
      <c r="SV161"/>
      <c r="SW161"/>
      <c r="SX161"/>
      <c r="SY161"/>
      <c r="SZ161"/>
      <c r="TA161"/>
      <c r="TB161"/>
      <c r="TC161"/>
      <c r="TD161"/>
      <c r="TE161"/>
      <c r="TF161"/>
      <c r="TG161"/>
      <c r="TH161"/>
      <c r="TI161"/>
      <c r="TJ161"/>
      <c r="TK161"/>
      <c r="TL161"/>
      <c r="TM161"/>
      <c r="TN161"/>
      <c r="TO161"/>
      <c r="TP161"/>
      <c r="TQ161"/>
      <c r="TR161"/>
      <c r="TS161"/>
      <c r="TT161"/>
      <c r="TU161"/>
      <c r="TV161"/>
      <c r="TW161"/>
      <c r="TX161"/>
      <c r="TY161"/>
      <c r="TZ161"/>
      <c r="UA161"/>
      <c r="UB161"/>
      <c r="UC161"/>
      <c r="UD161"/>
      <c r="UE161"/>
      <c r="UF161"/>
      <c r="UG161"/>
      <c r="UH161"/>
      <c r="UI161"/>
      <c r="UJ161"/>
      <c r="UK161"/>
      <c r="UL161"/>
      <c r="UM161"/>
      <c r="UN161"/>
      <c r="UO161"/>
      <c r="UP161"/>
      <c r="UQ161"/>
      <c r="UR161"/>
      <c r="US161"/>
      <c r="UT161"/>
      <c r="UU161"/>
      <c r="UV161"/>
      <c r="UW161"/>
      <c r="UX161"/>
      <c r="UY161"/>
      <c r="UZ161"/>
      <c r="VA161"/>
      <c r="VB161"/>
      <c r="VC161"/>
      <c r="VD161"/>
      <c r="VE161"/>
      <c r="VF161"/>
      <c r="VG161"/>
      <c r="VH161"/>
      <c r="VI161"/>
      <c r="VJ161"/>
      <c r="VK161"/>
      <c r="VL161"/>
      <c r="VM161"/>
      <c r="VN161"/>
      <c r="VO161"/>
      <c r="VP161"/>
      <c r="VQ161"/>
      <c r="VR161"/>
      <c r="VS161"/>
      <c r="VT161"/>
      <c r="VU161"/>
      <c r="VV161"/>
      <c r="VW161"/>
      <c r="VX161"/>
      <c r="VY161"/>
      <c r="VZ161"/>
      <c r="WA161"/>
      <c r="WB161"/>
      <c r="WC161"/>
      <c r="WD161"/>
      <c r="WE161"/>
      <c r="WF161"/>
      <c r="WG161"/>
      <c r="WH161"/>
      <c r="WI161"/>
      <c r="WJ161"/>
      <c r="WK161"/>
      <c r="WL161"/>
      <c r="WM161"/>
      <c r="WN161"/>
      <c r="WO161"/>
      <c r="WP161"/>
      <c r="WQ161"/>
      <c r="WR161"/>
      <c r="WS161"/>
      <c r="WT161"/>
      <c r="WU161"/>
      <c r="WV161"/>
      <c r="WW161"/>
      <c r="WX161"/>
      <c r="WY161"/>
      <c r="WZ161"/>
      <c r="XA161"/>
      <c r="XB161"/>
      <c r="XC161"/>
      <c r="XD161"/>
      <c r="XE161"/>
      <c r="XF161"/>
      <c r="XG161"/>
      <c r="XH161"/>
      <c r="XI161"/>
      <c r="XJ161"/>
      <c r="XK161"/>
      <c r="XL161"/>
      <c r="XM161"/>
      <c r="XN161"/>
      <c r="XO161"/>
      <c r="XP161"/>
      <c r="XQ161"/>
      <c r="XR161"/>
      <c r="XS161"/>
      <c r="XT161"/>
      <c r="XU161"/>
      <c r="XV161"/>
      <c r="XW161"/>
      <c r="XX161"/>
      <c r="XY161"/>
      <c r="XZ161"/>
      <c r="YA161"/>
      <c r="YB161"/>
      <c r="YC161"/>
      <c r="YD161"/>
      <c r="YE161"/>
      <c r="YF161"/>
      <c r="YG161"/>
      <c r="YH161"/>
      <c r="YI161"/>
      <c r="YJ161"/>
      <c r="YK161"/>
      <c r="YL161"/>
      <c r="YM161"/>
      <c r="YN161"/>
      <c r="YO161"/>
      <c r="YP161"/>
      <c r="YQ161"/>
      <c r="YR161"/>
      <c r="YS161"/>
      <c r="YT161"/>
      <c r="YU161"/>
      <c r="YV161"/>
      <c r="YW161"/>
      <c r="YX161"/>
      <c r="YY161"/>
      <c r="YZ161"/>
      <c r="ZA161"/>
      <c r="ZB161"/>
      <c r="ZC161"/>
      <c r="ZD161"/>
      <c r="ZE161"/>
      <c r="ZF161"/>
      <c r="ZG161"/>
      <c r="ZH161"/>
      <c r="ZI161"/>
      <c r="ZJ161"/>
      <c r="ZK161"/>
      <c r="ZL161"/>
      <c r="ZM161"/>
      <c r="ZN161"/>
      <c r="ZO161"/>
      <c r="ZP161"/>
      <c r="ZQ161"/>
      <c r="ZR161"/>
      <c r="ZS161"/>
      <c r="ZT161"/>
      <c r="ZU161"/>
      <c r="ZV161"/>
      <c r="ZW161"/>
      <c r="ZX161"/>
      <c r="ZY161"/>
      <c r="ZZ161"/>
      <c r="AAA161"/>
      <c r="AAB161"/>
      <c r="AAC161"/>
      <c r="AAD161"/>
      <c r="AAE161"/>
      <c r="AAF161"/>
      <c r="AAG161"/>
      <c r="AAH161"/>
      <c r="AAI161"/>
      <c r="AAJ161"/>
      <c r="AAK161"/>
      <c r="AAL161"/>
      <c r="AAM161"/>
      <c r="AAN161"/>
      <c r="AAO161"/>
      <c r="AAP161"/>
      <c r="AAQ161"/>
      <c r="AAR161"/>
      <c r="AAS161"/>
      <c r="AAT161"/>
      <c r="AAU161"/>
      <c r="AAV161"/>
      <c r="AAW161"/>
      <c r="AAX161"/>
      <c r="AAY161"/>
      <c r="AAZ161"/>
      <c r="ABA161"/>
      <c r="ABB161"/>
      <c r="ABC161"/>
      <c r="ABD161"/>
      <c r="ABE161"/>
      <c r="ABF161"/>
      <c r="ABG161"/>
      <c r="ABH161"/>
      <c r="ABI161"/>
      <c r="ABJ161"/>
      <c r="ABK161"/>
      <c r="ABL161"/>
      <c r="ABM161"/>
      <c r="ABN161"/>
      <c r="ABO161"/>
      <c r="ABP161"/>
      <c r="ABQ161"/>
      <c r="ABR161"/>
      <c r="ABS161"/>
      <c r="ABT161"/>
      <c r="ABU161"/>
      <c r="ABV161"/>
      <c r="ABW161"/>
      <c r="ABX161"/>
      <c r="ABY161"/>
      <c r="ABZ161"/>
      <c r="ACA161"/>
      <c r="ACB161"/>
      <c r="ACC161"/>
      <c r="ACD161"/>
      <c r="ACE161"/>
      <c r="ACF161"/>
      <c r="ACG161"/>
      <c r="ACH161"/>
      <c r="ACI161"/>
      <c r="ACJ161"/>
      <c r="ACK161"/>
      <c r="ACL161"/>
      <c r="ACM161"/>
      <c r="ACN161"/>
      <c r="ACO161"/>
      <c r="ACP161"/>
      <c r="ACQ161"/>
      <c r="ACR161"/>
      <c r="ACS161"/>
      <c r="ACT161"/>
      <c r="ACU161"/>
      <c r="ACV161"/>
      <c r="ACW161"/>
      <c r="ACX161"/>
      <c r="ACY161"/>
      <c r="ACZ161"/>
      <c r="ADA161"/>
      <c r="ADB161"/>
      <c r="ADC161"/>
      <c r="ADD161"/>
      <c r="ADE161"/>
      <c r="ADF161"/>
      <c r="ADG161"/>
      <c r="ADH161"/>
      <c r="ADI161"/>
      <c r="ADJ161"/>
      <c r="ADK161"/>
      <c r="ADL161"/>
      <c r="ADM161"/>
      <c r="ADN161"/>
      <c r="ADO161"/>
      <c r="ADP161"/>
      <c r="ADQ161"/>
      <c r="ADR161"/>
      <c r="ADS161"/>
      <c r="ADT161"/>
      <c r="ADU161"/>
      <c r="ADV161"/>
      <c r="ADW161"/>
      <c r="ADX161"/>
      <c r="ADY161"/>
      <c r="ADZ161"/>
      <c r="AEA161"/>
      <c r="AEB161"/>
      <c r="AEC161"/>
      <c r="AED161"/>
      <c r="AEE161"/>
      <c r="AEF161"/>
      <c r="AEG161"/>
      <c r="AEH161"/>
      <c r="AEI161"/>
      <c r="AEJ161"/>
      <c r="AEK161"/>
      <c r="AEL161"/>
      <c r="AEM161"/>
      <c r="AEN161"/>
      <c r="AEO161"/>
      <c r="AEP161"/>
      <c r="AEQ161"/>
      <c r="AER161"/>
      <c r="AES161"/>
      <c r="AET161"/>
      <c r="AEU161"/>
      <c r="AEV161"/>
      <c r="AEW161"/>
      <c r="AEX161"/>
      <c r="AEY161"/>
      <c r="AEZ161"/>
      <c r="AFA161"/>
      <c r="AFB161"/>
      <c r="AFC161"/>
      <c r="AFD161"/>
      <c r="AFE161"/>
      <c r="AFF161"/>
      <c r="AFG161"/>
      <c r="AFH161"/>
      <c r="AFI161"/>
      <c r="AFJ161"/>
      <c r="AFK161"/>
      <c r="AFL161"/>
      <c r="AFM161"/>
      <c r="AFN161"/>
      <c r="AFO161"/>
      <c r="AFP161"/>
      <c r="AFQ161"/>
      <c r="AFR161"/>
      <c r="AFS161"/>
      <c r="AFT161"/>
      <c r="AFU161"/>
      <c r="AFV161"/>
      <c r="AFW161"/>
      <c r="AFX161"/>
      <c r="AFY161"/>
      <c r="AFZ161"/>
      <c r="AGA161"/>
      <c r="AGB161"/>
      <c r="AGC161"/>
      <c r="AGD161"/>
      <c r="AGE161"/>
      <c r="AGF161"/>
      <c r="AGG161"/>
      <c r="AGH161"/>
      <c r="AGI161"/>
      <c r="AGJ161"/>
      <c r="AGK161"/>
      <c r="AGL161"/>
      <c r="AGM161"/>
      <c r="AGN161"/>
      <c r="AGO161"/>
      <c r="AGP161"/>
      <c r="AGQ161"/>
      <c r="AGR161"/>
      <c r="AGS161"/>
      <c r="AGT161"/>
      <c r="AGU161"/>
      <c r="AGV161"/>
      <c r="AGW161"/>
      <c r="AGX161"/>
      <c r="AGY161"/>
      <c r="AGZ161"/>
      <c r="AHA161"/>
      <c r="AHB161"/>
      <c r="AHC161"/>
      <c r="AHD161"/>
      <c r="AHE161"/>
      <c r="AHF161"/>
      <c r="AHG161"/>
      <c r="AHH161"/>
      <c r="AHI161"/>
      <c r="AHJ161"/>
      <c r="AHK161"/>
      <c r="AHL161"/>
      <c r="AHM161"/>
      <c r="AHN161"/>
      <c r="AHO161"/>
      <c r="AHP161"/>
      <c r="AHQ161"/>
      <c r="AHR161"/>
      <c r="AHS161"/>
      <c r="AHT161"/>
      <c r="AHU161"/>
      <c r="AHV161"/>
      <c r="AHW161"/>
      <c r="AHX161"/>
      <c r="AHY161"/>
      <c r="AHZ161"/>
      <c r="AIA161"/>
      <c r="AIB161"/>
      <c r="AIC161"/>
      <c r="AID161"/>
      <c r="AIE161"/>
      <c r="AIF161"/>
      <c r="AIG161"/>
      <c r="AIH161"/>
      <c r="AII161"/>
      <c r="AIJ161"/>
      <c r="AIK161"/>
      <c r="AIL161"/>
      <c r="AIM161"/>
      <c r="AIN161"/>
      <c r="AIO161"/>
      <c r="AIP161"/>
      <c r="AIQ161"/>
      <c r="AIR161"/>
      <c r="AIS161"/>
      <c r="AIT161"/>
      <c r="AIU161"/>
      <c r="AIV161"/>
      <c r="AIW161"/>
      <c r="AIX161"/>
      <c r="AIY161"/>
      <c r="AIZ161"/>
      <c r="AJA161"/>
      <c r="AJB161"/>
      <c r="AJC161"/>
      <c r="AJD161"/>
      <c r="AJE161"/>
      <c r="AJF161"/>
      <c r="AJG161"/>
      <c r="AJH161"/>
      <c r="AJI161"/>
      <c r="AJJ161"/>
      <c r="AJK161"/>
      <c r="AJL161"/>
      <c r="AJM161"/>
      <c r="AJN161"/>
      <c r="AJO161"/>
      <c r="AJP161"/>
      <c r="AJQ161"/>
      <c r="AJR161"/>
      <c r="AJS161"/>
      <c r="AJT161"/>
      <c r="AJU161"/>
      <c r="AJV161"/>
      <c r="AJW161"/>
      <c r="AJX161"/>
      <c r="AJY161"/>
      <c r="AJZ161"/>
      <c r="AKA161"/>
      <c r="AKB161"/>
      <c r="AKC161"/>
      <c r="AKD161"/>
      <c r="AKE161"/>
      <c r="AKF161"/>
      <c r="AKG161"/>
      <c r="AKH161"/>
      <c r="AKI161"/>
      <c r="AKJ161"/>
      <c r="AKK161"/>
      <c r="AKL161"/>
      <c r="AKM161"/>
      <c r="AKN161"/>
      <c r="AKO161"/>
      <c r="AKP161"/>
      <c r="AKQ161"/>
      <c r="AKR161"/>
      <c r="AKS161"/>
      <c r="AKT161"/>
      <c r="AKU161"/>
      <c r="AKV161"/>
      <c r="AKW161"/>
      <c r="AKX161"/>
      <c r="AKY161"/>
      <c r="AKZ161"/>
      <c r="ALA161"/>
      <c r="ALB161"/>
      <c r="ALC161"/>
      <c r="ALD161"/>
      <c r="ALE161"/>
      <c r="ALF161"/>
      <c r="ALG161"/>
      <c r="ALH161"/>
      <c r="ALI161"/>
      <c r="ALJ161"/>
      <c r="ALK161"/>
      <c r="ALL161"/>
      <c r="ALM161"/>
      <c r="ALN161"/>
      <c r="ALO161"/>
      <c r="ALP161"/>
      <c r="ALQ161"/>
      <c r="ALR161"/>
      <c r="ALS161"/>
      <c r="ALT161"/>
      <c r="ALU161"/>
      <c r="ALV161"/>
      <c r="ALW161"/>
      <c r="ALX161"/>
      <c r="ALY161"/>
      <c r="ALZ161"/>
      <c r="AMA161"/>
      <c r="AMB161"/>
      <c r="AMC161"/>
      <c r="AMD161"/>
      <c r="AME161"/>
      <c r="AMF161"/>
      <c r="AMG161"/>
      <c r="AMH161"/>
      <c r="AMI161"/>
      <c r="AMJ161"/>
      <c r="AMK161"/>
      <c r="AML161"/>
      <c r="AMM161"/>
      <c r="AMN161"/>
      <c r="AMO161"/>
      <c r="AMP161"/>
      <c r="AMQ161"/>
      <c r="AMR161"/>
      <c r="AMS161"/>
      <c r="AMT161"/>
      <c r="AMU161"/>
      <c r="AMV161"/>
      <c r="AMW161"/>
      <c r="AMX161"/>
      <c r="AMY161"/>
      <c r="AMZ161"/>
      <c r="ANA161"/>
      <c r="ANB161"/>
      <c r="ANC161"/>
      <c r="AND161"/>
      <c r="ANE161"/>
      <c r="ANF161"/>
      <c r="ANG161"/>
      <c r="ANH161"/>
      <c r="ANI161"/>
      <c r="ANJ161"/>
      <c r="ANK161"/>
      <c r="ANL161"/>
      <c r="ANM161"/>
      <c r="ANN161"/>
      <c r="ANO161"/>
      <c r="ANP161"/>
      <c r="ANQ161"/>
      <c r="ANR161"/>
      <c r="ANS161"/>
      <c r="ANT161"/>
      <c r="ANU161"/>
      <c r="ANV161"/>
      <c r="ANW161"/>
      <c r="ANX161"/>
      <c r="ANY161"/>
      <c r="ANZ161"/>
      <c r="AOA161"/>
      <c r="AOB161"/>
      <c r="AOC161"/>
      <c r="AOD161"/>
      <c r="AOE161"/>
      <c r="AOF161"/>
      <c r="AOG161"/>
      <c r="AOH161"/>
      <c r="AOI161"/>
      <c r="AOJ161"/>
      <c r="AOK161"/>
      <c r="AOL161"/>
      <c r="AOM161"/>
      <c r="AON161"/>
      <c r="AOO161"/>
      <c r="AOP161"/>
      <c r="AOQ161"/>
      <c r="AOR161"/>
      <c r="AOS161"/>
      <c r="AOT161"/>
      <c r="AOU161"/>
      <c r="AOV161"/>
      <c r="AOW161"/>
      <c r="AOX161"/>
      <c r="AOY161"/>
      <c r="AOZ161"/>
      <c r="APA161"/>
      <c r="APB161"/>
      <c r="APC161"/>
      <c r="APD161"/>
      <c r="APE161"/>
      <c r="APF161"/>
      <c r="APG161"/>
      <c r="APH161"/>
      <c r="API161"/>
      <c r="APJ161"/>
      <c r="APK161"/>
      <c r="APL161"/>
      <c r="APM161"/>
      <c r="APN161"/>
      <c r="APO161"/>
      <c r="APP161"/>
      <c r="APQ161"/>
      <c r="APR161"/>
      <c r="APS161"/>
      <c r="APT161"/>
      <c r="APU161"/>
      <c r="APV161"/>
      <c r="APW161"/>
      <c r="APX161"/>
      <c r="APY161"/>
      <c r="APZ161"/>
      <c r="AQA161"/>
      <c r="AQB161"/>
      <c r="AQC161"/>
      <c r="AQD161"/>
      <c r="AQE161"/>
      <c r="AQF161"/>
      <c r="AQG161"/>
      <c r="AQH161"/>
      <c r="AQI161"/>
      <c r="AQJ161"/>
      <c r="AQK161"/>
      <c r="AQL161"/>
      <c r="AQM161"/>
      <c r="AQN161"/>
      <c r="AQO161"/>
      <c r="AQP161"/>
      <c r="AQQ161"/>
      <c r="AQR161"/>
      <c r="AQS161"/>
      <c r="AQT161"/>
      <c r="AQU161"/>
      <c r="AQV161"/>
      <c r="AQW161"/>
      <c r="AQX161"/>
      <c r="AQY161"/>
      <c r="AQZ161"/>
      <c r="ARA161"/>
      <c r="ARB161"/>
      <c r="ARC161"/>
      <c r="ARD161"/>
      <c r="ARE161"/>
      <c r="ARF161"/>
      <c r="ARG161"/>
      <c r="ARH161"/>
      <c r="ARI161"/>
      <c r="ARJ161"/>
      <c r="ARK161"/>
      <c r="ARL161"/>
      <c r="ARM161"/>
      <c r="ARN161"/>
      <c r="ARO161"/>
      <c r="ARP161"/>
      <c r="ARQ161"/>
      <c r="ARR161"/>
      <c r="ARS161"/>
      <c r="ART161"/>
      <c r="ARU161"/>
      <c r="ARV161"/>
      <c r="ARW161"/>
      <c r="ARX161"/>
      <c r="ARY161"/>
      <c r="ARZ161"/>
      <c r="ASA161"/>
      <c r="ASB161"/>
      <c r="ASC161"/>
      <c r="ASD161"/>
      <c r="ASE161"/>
      <c r="ASF161"/>
      <c r="ASG161"/>
      <c r="ASH161"/>
      <c r="ASI161"/>
      <c r="ASJ161"/>
      <c r="ASK161"/>
      <c r="ASL161"/>
      <c r="ASM161"/>
      <c r="ASN161"/>
      <c r="ASO161"/>
      <c r="ASP161"/>
      <c r="ASQ161"/>
      <c r="ASR161"/>
      <c r="ASS161"/>
      <c r="AST161"/>
      <c r="ASU161"/>
      <c r="ASV161"/>
      <c r="ASW161"/>
      <c r="ASX161"/>
      <c r="ASY161"/>
      <c r="ASZ161"/>
      <c r="ATA161"/>
      <c r="ATB161"/>
      <c r="ATC161"/>
      <c r="ATD161"/>
      <c r="ATE161"/>
      <c r="ATF161"/>
      <c r="ATG161"/>
      <c r="ATH161"/>
      <c r="ATI161"/>
      <c r="ATJ161"/>
      <c r="ATK161"/>
      <c r="ATL161"/>
      <c r="ATM161"/>
      <c r="ATN161"/>
      <c r="ATO161"/>
      <c r="ATP161"/>
      <c r="ATQ161"/>
      <c r="ATR161"/>
      <c r="ATS161"/>
      <c r="ATT161"/>
      <c r="ATU161"/>
      <c r="ATV161"/>
      <c r="ATW161"/>
      <c r="ATX161"/>
      <c r="ATY161"/>
      <c r="ATZ161"/>
      <c r="AUA161"/>
      <c r="AUB161"/>
      <c r="AUC161"/>
      <c r="AUD161"/>
      <c r="AUE161"/>
      <c r="AUF161"/>
      <c r="AUG161"/>
      <c r="AUH161"/>
      <c r="AUI161"/>
      <c r="AUJ161"/>
      <c r="AUK161"/>
      <c r="AUL161"/>
      <c r="AUM161"/>
      <c r="AUN161"/>
      <c r="AUO161"/>
      <c r="AUP161"/>
      <c r="AUQ161"/>
      <c r="AUR161"/>
      <c r="AUS161"/>
      <c r="AUT161"/>
      <c r="AUU161"/>
      <c r="AUV161"/>
      <c r="AUW161"/>
      <c r="AUX161"/>
      <c r="AUY161"/>
      <c r="AUZ161"/>
      <c r="AVA161"/>
      <c r="AVB161"/>
      <c r="AVC161"/>
      <c r="AVD161"/>
      <c r="AVE161"/>
      <c r="AVF161"/>
      <c r="AVG161"/>
      <c r="AVH161"/>
      <c r="AVI161"/>
      <c r="AVJ161"/>
      <c r="AVK161"/>
      <c r="AVL161"/>
      <c r="AVM161"/>
      <c r="AVN161"/>
      <c r="AVO161"/>
      <c r="AVP161"/>
      <c r="AVQ161"/>
      <c r="AVR161"/>
      <c r="AVS161"/>
      <c r="AVT161"/>
      <c r="AVU161"/>
      <c r="AVV161"/>
      <c r="AVW161"/>
      <c r="AVX161"/>
      <c r="AVY161"/>
      <c r="AVZ161"/>
      <c r="AWA161"/>
      <c r="AWB161"/>
      <c r="AWC161"/>
      <c r="AWD161"/>
      <c r="AWE161"/>
      <c r="AWF161"/>
      <c r="AWG161"/>
      <c r="AWH161"/>
      <c r="AWI161"/>
      <c r="AWJ161"/>
      <c r="AWK161"/>
      <c r="AWL161"/>
      <c r="AWM161"/>
      <c r="AWN161"/>
      <c r="AWO161"/>
      <c r="AWP161"/>
      <c r="AWQ161"/>
      <c r="AWR161"/>
      <c r="AWS161"/>
      <c r="AWT161"/>
      <c r="AWU161"/>
      <c r="AWV161"/>
      <c r="AWW161"/>
      <c r="AWX161"/>
      <c r="AWY161"/>
      <c r="AWZ161"/>
      <c r="AXA161"/>
      <c r="AXB161"/>
      <c r="AXC161"/>
      <c r="AXD161"/>
      <c r="AXE161"/>
      <c r="AXF161"/>
      <c r="AXG161"/>
      <c r="AXH161"/>
      <c r="AXI161"/>
      <c r="AXJ161"/>
      <c r="AXK161"/>
      <c r="AXL161"/>
      <c r="AXM161"/>
      <c r="AXN161"/>
      <c r="AXO161"/>
      <c r="AXP161"/>
      <c r="AXQ161"/>
      <c r="AXR161"/>
      <c r="AXS161"/>
      <c r="AXT161"/>
      <c r="AXU161"/>
      <c r="AXV161"/>
      <c r="AXW161"/>
      <c r="AXX161"/>
      <c r="AXY161"/>
      <c r="AXZ161"/>
      <c r="AYA161"/>
      <c r="AYB161"/>
      <c r="AYC161"/>
      <c r="AYD161"/>
      <c r="AYE161"/>
      <c r="AYF161"/>
      <c r="AYG161"/>
      <c r="AYH161"/>
      <c r="AYI161"/>
      <c r="AYJ161"/>
      <c r="AYK161"/>
      <c r="AYL161"/>
      <c r="AYM161"/>
      <c r="AYN161"/>
      <c r="AYO161"/>
      <c r="AYP161"/>
      <c r="AYQ161"/>
      <c r="AYR161"/>
      <c r="AYS161"/>
      <c r="AYT161"/>
      <c r="AYU161"/>
      <c r="AYV161"/>
      <c r="AYW161"/>
      <c r="AYX161"/>
      <c r="AYY161"/>
      <c r="AYZ161"/>
      <c r="AZA161"/>
      <c r="AZB161"/>
      <c r="AZC161"/>
      <c r="AZD161"/>
      <c r="AZE161"/>
      <c r="AZF161"/>
      <c r="AZG161"/>
      <c r="AZH161"/>
      <c r="AZI161"/>
      <c r="AZJ161"/>
      <c r="AZK161"/>
      <c r="AZL161"/>
      <c r="AZM161"/>
      <c r="AZN161"/>
      <c r="AZO161"/>
      <c r="AZP161"/>
      <c r="AZQ161"/>
      <c r="AZR161"/>
      <c r="AZS161"/>
      <c r="AZT161"/>
      <c r="AZU161"/>
      <c r="AZV161"/>
      <c r="AZW161"/>
      <c r="AZX161"/>
      <c r="AZY161"/>
      <c r="AZZ161"/>
      <c r="BAA161"/>
      <c r="BAB161"/>
      <c r="BAC161"/>
      <c r="BAD161"/>
      <c r="BAE161"/>
      <c r="BAF161"/>
      <c r="BAG161"/>
      <c r="BAH161"/>
      <c r="BAI161"/>
      <c r="BAJ161"/>
      <c r="BAK161"/>
      <c r="BAL161"/>
      <c r="BAM161"/>
      <c r="BAN161"/>
      <c r="BAO161"/>
      <c r="BAP161"/>
      <c r="BAQ161"/>
      <c r="BAR161"/>
      <c r="BAS161"/>
      <c r="BAT161"/>
      <c r="BAU161"/>
      <c r="BAV161"/>
      <c r="BAW161"/>
      <c r="BAX161"/>
      <c r="BAY161"/>
      <c r="BAZ161"/>
      <c r="BBA161"/>
      <c r="BBB161"/>
      <c r="BBC161"/>
      <c r="BBD161"/>
      <c r="BBE161"/>
      <c r="BBF161"/>
      <c r="BBG161"/>
      <c r="BBH161"/>
      <c r="BBI161"/>
      <c r="BBJ161"/>
      <c r="BBK161"/>
      <c r="BBL161"/>
      <c r="BBM161"/>
      <c r="BBN161"/>
      <c r="BBO161"/>
      <c r="BBP161"/>
      <c r="BBQ161"/>
      <c r="BBR161"/>
      <c r="BBS161"/>
      <c r="BBT161"/>
      <c r="BBU161"/>
      <c r="BBV161"/>
      <c r="BBW161"/>
      <c r="BBX161"/>
      <c r="BBY161"/>
      <c r="BBZ161"/>
      <c r="BCA161"/>
      <c r="BCB161"/>
      <c r="BCC161"/>
      <c r="BCD161"/>
      <c r="BCE161"/>
      <c r="BCF161"/>
      <c r="BCG161"/>
      <c r="BCH161"/>
      <c r="BCI161"/>
      <c r="BCJ161"/>
      <c r="BCK161"/>
      <c r="BCL161"/>
      <c r="BCM161"/>
      <c r="BCN161"/>
      <c r="BCO161"/>
      <c r="BCP161"/>
      <c r="BCQ161"/>
      <c r="BCR161"/>
      <c r="BCS161"/>
      <c r="BCT161"/>
      <c r="BCU161"/>
      <c r="BCV161"/>
      <c r="BCW161"/>
      <c r="BCX161"/>
      <c r="BCY161"/>
      <c r="BCZ161"/>
      <c r="BDA161"/>
      <c r="BDB161"/>
      <c r="BDC161"/>
      <c r="BDD161"/>
      <c r="BDE161"/>
      <c r="BDF161"/>
      <c r="BDG161"/>
      <c r="BDH161"/>
      <c r="BDI161"/>
      <c r="BDJ161"/>
      <c r="BDK161"/>
      <c r="BDL161"/>
      <c r="BDM161"/>
      <c r="BDN161"/>
      <c r="BDO161"/>
      <c r="BDP161"/>
      <c r="BDQ161"/>
      <c r="BDR161"/>
      <c r="BDS161"/>
      <c r="BDT161"/>
      <c r="BDU161"/>
      <c r="BDV161"/>
      <c r="BDW161"/>
      <c r="BDX161"/>
      <c r="BDY161"/>
      <c r="BDZ161"/>
      <c r="BEA161"/>
      <c r="BEB161"/>
      <c r="BEC161"/>
      <c r="BED161"/>
      <c r="BEE161"/>
      <c r="BEF161"/>
      <c r="BEG161"/>
      <c r="BEH161"/>
      <c r="BEI161"/>
      <c r="BEJ161"/>
      <c r="BEK161"/>
      <c r="BEL161"/>
      <c r="BEM161"/>
      <c r="BEN161"/>
      <c r="BEO161"/>
      <c r="BEP161"/>
      <c r="BEQ161"/>
      <c r="BER161"/>
      <c r="BES161"/>
      <c r="BET161"/>
      <c r="BEU161"/>
      <c r="BEV161"/>
      <c r="BEW161"/>
      <c r="BEX161"/>
      <c r="BEY161"/>
      <c r="BEZ161"/>
      <c r="BFA161"/>
      <c r="BFB161"/>
      <c r="BFC161"/>
      <c r="BFD161"/>
      <c r="BFE161"/>
      <c r="BFF161"/>
      <c r="BFG161"/>
      <c r="BFH161"/>
      <c r="BFI161"/>
      <c r="BFJ161"/>
      <c r="BFK161"/>
      <c r="BFL161"/>
      <c r="BFM161"/>
      <c r="BFN161"/>
      <c r="BFO161"/>
      <c r="BFP161"/>
      <c r="BFQ161"/>
      <c r="BFR161"/>
      <c r="BFS161"/>
      <c r="BFT161"/>
      <c r="BFU161"/>
      <c r="BFV161"/>
      <c r="BFW161"/>
      <c r="BFX161"/>
      <c r="BFY161"/>
      <c r="BFZ161"/>
      <c r="BGA161"/>
      <c r="BGB161"/>
      <c r="BGC161"/>
      <c r="BGD161"/>
      <c r="BGE161"/>
      <c r="BGF161"/>
      <c r="BGG161"/>
      <c r="BGH161"/>
      <c r="BGI161"/>
      <c r="BGJ161"/>
      <c r="BGK161"/>
      <c r="BGL161"/>
      <c r="BGM161"/>
      <c r="BGN161"/>
      <c r="BGO161"/>
      <c r="BGP161"/>
      <c r="BGQ161"/>
      <c r="BGR161"/>
      <c r="BGS161"/>
      <c r="BGT161"/>
      <c r="BGU161"/>
      <c r="BGV161"/>
      <c r="BGW161"/>
      <c r="BGX161"/>
      <c r="BGY161"/>
      <c r="BGZ161"/>
      <c r="BHA161"/>
      <c r="BHB161"/>
      <c r="BHC161"/>
      <c r="BHD161"/>
      <c r="BHE161"/>
      <c r="BHF161"/>
      <c r="BHG161"/>
      <c r="BHH161"/>
      <c r="BHI161"/>
      <c r="BHJ161"/>
      <c r="BHK161"/>
      <c r="BHL161"/>
      <c r="BHM161"/>
      <c r="BHN161"/>
      <c r="BHO161"/>
      <c r="BHP161"/>
      <c r="BHQ161"/>
      <c r="BHR161"/>
      <c r="BHS161"/>
      <c r="BHT161"/>
      <c r="BHU161"/>
      <c r="BHV161"/>
      <c r="BHW161"/>
      <c r="BHX161"/>
      <c r="BHY161"/>
      <c r="BHZ161"/>
      <c r="BIA161"/>
      <c r="BIB161"/>
      <c r="BIC161"/>
      <c r="BID161"/>
      <c r="BIE161"/>
      <c r="BIF161"/>
      <c r="BIG161"/>
      <c r="BIH161"/>
      <c r="BII161"/>
      <c r="BIJ161"/>
      <c r="BIK161"/>
      <c r="BIL161"/>
      <c r="BIM161"/>
      <c r="BIN161"/>
      <c r="BIO161"/>
      <c r="BIP161"/>
      <c r="BIQ161"/>
      <c r="BIR161"/>
      <c r="BIS161"/>
      <c r="BIT161"/>
      <c r="BIU161"/>
      <c r="BIV161"/>
      <c r="BIW161"/>
      <c r="BIX161"/>
      <c r="BIY161"/>
      <c r="BIZ161"/>
      <c r="BJA161"/>
      <c r="BJB161"/>
      <c r="BJC161"/>
      <c r="BJD161"/>
      <c r="BJE161"/>
      <c r="BJF161"/>
      <c r="BJG161"/>
      <c r="BJH161"/>
      <c r="BJI161"/>
      <c r="BJJ161"/>
      <c r="BJK161"/>
      <c r="BJL161"/>
      <c r="BJM161"/>
      <c r="BJN161"/>
      <c r="BJO161"/>
      <c r="BJP161"/>
      <c r="BJQ161"/>
      <c r="BJR161"/>
      <c r="BJS161"/>
      <c r="BJT161"/>
      <c r="BJU161"/>
      <c r="BJV161"/>
      <c r="BJW161"/>
      <c r="BJX161"/>
      <c r="BJY161"/>
      <c r="BJZ161"/>
      <c r="BKA161"/>
      <c r="BKB161"/>
      <c r="BKC161"/>
      <c r="BKD161"/>
      <c r="BKE161"/>
      <c r="BKF161"/>
      <c r="BKG161"/>
      <c r="BKH161"/>
      <c r="BKI161"/>
      <c r="BKJ161"/>
      <c r="BKK161"/>
      <c r="BKL161"/>
      <c r="BKM161"/>
      <c r="BKN161"/>
      <c r="BKO161"/>
      <c r="BKP161"/>
      <c r="BKQ161"/>
      <c r="BKR161"/>
      <c r="BKS161"/>
      <c r="BKT161"/>
      <c r="BKU161"/>
      <c r="BKV161"/>
      <c r="BKW161"/>
      <c r="BKX161"/>
      <c r="BKY161"/>
      <c r="BKZ161"/>
      <c r="BLA161"/>
      <c r="BLB161"/>
      <c r="BLC161"/>
      <c r="BLD161"/>
      <c r="BLE161"/>
      <c r="BLF161"/>
      <c r="BLG161"/>
      <c r="BLH161"/>
      <c r="BLI161"/>
      <c r="BLJ161"/>
      <c r="BLK161"/>
      <c r="BLL161"/>
      <c r="BLM161"/>
      <c r="BLN161"/>
      <c r="BLO161"/>
      <c r="BLP161"/>
      <c r="BLQ161"/>
      <c r="BLR161"/>
      <c r="BLS161"/>
      <c r="BLT161"/>
      <c r="BLU161"/>
      <c r="BLV161"/>
      <c r="BLW161"/>
      <c r="BLX161"/>
      <c r="BLY161"/>
      <c r="BLZ161"/>
      <c r="BMA161"/>
      <c r="BMB161"/>
      <c r="BMC161"/>
      <c r="BMD161"/>
      <c r="BME161"/>
      <c r="BMF161"/>
      <c r="BMG161"/>
      <c r="BMH161"/>
      <c r="BMI161"/>
      <c r="BMJ161"/>
      <c r="BMK161"/>
      <c r="BML161"/>
      <c r="BMM161"/>
      <c r="BMN161"/>
      <c r="BMO161"/>
      <c r="BMP161"/>
      <c r="BMQ161"/>
      <c r="BMR161"/>
      <c r="BMS161"/>
      <c r="BMT161"/>
      <c r="BMU161"/>
      <c r="BMV161"/>
      <c r="BMW161"/>
      <c r="BMX161"/>
      <c r="BMY161"/>
      <c r="BMZ161"/>
      <c r="BNA161"/>
      <c r="BNB161"/>
      <c r="BNC161"/>
      <c r="BND161"/>
      <c r="BNE161"/>
      <c r="BNF161"/>
      <c r="BNG161"/>
      <c r="BNH161"/>
      <c r="BNI161"/>
      <c r="BNJ161"/>
      <c r="BNK161"/>
      <c r="BNL161"/>
      <c r="BNM161"/>
      <c r="BNN161"/>
      <c r="BNO161"/>
      <c r="BNP161"/>
      <c r="BNQ161"/>
      <c r="BNR161"/>
      <c r="BNS161"/>
      <c r="BNT161"/>
      <c r="BNU161"/>
      <c r="BNV161"/>
      <c r="BNW161"/>
      <c r="BNX161"/>
      <c r="BNY161"/>
      <c r="BNZ161"/>
      <c r="BOA161"/>
      <c r="BOB161"/>
      <c r="BOC161"/>
      <c r="BOD161"/>
      <c r="BOE161"/>
      <c r="BOF161"/>
      <c r="BOG161"/>
      <c r="BOH161"/>
      <c r="BOI161"/>
      <c r="BOJ161"/>
      <c r="BOK161"/>
      <c r="BOL161"/>
      <c r="BOM161"/>
      <c r="BON161"/>
      <c r="BOO161"/>
      <c r="BOP161"/>
      <c r="BOQ161"/>
      <c r="BOR161"/>
      <c r="BOS161"/>
      <c r="BOT161"/>
      <c r="BOU161"/>
      <c r="BOV161"/>
      <c r="BOW161"/>
      <c r="BOX161"/>
      <c r="BOY161"/>
      <c r="BOZ161"/>
      <c r="BPA161"/>
      <c r="BPB161"/>
      <c r="BPC161"/>
      <c r="BPD161"/>
      <c r="BPE161"/>
      <c r="BPF161"/>
      <c r="BPG161"/>
      <c r="BPH161"/>
      <c r="BPI161"/>
      <c r="BPJ161"/>
      <c r="BPK161"/>
      <c r="BPL161"/>
      <c r="BPM161"/>
      <c r="BPN161"/>
      <c r="BPO161"/>
      <c r="BPP161"/>
      <c r="BPQ161"/>
      <c r="BPR161"/>
      <c r="BPS161"/>
      <c r="BPT161"/>
      <c r="BPU161"/>
      <c r="BPV161"/>
      <c r="BPW161"/>
      <c r="BPX161"/>
      <c r="BPY161"/>
      <c r="BPZ161"/>
      <c r="BQA161"/>
      <c r="BQB161"/>
      <c r="BQC161"/>
      <c r="BQD161"/>
      <c r="BQE161"/>
      <c r="BQF161"/>
      <c r="BQG161"/>
    </row>
    <row r="162" spans="1:1801" s="34" customFormat="1">
      <c r="A162"/>
      <c r="B162" s="14"/>
      <c r="C162" s="14"/>
      <c r="D162" s="26" t="s">
        <v>166</v>
      </c>
      <c r="E162" s="12">
        <v>0.14000000000000001</v>
      </c>
      <c r="F162" s="12">
        <v>0.06</v>
      </c>
      <c r="G162" s="12">
        <v>0.36</v>
      </c>
      <c r="H162" s="12">
        <v>0.24</v>
      </c>
      <c r="I162" s="12">
        <v>0.06</v>
      </c>
      <c r="J162" s="16">
        <v>2021</v>
      </c>
      <c r="K162" s="19" t="s">
        <v>27</v>
      </c>
      <c r="L162" s="27" t="s">
        <v>36</v>
      </c>
      <c r="M162" s="27" t="s">
        <v>21</v>
      </c>
      <c r="N162" s="27"/>
      <c r="O162" s="27"/>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c r="ADV162"/>
      <c r="ADW162"/>
      <c r="ADX162"/>
      <c r="ADY162"/>
      <c r="ADZ162"/>
      <c r="AEA162"/>
      <c r="AEB162"/>
      <c r="AEC162"/>
      <c r="AED162"/>
      <c r="AEE162"/>
      <c r="AEF162"/>
      <c r="AEG162"/>
      <c r="AEH162"/>
      <c r="AEI162"/>
      <c r="AEJ162"/>
      <c r="AEK162"/>
      <c r="AEL162"/>
      <c r="AEM162"/>
      <c r="AEN162"/>
      <c r="AEO162"/>
      <c r="AEP162"/>
      <c r="AEQ162"/>
      <c r="AER162"/>
      <c r="AES162"/>
      <c r="AET162"/>
      <c r="AEU162"/>
      <c r="AEV162"/>
      <c r="AEW162"/>
      <c r="AEX162"/>
      <c r="AEY162"/>
      <c r="AEZ162"/>
      <c r="AFA162"/>
      <c r="AFB162"/>
      <c r="AFC162"/>
      <c r="AFD162"/>
      <c r="AFE162"/>
      <c r="AFF162"/>
      <c r="AFG162"/>
      <c r="AFH162"/>
      <c r="AFI162"/>
      <c r="AFJ162"/>
      <c r="AFK162"/>
      <c r="AFL162"/>
      <c r="AFM162"/>
      <c r="AFN162"/>
      <c r="AFO162"/>
      <c r="AFP162"/>
      <c r="AFQ162"/>
      <c r="AFR162"/>
      <c r="AFS162"/>
      <c r="AFT162"/>
      <c r="AFU162"/>
      <c r="AFV162"/>
      <c r="AFW162"/>
      <c r="AFX162"/>
      <c r="AFY162"/>
      <c r="AFZ162"/>
      <c r="AGA162"/>
      <c r="AGB162"/>
      <c r="AGC162"/>
      <c r="AGD162"/>
      <c r="AGE162"/>
      <c r="AGF162"/>
      <c r="AGG162"/>
      <c r="AGH162"/>
      <c r="AGI162"/>
      <c r="AGJ162"/>
      <c r="AGK162"/>
      <c r="AGL162"/>
      <c r="AGM162"/>
      <c r="AGN162"/>
      <c r="AGO162"/>
      <c r="AGP162"/>
      <c r="AGQ162"/>
      <c r="AGR162"/>
      <c r="AGS162"/>
      <c r="AGT162"/>
      <c r="AGU162"/>
      <c r="AGV162"/>
      <c r="AGW162"/>
      <c r="AGX162"/>
      <c r="AGY162"/>
      <c r="AGZ162"/>
      <c r="AHA162"/>
      <c r="AHB162"/>
      <c r="AHC162"/>
      <c r="AHD162"/>
      <c r="AHE162"/>
      <c r="AHF162"/>
      <c r="AHG162"/>
      <c r="AHH162"/>
      <c r="AHI162"/>
      <c r="AHJ162"/>
      <c r="AHK162"/>
      <c r="AHL162"/>
      <c r="AHM162"/>
      <c r="AHN162"/>
      <c r="AHO162"/>
      <c r="AHP162"/>
      <c r="AHQ162"/>
      <c r="AHR162"/>
      <c r="AHS162"/>
      <c r="AHT162"/>
      <c r="AHU162"/>
      <c r="AHV162"/>
      <c r="AHW162"/>
      <c r="AHX162"/>
      <c r="AHY162"/>
      <c r="AHZ162"/>
      <c r="AIA162"/>
      <c r="AIB162"/>
      <c r="AIC162"/>
      <c r="AID162"/>
      <c r="AIE162"/>
      <c r="AIF162"/>
      <c r="AIG162"/>
      <c r="AIH162"/>
      <c r="AII162"/>
      <c r="AIJ162"/>
      <c r="AIK162"/>
      <c r="AIL162"/>
      <c r="AIM162"/>
      <c r="AIN162"/>
      <c r="AIO162"/>
      <c r="AIP162"/>
      <c r="AIQ162"/>
      <c r="AIR162"/>
      <c r="AIS162"/>
      <c r="AIT162"/>
      <c r="AIU162"/>
      <c r="AIV162"/>
      <c r="AIW162"/>
      <c r="AIX162"/>
      <c r="AIY162"/>
      <c r="AIZ162"/>
      <c r="AJA162"/>
      <c r="AJB162"/>
      <c r="AJC162"/>
      <c r="AJD162"/>
      <c r="AJE162"/>
      <c r="AJF162"/>
      <c r="AJG162"/>
      <c r="AJH162"/>
      <c r="AJI162"/>
      <c r="AJJ162"/>
      <c r="AJK162"/>
      <c r="AJL162"/>
      <c r="AJM162"/>
      <c r="AJN162"/>
      <c r="AJO162"/>
      <c r="AJP162"/>
      <c r="AJQ162"/>
      <c r="AJR162"/>
      <c r="AJS162"/>
      <c r="AJT162"/>
      <c r="AJU162"/>
      <c r="AJV162"/>
      <c r="AJW162"/>
      <c r="AJX162"/>
      <c r="AJY162"/>
      <c r="AJZ162"/>
      <c r="AKA162"/>
      <c r="AKB162"/>
      <c r="AKC162"/>
      <c r="AKD162"/>
      <c r="AKE162"/>
      <c r="AKF162"/>
      <c r="AKG162"/>
      <c r="AKH162"/>
      <c r="AKI162"/>
      <c r="AKJ162"/>
      <c r="AKK162"/>
      <c r="AKL162"/>
      <c r="AKM162"/>
      <c r="AKN162"/>
      <c r="AKO162"/>
      <c r="AKP162"/>
      <c r="AKQ162"/>
      <c r="AKR162"/>
      <c r="AKS162"/>
      <c r="AKT162"/>
      <c r="AKU162"/>
      <c r="AKV162"/>
      <c r="AKW162"/>
      <c r="AKX162"/>
      <c r="AKY162"/>
      <c r="AKZ162"/>
      <c r="ALA162"/>
      <c r="ALB162"/>
      <c r="ALC162"/>
      <c r="ALD162"/>
      <c r="ALE162"/>
      <c r="ALF162"/>
      <c r="ALG162"/>
      <c r="ALH162"/>
      <c r="ALI162"/>
      <c r="ALJ162"/>
      <c r="ALK162"/>
      <c r="ALL162"/>
      <c r="ALM162"/>
      <c r="ALN162"/>
      <c r="ALO162"/>
      <c r="ALP162"/>
      <c r="ALQ162"/>
      <c r="ALR162"/>
      <c r="ALS162"/>
      <c r="ALT162"/>
      <c r="ALU162"/>
      <c r="ALV162"/>
      <c r="ALW162"/>
      <c r="ALX162"/>
      <c r="ALY162"/>
      <c r="ALZ162"/>
      <c r="AMA162"/>
      <c r="AMB162"/>
      <c r="AMC162"/>
      <c r="AMD162"/>
      <c r="AME162"/>
      <c r="AMF162"/>
      <c r="AMG162"/>
      <c r="AMH162"/>
      <c r="AMI162"/>
      <c r="AMJ162"/>
      <c r="AMK162"/>
      <c r="AML162"/>
      <c r="AMM162"/>
      <c r="AMN162"/>
      <c r="AMO162"/>
      <c r="AMP162"/>
      <c r="AMQ162"/>
      <c r="AMR162"/>
      <c r="AMS162"/>
      <c r="AMT162"/>
      <c r="AMU162"/>
      <c r="AMV162"/>
      <c r="AMW162"/>
      <c r="AMX162"/>
      <c r="AMY162"/>
      <c r="AMZ162"/>
      <c r="ANA162"/>
      <c r="ANB162"/>
      <c r="ANC162"/>
      <c r="AND162"/>
      <c r="ANE162"/>
      <c r="ANF162"/>
      <c r="ANG162"/>
      <c r="ANH162"/>
      <c r="ANI162"/>
      <c r="ANJ162"/>
      <c r="ANK162"/>
      <c r="ANL162"/>
      <c r="ANM162"/>
      <c r="ANN162"/>
      <c r="ANO162"/>
      <c r="ANP162"/>
      <c r="ANQ162"/>
      <c r="ANR162"/>
      <c r="ANS162"/>
      <c r="ANT162"/>
      <c r="ANU162"/>
      <c r="ANV162"/>
      <c r="ANW162"/>
      <c r="ANX162"/>
      <c r="ANY162"/>
      <c r="ANZ162"/>
      <c r="AOA162"/>
      <c r="AOB162"/>
      <c r="AOC162"/>
      <c r="AOD162"/>
      <c r="AOE162"/>
      <c r="AOF162"/>
      <c r="AOG162"/>
      <c r="AOH162"/>
      <c r="AOI162"/>
      <c r="AOJ162"/>
      <c r="AOK162"/>
      <c r="AOL162"/>
      <c r="AOM162"/>
      <c r="AON162"/>
      <c r="AOO162"/>
      <c r="AOP162"/>
      <c r="AOQ162"/>
      <c r="AOR162"/>
      <c r="AOS162"/>
      <c r="AOT162"/>
      <c r="AOU162"/>
      <c r="AOV162"/>
      <c r="AOW162"/>
      <c r="AOX162"/>
      <c r="AOY162"/>
      <c r="AOZ162"/>
      <c r="APA162"/>
      <c r="APB162"/>
      <c r="APC162"/>
      <c r="APD162"/>
      <c r="APE162"/>
      <c r="APF162"/>
      <c r="APG162"/>
      <c r="APH162"/>
      <c r="API162"/>
      <c r="APJ162"/>
      <c r="APK162"/>
      <c r="APL162"/>
      <c r="APM162"/>
      <c r="APN162"/>
      <c r="APO162"/>
      <c r="APP162"/>
      <c r="APQ162"/>
      <c r="APR162"/>
      <c r="APS162"/>
      <c r="APT162"/>
      <c r="APU162"/>
      <c r="APV162"/>
      <c r="APW162"/>
      <c r="APX162"/>
      <c r="APY162"/>
      <c r="APZ162"/>
      <c r="AQA162"/>
      <c r="AQB162"/>
      <c r="AQC162"/>
      <c r="AQD162"/>
      <c r="AQE162"/>
      <c r="AQF162"/>
      <c r="AQG162"/>
      <c r="AQH162"/>
      <c r="AQI162"/>
      <c r="AQJ162"/>
      <c r="AQK162"/>
      <c r="AQL162"/>
      <c r="AQM162"/>
      <c r="AQN162"/>
      <c r="AQO162"/>
      <c r="AQP162"/>
      <c r="AQQ162"/>
      <c r="AQR162"/>
      <c r="AQS162"/>
      <c r="AQT162"/>
      <c r="AQU162"/>
      <c r="AQV162"/>
      <c r="AQW162"/>
      <c r="AQX162"/>
      <c r="AQY162"/>
      <c r="AQZ162"/>
      <c r="ARA162"/>
      <c r="ARB162"/>
      <c r="ARC162"/>
      <c r="ARD162"/>
      <c r="ARE162"/>
      <c r="ARF162"/>
      <c r="ARG162"/>
      <c r="ARH162"/>
      <c r="ARI162"/>
      <c r="ARJ162"/>
      <c r="ARK162"/>
      <c r="ARL162"/>
      <c r="ARM162"/>
      <c r="ARN162"/>
      <c r="ARO162"/>
      <c r="ARP162"/>
      <c r="ARQ162"/>
      <c r="ARR162"/>
      <c r="ARS162"/>
      <c r="ART162"/>
      <c r="ARU162"/>
      <c r="ARV162"/>
      <c r="ARW162"/>
      <c r="ARX162"/>
      <c r="ARY162"/>
      <c r="ARZ162"/>
      <c r="ASA162"/>
      <c r="ASB162"/>
      <c r="ASC162"/>
      <c r="ASD162"/>
      <c r="ASE162"/>
      <c r="ASF162"/>
      <c r="ASG162"/>
      <c r="ASH162"/>
      <c r="ASI162"/>
      <c r="ASJ162"/>
      <c r="ASK162"/>
      <c r="ASL162"/>
      <c r="ASM162"/>
      <c r="ASN162"/>
      <c r="ASO162"/>
      <c r="ASP162"/>
      <c r="ASQ162"/>
      <c r="ASR162"/>
      <c r="ASS162"/>
      <c r="AST162"/>
      <c r="ASU162"/>
      <c r="ASV162"/>
      <c r="ASW162"/>
      <c r="ASX162"/>
      <c r="ASY162"/>
      <c r="ASZ162"/>
      <c r="ATA162"/>
      <c r="ATB162"/>
      <c r="ATC162"/>
      <c r="ATD162"/>
      <c r="ATE162"/>
      <c r="ATF162"/>
      <c r="ATG162"/>
      <c r="ATH162"/>
      <c r="ATI162"/>
      <c r="ATJ162"/>
      <c r="ATK162"/>
      <c r="ATL162"/>
      <c r="ATM162"/>
      <c r="ATN162"/>
      <c r="ATO162"/>
      <c r="ATP162"/>
      <c r="ATQ162"/>
      <c r="ATR162"/>
      <c r="ATS162"/>
      <c r="ATT162"/>
      <c r="ATU162"/>
      <c r="ATV162"/>
      <c r="ATW162"/>
      <c r="ATX162"/>
      <c r="ATY162"/>
      <c r="ATZ162"/>
      <c r="AUA162"/>
      <c r="AUB162"/>
      <c r="AUC162"/>
      <c r="AUD162"/>
      <c r="AUE162"/>
      <c r="AUF162"/>
      <c r="AUG162"/>
      <c r="AUH162"/>
      <c r="AUI162"/>
      <c r="AUJ162"/>
      <c r="AUK162"/>
      <c r="AUL162"/>
      <c r="AUM162"/>
      <c r="AUN162"/>
      <c r="AUO162"/>
      <c r="AUP162"/>
      <c r="AUQ162"/>
      <c r="AUR162"/>
      <c r="AUS162"/>
      <c r="AUT162"/>
      <c r="AUU162"/>
      <c r="AUV162"/>
      <c r="AUW162"/>
      <c r="AUX162"/>
      <c r="AUY162"/>
      <c r="AUZ162"/>
      <c r="AVA162"/>
      <c r="AVB162"/>
      <c r="AVC162"/>
      <c r="AVD162"/>
      <c r="AVE162"/>
      <c r="AVF162"/>
      <c r="AVG162"/>
      <c r="AVH162"/>
      <c r="AVI162"/>
      <c r="AVJ162"/>
      <c r="AVK162"/>
      <c r="AVL162"/>
      <c r="AVM162"/>
      <c r="AVN162"/>
      <c r="AVO162"/>
      <c r="AVP162"/>
      <c r="AVQ162"/>
      <c r="AVR162"/>
      <c r="AVS162"/>
      <c r="AVT162"/>
      <c r="AVU162"/>
      <c r="AVV162"/>
      <c r="AVW162"/>
      <c r="AVX162"/>
      <c r="AVY162"/>
      <c r="AVZ162"/>
      <c r="AWA162"/>
      <c r="AWB162"/>
      <c r="AWC162"/>
      <c r="AWD162"/>
      <c r="AWE162"/>
      <c r="AWF162"/>
      <c r="AWG162"/>
      <c r="AWH162"/>
      <c r="AWI162"/>
      <c r="AWJ162"/>
      <c r="AWK162"/>
      <c r="AWL162"/>
      <c r="AWM162"/>
      <c r="AWN162"/>
      <c r="AWO162"/>
      <c r="AWP162"/>
      <c r="AWQ162"/>
      <c r="AWR162"/>
      <c r="AWS162"/>
      <c r="AWT162"/>
      <c r="AWU162"/>
      <c r="AWV162"/>
      <c r="AWW162"/>
      <c r="AWX162"/>
      <c r="AWY162"/>
      <c r="AWZ162"/>
      <c r="AXA162"/>
      <c r="AXB162"/>
      <c r="AXC162"/>
      <c r="AXD162"/>
      <c r="AXE162"/>
      <c r="AXF162"/>
      <c r="AXG162"/>
      <c r="AXH162"/>
      <c r="AXI162"/>
      <c r="AXJ162"/>
      <c r="AXK162"/>
      <c r="AXL162"/>
      <c r="AXM162"/>
      <c r="AXN162"/>
      <c r="AXO162"/>
      <c r="AXP162"/>
      <c r="AXQ162"/>
      <c r="AXR162"/>
      <c r="AXS162"/>
      <c r="AXT162"/>
      <c r="AXU162"/>
      <c r="AXV162"/>
      <c r="AXW162"/>
      <c r="AXX162"/>
      <c r="AXY162"/>
      <c r="AXZ162"/>
      <c r="AYA162"/>
      <c r="AYB162"/>
      <c r="AYC162"/>
      <c r="AYD162"/>
      <c r="AYE162"/>
      <c r="AYF162"/>
      <c r="AYG162"/>
      <c r="AYH162"/>
      <c r="AYI162"/>
      <c r="AYJ162"/>
      <c r="AYK162"/>
      <c r="AYL162"/>
      <c r="AYM162"/>
      <c r="AYN162"/>
      <c r="AYO162"/>
      <c r="AYP162"/>
      <c r="AYQ162"/>
      <c r="AYR162"/>
      <c r="AYS162"/>
      <c r="AYT162"/>
      <c r="AYU162"/>
      <c r="AYV162"/>
      <c r="AYW162"/>
      <c r="AYX162"/>
      <c r="AYY162"/>
      <c r="AYZ162"/>
      <c r="AZA162"/>
      <c r="AZB162"/>
      <c r="AZC162"/>
      <c r="AZD162"/>
      <c r="AZE162"/>
      <c r="AZF162"/>
      <c r="AZG162"/>
      <c r="AZH162"/>
      <c r="AZI162"/>
      <c r="AZJ162"/>
      <c r="AZK162"/>
      <c r="AZL162"/>
      <c r="AZM162"/>
      <c r="AZN162"/>
      <c r="AZO162"/>
      <c r="AZP162"/>
      <c r="AZQ162"/>
      <c r="AZR162"/>
      <c r="AZS162"/>
      <c r="AZT162"/>
      <c r="AZU162"/>
      <c r="AZV162"/>
      <c r="AZW162"/>
      <c r="AZX162"/>
      <c r="AZY162"/>
      <c r="AZZ162"/>
      <c r="BAA162"/>
      <c r="BAB162"/>
      <c r="BAC162"/>
      <c r="BAD162"/>
      <c r="BAE162"/>
      <c r="BAF162"/>
      <c r="BAG162"/>
      <c r="BAH162"/>
      <c r="BAI162"/>
      <c r="BAJ162"/>
      <c r="BAK162"/>
      <c r="BAL162"/>
      <c r="BAM162"/>
      <c r="BAN162"/>
      <c r="BAO162"/>
      <c r="BAP162"/>
      <c r="BAQ162"/>
      <c r="BAR162"/>
      <c r="BAS162"/>
      <c r="BAT162"/>
      <c r="BAU162"/>
      <c r="BAV162"/>
      <c r="BAW162"/>
      <c r="BAX162"/>
      <c r="BAY162"/>
      <c r="BAZ162"/>
      <c r="BBA162"/>
      <c r="BBB162"/>
      <c r="BBC162"/>
      <c r="BBD162"/>
      <c r="BBE162"/>
      <c r="BBF162"/>
      <c r="BBG162"/>
      <c r="BBH162"/>
      <c r="BBI162"/>
      <c r="BBJ162"/>
      <c r="BBK162"/>
      <c r="BBL162"/>
      <c r="BBM162"/>
      <c r="BBN162"/>
      <c r="BBO162"/>
      <c r="BBP162"/>
      <c r="BBQ162"/>
      <c r="BBR162"/>
      <c r="BBS162"/>
      <c r="BBT162"/>
      <c r="BBU162"/>
      <c r="BBV162"/>
      <c r="BBW162"/>
      <c r="BBX162"/>
      <c r="BBY162"/>
      <c r="BBZ162"/>
      <c r="BCA162"/>
      <c r="BCB162"/>
      <c r="BCC162"/>
      <c r="BCD162"/>
      <c r="BCE162"/>
      <c r="BCF162"/>
      <c r="BCG162"/>
      <c r="BCH162"/>
      <c r="BCI162"/>
      <c r="BCJ162"/>
      <c r="BCK162"/>
      <c r="BCL162"/>
      <c r="BCM162"/>
      <c r="BCN162"/>
      <c r="BCO162"/>
      <c r="BCP162"/>
      <c r="BCQ162"/>
      <c r="BCR162"/>
      <c r="BCS162"/>
      <c r="BCT162"/>
      <c r="BCU162"/>
      <c r="BCV162"/>
      <c r="BCW162"/>
      <c r="BCX162"/>
      <c r="BCY162"/>
      <c r="BCZ162"/>
      <c r="BDA162"/>
      <c r="BDB162"/>
      <c r="BDC162"/>
      <c r="BDD162"/>
      <c r="BDE162"/>
      <c r="BDF162"/>
      <c r="BDG162"/>
      <c r="BDH162"/>
      <c r="BDI162"/>
      <c r="BDJ162"/>
      <c r="BDK162"/>
      <c r="BDL162"/>
      <c r="BDM162"/>
      <c r="BDN162"/>
      <c r="BDO162"/>
      <c r="BDP162"/>
      <c r="BDQ162"/>
      <c r="BDR162"/>
      <c r="BDS162"/>
      <c r="BDT162"/>
      <c r="BDU162"/>
      <c r="BDV162"/>
      <c r="BDW162"/>
      <c r="BDX162"/>
      <c r="BDY162"/>
      <c r="BDZ162"/>
      <c r="BEA162"/>
      <c r="BEB162"/>
      <c r="BEC162"/>
      <c r="BED162"/>
      <c r="BEE162"/>
      <c r="BEF162"/>
      <c r="BEG162"/>
      <c r="BEH162"/>
      <c r="BEI162"/>
      <c r="BEJ162"/>
      <c r="BEK162"/>
      <c r="BEL162"/>
      <c r="BEM162"/>
      <c r="BEN162"/>
      <c r="BEO162"/>
      <c r="BEP162"/>
      <c r="BEQ162"/>
      <c r="BER162"/>
      <c r="BES162"/>
      <c r="BET162"/>
      <c r="BEU162"/>
      <c r="BEV162"/>
      <c r="BEW162"/>
      <c r="BEX162"/>
      <c r="BEY162"/>
      <c r="BEZ162"/>
      <c r="BFA162"/>
      <c r="BFB162"/>
      <c r="BFC162"/>
      <c r="BFD162"/>
      <c r="BFE162"/>
      <c r="BFF162"/>
      <c r="BFG162"/>
      <c r="BFH162"/>
      <c r="BFI162"/>
      <c r="BFJ162"/>
      <c r="BFK162"/>
      <c r="BFL162"/>
      <c r="BFM162"/>
      <c r="BFN162"/>
      <c r="BFO162"/>
      <c r="BFP162"/>
      <c r="BFQ162"/>
      <c r="BFR162"/>
      <c r="BFS162"/>
      <c r="BFT162"/>
      <c r="BFU162"/>
      <c r="BFV162"/>
      <c r="BFW162"/>
      <c r="BFX162"/>
      <c r="BFY162"/>
      <c r="BFZ162"/>
      <c r="BGA162"/>
      <c r="BGB162"/>
      <c r="BGC162"/>
      <c r="BGD162"/>
      <c r="BGE162"/>
      <c r="BGF162"/>
      <c r="BGG162"/>
      <c r="BGH162"/>
      <c r="BGI162"/>
      <c r="BGJ162"/>
      <c r="BGK162"/>
      <c r="BGL162"/>
      <c r="BGM162"/>
      <c r="BGN162"/>
      <c r="BGO162"/>
      <c r="BGP162"/>
      <c r="BGQ162"/>
      <c r="BGR162"/>
      <c r="BGS162"/>
      <c r="BGT162"/>
      <c r="BGU162"/>
      <c r="BGV162"/>
      <c r="BGW162"/>
      <c r="BGX162"/>
      <c r="BGY162"/>
      <c r="BGZ162"/>
      <c r="BHA162"/>
      <c r="BHB162"/>
      <c r="BHC162"/>
      <c r="BHD162"/>
      <c r="BHE162"/>
      <c r="BHF162"/>
      <c r="BHG162"/>
      <c r="BHH162"/>
      <c r="BHI162"/>
      <c r="BHJ162"/>
      <c r="BHK162"/>
      <c r="BHL162"/>
      <c r="BHM162"/>
      <c r="BHN162"/>
      <c r="BHO162"/>
      <c r="BHP162"/>
      <c r="BHQ162"/>
      <c r="BHR162"/>
      <c r="BHS162"/>
      <c r="BHT162"/>
      <c r="BHU162"/>
      <c r="BHV162"/>
      <c r="BHW162"/>
      <c r="BHX162"/>
      <c r="BHY162"/>
      <c r="BHZ162"/>
      <c r="BIA162"/>
      <c r="BIB162"/>
      <c r="BIC162"/>
      <c r="BID162"/>
      <c r="BIE162"/>
      <c r="BIF162"/>
      <c r="BIG162"/>
      <c r="BIH162"/>
      <c r="BII162"/>
      <c r="BIJ162"/>
      <c r="BIK162"/>
      <c r="BIL162"/>
      <c r="BIM162"/>
      <c r="BIN162"/>
      <c r="BIO162"/>
      <c r="BIP162"/>
      <c r="BIQ162"/>
      <c r="BIR162"/>
      <c r="BIS162"/>
      <c r="BIT162"/>
      <c r="BIU162"/>
      <c r="BIV162"/>
      <c r="BIW162"/>
      <c r="BIX162"/>
      <c r="BIY162"/>
      <c r="BIZ162"/>
      <c r="BJA162"/>
      <c r="BJB162"/>
      <c r="BJC162"/>
      <c r="BJD162"/>
      <c r="BJE162"/>
      <c r="BJF162"/>
      <c r="BJG162"/>
      <c r="BJH162"/>
      <c r="BJI162"/>
      <c r="BJJ162"/>
      <c r="BJK162"/>
      <c r="BJL162"/>
      <c r="BJM162"/>
      <c r="BJN162"/>
      <c r="BJO162"/>
      <c r="BJP162"/>
      <c r="BJQ162"/>
      <c r="BJR162"/>
      <c r="BJS162"/>
      <c r="BJT162"/>
      <c r="BJU162"/>
      <c r="BJV162"/>
      <c r="BJW162"/>
      <c r="BJX162"/>
      <c r="BJY162"/>
      <c r="BJZ162"/>
      <c r="BKA162"/>
      <c r="BKB162"/>
      <c r="BKC162"/>
      <c r="BKD162"/>
      <c r="BKE162"/>
      <c r="BKF162"/>
      <c r="BKG162"/>
      <c r="BKH162"/>
      <c r="BKI162"/>
      <c r="BKJ162"/>
      <c r="BKK162"/>
      <c r="BKL162"/>
      <c r="BKM162"/>
      <c r="BKN162"/>
      <c r="BKO162"/>
      <c r="BKP162"/>
      <c r="BKQ162"/>
      <c r="BKR162"/>
      <c r="BKS162"/>
      <c r="BKT162"/>
      <c r="BKU162"/>
      <c r="BKV162"/>
      <c r="BKW162"/>
      <c r="BKX162"/>
      <c r="BKY162"/>
      <c r="BKZ162"/>
      <c r="BLA162"/>
      <c r="BLB162"/>
      <c r="BLC162"/>
      <c r="BLD162"/>
      <c r="BLE162"/>
      <c r="BLF162"/>
      <c r="BLG162"/>
      <c r="BLH162"/>
      <c r="BLI162"/>
      <c r="BLJ162"/>
      <c r="BLK162"/>
      <c r="BLL162"/>
      <c r="BLM162"/>
      <c r="BLN162"/>
      <c r="BLO162"/>
      <c r="BLP162"/>
      <c r="BLQ162"/>
      <c r="BLR162"/>
      <c r="BLS162"/>
      <c r="BLT162"/>
      <c r="BLU162"/>
      <c r="BLV162"/>
      <c r="BLW162"/>
      <c r="BLX162"/>
      <c r="BLY162"/>
      <c r="BLZ162"/>
      <c r="BMA162"/>
      <c r="BMB162"/>
      <c r="BMC162"/>
      <c r="BMD162"/>
      <c r="BME162"/>
      <c r="BMF162"/>
      <c r="BMG162"/>
      <c r="BMH162"/>
      <c r="BMI162"/>
      <c r="BMJ162"/>
      <c r="BMK162"/>
      <c r="BML162"/>
      <c r="BMM162"/>
      <c r="BMN162"/>
      <c r="BMO162"/>
      <c r="BMP162"/>
      <c r="BMQ162"/>
      <c r="BMR162"/>
      <c r="BMS162"/>
      <c r="BMT162"/>
      <c r="BMU162"/>
      <c r="BMV162"/>
      <c r="BMW162"/>
      <c r="BMX162"/>
      <c r="BMY162"/>
      <c r="BMZ162"/>
      <c r="BNA162"/>
      <c r="BNB162"/>
      <c r="BNC162"/>
      <c r="BND162"/>
      <c r="BNE162"/>
      <c r="BNF162"/>
      <c r="BNG162"/>
      <c r="BNH162"/>
      <c r="BNI162"/>
      <c r="BNJ162"/>
      <c r="BNK162"/>
      <c r="BNL162"/>
      <c r="BNM162"/>
      <c r="BNN162"/>
      <c r="BNO162"/>
      <c r="BNP162"/>
      <c r="BNQ162"/>
      <c r="BNR162"/>
      <c r="BNS162"/>
      <c r="BNT162"/>
      <c r="BNU162"/>
      <c r="BNV162"/>
      <c r="BNW162"/>
      <c r="BNX162"/>
      <c r="BNY162"/>
      <c r="BNZ162"/>
      <c r="BOA162"/>
      <c r="BOB162"/>
      <c r="BOC162"/>
      <c r="BOD162"/>
      <c r="BOE162"/>
      <c r="BOF162"/>
      <c r="BOG162"/>
      <c r="BOH162"/>
      <c r="BOI162"/>
      <c r="BOJ162"/>
      <c r="BOK162"/>
      <c r="BOL162"/>
      <c r="BOM162"/>
      <c r="BON162"/>
      <c r="BOO162"/>
      <c r="BOP162"/>
      <c r="BOQ162"/>
      <c r="BOR162"/>
      <c r="BOS162"/>
      <c r="BOT162"/>
      <c r="BOU162"/>
      <c r="BOV162"/>
      <c r="BOW162"/>
      <c r="BOX162"/>
      <c r="BOY162"/>
      <c r="BOZ162"/>
      <c r="BPA162"/>
      <c r="BPB162"/>
      <c r="BPC162"/>
      <c r="BPD162"/>
      <c r="BPE162"/>
      <c r="BPF162"/>
      <c r="BPG162"/>
      <c r="BPH162"/>
      <c r="BPI162"/>
      <c r="BPJ162"/>
      <c r="BPK162"/>
      <c r="BPL162"/>
      <c r="BPM162"/>
      <c r="BPN162"/>
      <c r="BPO162"/>
      <c r="BPP162"/>
      <c r="BPQ162"/>
      <c r="BPR162"/>
      <c r="BPS162"/>
      <c r="BPT162"/>
      <c r="BPU162"/>
      <c r="BPV162"/>
      <c r="BPW162"/>
      <c r="BPX162"/>
      <c r="BPY162"/>
      <c r="BPZ162"/>
      <c r="BQA162"/>
      <c r="BQB162"/>
      <c r="BQC162"/>
      <c r="BQD162"/>
      <c r="BQE162"/>
      <c r="BQF162"/>
      <c r="BQG162"/>
    </row>
    <row r="163" spans="1:1801">
      <c r="B163" s="14"/>
      <c r="C163" s="14"/>
      <c r="D163" s="26" t="s">
        <v>166</v>
      </c>
      <c r="E163" s="12">
        <v>0.1</v>
      </c>
      <c r="F163" s="12"/>
      <c r="G163" s="12"/>
      <c r="H163" s="12"/>
      <c r="I163" s="12"/>
      <c r="J163" s="16">
        <v>2019</v>
      </c>
      <c r="K163" s="19" t="s">
        <v>27</v>
      </c>
      <c r="L163" s="27" t="s">
        <v>24</v>
      </c>
      <c r="M163" s="27" t="s">
        <v>21</v>
      </c>
      <c r="N163" s="27"/>
      <c r="O163" s="27"/>
    </row>
    <row r="164" spans="1:1801">
      <c r="B164" s="14"/>
      <c r="C164" s="14"/>
      <c r="D164" s="26" t="s">
        <v>166</v>
      </c>
      <c r="E164" s="12">
        <v>0.03</v>
      </c>
      <c r="F164" s="12"/>
      <c r="G164" s="12"/>
      <c r="H164" s="12"/>
      <c r="I164" s="12"/>
      <c r="J164" s="16">
        <v>2017</v>
      </c>
      <c r="K164" s="19" t="s">
        <v>27</v>
      </c>
      <c r="L164" s="27" t="s">
        <v>24</v>
      </c>
      <c r="M164" s="27" t="s">
        <v>21</v>
      </c>
      <c r="N164" s="27"/>
      <c r="O164" s="27"/>
    </row>
    <row r="165" spans="1:1801">
      <c r="B165" s="14"/>
      <c r="C165" s="14"/>
      <c r="D165" s="26" t="s">
        <v>166</v>
      </c>
      <c r="E165" s="12">
        <v>0.3</v>
      </c>
      <c r="F165" s="12"/>
      <c r="G165" s="12"/>
      <c r="H165" s="12"/>
      <c r="I165" s="12"/>
      <c r="J165" s="16">
        <v>2011</v>
      </c>
      <c r="K165" s="19" t="s">
        <v>27</v>
      </c>
      <c r="L165" s="27" t="s">
        <v>61</v>
      </c>
      <c r="M165" s="27" t="s">
        <v>21</v>
      </c>
      <c r="N165" s="27" t="s">
        <v>22</v>
      </c>
      <c r="O165" s="27"/>
    </row>
    <row r="166" spans="1:1801">
      <c r="B166" s="14"/>
      <c r="C166" s="14"/>
      <c r="D166" s="26" t="s">
        <v>168</v>
      </c>
      <c r="E166" s="12">
        <v>0.88</v>
      </c>
      <c r="F166" s="12">
        <v>0.69</v>
      </c>
      <c r="G166" s="12">
        <v>1.07</v>
      </c>
      <c r="H166" s="12"/>
      <c r="I166" s="12"/>
      <c r="J166" s="16">
        <v>2008</v>
      </c>
      <c r="K166" s="19" t="s">
        <v>27</v>
      </c>
      <c r="L166" s="27" t="s">
        <v>169</v>
      </c>
      <c r="M166" s="27" t="s">
        <v>44</v>
      </c>
      <c r="N166" s="27" t="s">
        <v>98</v>
      </c>
      <c r="O166" s="27"/>
    </row>
    <row r="167" spans="1:1801">
      <c r="A167" s="33"/>
      <c r="B167" s="14"/>
      <c r="C167" s="14"/>
      <c r="D167" s="26" t="s">
        <v>170</v>
      </c>
      <c r="E167" s="12">
        <v>1.4</v>
      </c>
      <c r="F167" s="12">
        <v>0.9</v>
      </c>
      <c r="G167" s="12">
        <v>1.9</v>
      </c>
      <c r="H167" s="12"/>
      <c r="I167" s="12"/>
      <c r="J167" s="16" t="s">
        <v>171</v>
      </c>
      <c r="K167" s="19" t="s">
        <v>27</v>
      </c>
      <c r="L167" s="27" t="s">
        <v>172</v>
      </c>
      <c r="M167" s="27" t="s">
        <v>51</v>
      </c>
      <c r="N167" s="27" t="s">
        <v>37</v>
      </c>
      <c r="O167" s="27" t="s">
        <v>173</v>
      </c>
    </row>
    <row r="168" spans="1:1801">
      <c r="A168" s="33"/>
      <c r="B168" s="14"/>
      <c r="C168" s="14"/>
      <c r="D168" s="26" t="s">
        <v>170</v>
      </c>
      <c r="E168" s="12">
        <v>1.6</v>
      </c>
      <c r="F168" s="12"/>
      <c r="G168" s="12"/>
      <c r="H168" s="12"/>
      <c r="I168" s="12"/>
      <c r="J168" s="16">
        <v>2003</v>
      </c>
      <c r="K168" s="19" t="s">
        <v>27</v>
      </c>
      <c r="L168" s="27" t="s">
        <v>61</v>
      </c>
      <c r="M168" s="27"/>
      <c r="N168" s="27"/>
      <c r="O168" s="27"/>
    </row>
    <row r="169" spans="1:1801">
      <c r="B169" s="14"/>
      <c r="C169" s="14"/>
      <c r="D169" s="26" t="s">
        <v>174</v>
      </c>
      <c r="E169" s="12">
        <v>0.94</v>
      </c>
      <c r="F169" s="12"/>
      <c r="G169" s="12"/>
      <c r="H169" s="12"/>
      <c r="I169" s="12"/>
      <c r="J169" s="16">
        <v>2005</v>
      </c>
      <c r="K169" s="19" t="s">
        <v>27</v>
      </c>
      <c r="L169" s="27" t="s">
        <v>61</v>
      </c>
      <c r="M169" s="27"/>
      <c r="N169" s="27" t="s">
        <v>33</v>
      </c>
      <c r="O169" s="27"/>
    </row>
    <row r="170" spans="1:1801">
      <c r="B170" s="14"/>
      <c r="C170" s="14"/>
      <c r="D170" s="26" t="s">
        <v>175</v>
      </c>
      <c r="E170" s="12">
        <v>1.49</v>
      </c>
      <c r="F170" s="12"/>
      <c r="G170" s="12"/>
      <c r="H170" s="12"/>
      <c r="I170" s="12"/>
      <c r="J170" s="16">
        <v>2019</v>
      </c>
      <c r="K170" s="19" t="s">
        <v>27</v>
      </c>
      <c r="L170" s="27" t="s">
        <v>176</v>
      </c>
      <c r="M170" s="27" t="s">
        <v>21</v>
      </c>
      <c r="N170" s="27" t="s">
        <v>177</v>
      </c>
      <c r="O170" s="27"/>
    </row>
    <row r="171" spans="1:1801">
      <c r="B171" s="14"/>
      <c r="C171" s="14"/>
      <c r="D171" s="26" t="s">
        <v>175</v>
      </c>
      <c r="E171" s="12">
        <v>1.64</v>
      </c>
      <c r="F171" s="12"/>
      <c r="G171" s="12"/>
      <c r="H171" s="12"/>
      <c r="I171" s="12"/>
      <c r="J171" s="16">
        <v>2016</v>
      </c>
      <c r="K171" s="19" t="s">
        <v>178</v>
      </c>
      <c r="L171" s="27" t="s">
        <v>24</v>
      </c>
      <c r="M171" s="27" t="s">
        <v>21</v>
      </c>
      <c r="N171" s="27"/>
      <c r="O171" s="27" t="s">
        <v>179</v>
      </c>
    </row>
    <row r="172" spans="1:1801">
      <c r="B172" s="14"/>
      <c r="C172" s="14"/>
      <c r="D172" s="26" t="s">
        <v>175</v>
      </c>
      <c r="E172" s="12">
        <v>0.61</v>
      </c>
      <c r="F172" s="12"/>
      <c r="G172" s="12"/>
      <c r="H172" s="12"/>
      <c r="I172" s="12"/>
      <c r="J172" s="16">
        <v>2012</v>
      </c>
      <c r="K172" s="19" t="s">
        <v>178</v>
      </c>
      <c r="L172" s="27" t="s">
        <v>24</v>
      </c>
      <c r="M172" s="27" t="s">
        <v>21</v>
      </c>
      <c r="N172" s="27"/>
      <c r="O172" s="27"/>
    </row>
    <row r="173" spans="1:1801">
      <c r="B173" s="14"/>
      <c r="C173" s="14"/>
      <c r="D173" s="26" t="s">
        <v>175</v>
      </c>
      <c r="E173" s="12">
        <v>0.74</v>
      </c>
      <c r="F173" s="12"/>
      <c r="G173" s="12"/>
      <c r="H173" s="12"/>
      <c r="I173" s="12"/>
      <c r="J173" s="16">
        <v>2008</v>
      </c>
      <c r="K173" s="19" t="s">
        <v>180</v>
      </c>
      <c r="L173" s="27" t="s">
        <v>24</v>
      </c>
      <c r="M173" s="27" t="s">
        <v>21</v>
      </c>
      <c r="N173" s="27"/>
      <c r="O173" s="27"/>
    </row>
    <row r="174" spans="1:1801">
      <c r="B174" s="14"/>
      <c r="C174" s="14"/>
      <c r="D174" s="26" t="s">
        <v>181</v>
      </c>
      <c r="E174" s="12">
        <v>0.28999999999999998</v>
      </c>
      <c r="F174" s="12">
        <v>7.0000000000000007E-2</v>
      </c>
      <c r="G174" s="12">
        <v>0.55000000000000004</v>
      </c>
      <c r="H174" s="12"/>
      <c r="I174" s="12"/>
      <c r="J174" s="16">
        <v>2004</v>
      </c>
      <c r="K174" s="19" t="s">
        <v>27</v>
      </c>
      <c r="L174" s="27" t="s">
        <v>24</v>
      </c>
      <c r="M174" s="27" t="s">
        <v>21</v>
      </c>
      <c r="N174" s="27" t="s">
        <v>182</v>
      </c>
      <c r="O174" s="27"/>
    </row>
    <row r="175" spans="1:1801" ht="16.5" customHeight="1">
      <c r="B175" s="14"/>
      <c r="C175" s="14"/>
      <c r="D175" s="26" t="s">
        <v>183</v>
      </c>
      <c r="E175" s="12">
        <v>0.81403700000000001</v>
      </c>
      <c r="F175" s="12">
        <v>0.74725299999999995</v>
      </c>
      <c r="G175" s="12">
        <v>0.88082099999999997</v>
      </c>
      <c r="H175" s="12"/>
      <c r="I175" s="12"/>
      <c r="J175" s="16" t="s">
        <v>184</v>
      </c>
      <c r="K175" s="19" t="s">
        <v>19</v>
      </c>
      <c r="L175" s="27" t="s">
        <v>185</v>
      </c>
      <c r="M175" s="27" t="s">
        <v>21</v>
      </c>
      <c r="N175" s="27" t="s">
        <v>22</v>
      </c>
      <c r="O175" s="27" t="s">
        <v>186</v>
      </c>
    </row>
    <row r="176" spans="1:1801" ht="16.5" customHeight="1">
      <c r="B176" s="14"/>
      <c r="C176" s="14"/>
      <c r="D176" s="26" t="s">
        <v>187</v>
      </c>
      <c r="E176" s="12">
        <v>3.2469999999999999</v>
      </c>
      <c r="F176" s="12"/>
      <c r="G176" s="12"/>
      <c r="H176" s="12"/>
      <c r="I176" s="12"/>
      <c r="J176" s="16">
        <v>2024</v>
      </c>
      <c r="K176" s="19" t="s">
        <v>79</v>
      </c>
      <c r="L176" s="27" t="s">
        <v>36</v>
      </c>
      <c r="M176" s="27" t="s">
        <v>21</v>
      </c>
      <c r="N176" s="27"/>
      <c r="O176" s="27" t="s">
        <v>188</v>
      </c>
    </row>
    <row r="177" spans="1:15">
      <c r="B177" s="14"/>
      <c r="C177" s="14"/>
      <c r="D177" s="26" t="s">
        <v>187</v>
      </c>
      <c r="E177" s="12">
        <v>1.33</v>
      </c>
      <c r="F177" s="12"/>
      <c r="G177" s="12"/>
      <c r="H177" s="12">
        <v>1.81</v>
      </c>
      <c r="I177" s="12">
        <v>0.86099999999999999</v>
      </c>
      <c r="J177" s="16">
        <v>2019</v>
      </c>
      <c r="K177" s="19" t="s">
        <v>79</v>
      </c>
      <c r="L177" s="27" t="s">
        <v>36</v>
      </c>
      <c r="M177" s="27" t="s">
        <v>21</v>
      </c>
      <c r="N177" s="27"/>
      <c r="O177" s="27"/>
    </row>
    <row r="178" spans="1:15">
      <c r="B178" s="14"/>
      <c r="C178" s="14"/>
      <c r="D178" s="26" t="s">
        <v>187</v>
      </c>
      <c r="E178" s="12">
        <v>1.2</v>
      </c>
      <c r="F178" s="12"/>
      <c r="G178" s="12"/>
      <c r="H178" s="12"/>
      <c r="I178" s="12"/>
      <c r="J178" s="16">
        <v>2007</v>
      </c>
      <c r="K178" s="19" t="s">
        <v>79</v>
      </c>
      <c r="L178" s="27" t="s">
        <v>24</v>
      </c>
      <c r="M178" s="27" t="s">
        <v>21</v>
      </c>
      <c r="N178" s="27"/>
      <c r="O178" s="27"/>
    </row>
    <row r="179" spans="1:15">
      <c r="B179" s="14"/>
      <c r="C179" s="14" t="s">
        <v>189</v>
      </c>
      <c r="D179" s="26" t="s">
        <v>190</v>
      </c>
      <c r="E179" s="12">
        <v>3.8</v>
      </c>
      <c r="F179" s="12"/>
      <c r="G179" s="12"/>
      <c r="H179" s="12">
        <v>6.1</v>
      </c>
      <c r="I179" s="12">
        <v>1.5</v>
      </c>
      <c r="J179" s="16">
        <v>2015</v>
      </c>
      <c r="K179" s="19" t="s">
        <v>50</v>
      </c>
      <c r="L179" s="27" t="s">
        <v>191</v>
      </c>
      <c r="M179" s="27" t="s">
        <v>21</v>
      </c>
      <c r="N179" s="27"/>
      <c r="O179" s="27"/>
    </row>
    <row r="180" spans="1:15">
      <c r="B180" s="14"/>
      <c r="C180" s="14"/>
      <c r="D180" s="26" t="s">
        <v>190</v>
      </c>
      <c r="E180" s="12">
        <v>4.28</v>
      </c>
      <c r="F180" s="12">
        <v>3.37</v>
      </c>
      <c r="G180" s="12">
        <v>5.18</v>
      </c>
      <c r="H180" s="12">
        <v>8.1</v>
      </c>
      <c r="I180" s="12">
        <v>0.2</v>
      </c>
      <c r="J180" s="16">
        <v>2009</v>
      </c>
      <c r="K180" s="19" t="s">
        <v>27</v>
      </c>
      <c r="L180" s="27" t="s">
        <v>192</v>
      </c>
      <c r="M180" s="27" t="s">
        <v>21</v>
      </c>
      <c r="N180" s="27"/>
      <c r="O180" s="27"/>
    </row>
    <row r="181" spans="1:15">
      <c r="B181" s="14"/>
      <c r="C181" s="14"/>
      <c r="D181" s="26" t="s">
        <v>190</v>
      </c>
      <c r="E181" s="12">
        <v>3.59</v>
      </c>
      <c r="F181" s="12"/>
      <c r="G181" s="12"/>
      <c r="H181" s="12"/>
      <c r="I181" s="12"/>
      <c r="J181" s="16">
        <v>2005</v>
      </c>
      <c r="K181" s="19" t="s">
        <v>27</v>
      </c>
      <c r="L181" s="27" t="s">
        <v>193</v>
      </c>
      <c r="M181" s="27"/>
      <c r="N181" s="27"/>
      <c r="O181" s="27"/>
    </row>
    <row r="182" spans="1:15">
      <c r="B182" s="14"/>
      <c r="C182" s="14"/>
      <c r="D182" s="26" t="s">
        <v>194</v>
      </c>
      <c r="E182" s="12">
        <v>0.57999999999999996</v>
      </c>
      <c r="F182" s="12"/>
      <c r="G182" s="12"/>
      <c r="H182" s="12"/>
      <c r="I182" s="12"/>
      <c r="J182" s="16">
        <v>2015</v>
      </c>
      <c r="K182" s="19" t="s">
        <v>27</v>
      </c>
      <c r="L182" s="27" t="s">
        <v>97</v>
      </c>
      <c r="M182" s="27" t="s">
        <v>21</v>
      </c>
      <c r="N182" s="27"/>
      <c r="O182" s="27" t="s">
        <v>195</v>
      </c>
    </row>
    <row r="183" spans="1:15">
      <c r="B183" s="14"/>
      <c r="C183" s="14"/>
      <c r="D183" s="26" t="s">
        <v>194</v>
      </c>
      <c r="E183" s="12">
        <v>0.61</v>
      </c>
      <c r="F183" s="12">
        <v>0.54</v>
      </c>
      <c r="G183" s="12">
        <v>0.7</v>
      </c>
      <c r="H183" s="12"/>
      <c r="I183" s="12"/>
      <c r="J183" s="16">
        <v>2013</v>
      </c>
      <c r="K183" s="19" t="s">
        <v>196</v>
      </c>
      <c r="L183" s="27" t="s">
        <v>197</v>
      </c>
      <c r="M183" s="27" t="s">
        <v>198</v>
      </c>
      <c r="N183" s="27" t="s">
        <v>37</v>
      </c>
      <c r="O183" s="27" t="s">
        <v>199</v>
      </c>
    </row>
    <row r="184" spans="1:15">
      <c r="B184" s="14"/>
      <c r="C184" s="14"/>
      <c r="D184" s="26" t="s">
        <v>194</v>
      </c>
      <c r="E184" s="12">
        <v>0.17</v>
      </c>
      <c r="F184" s="12"/>
      <c r="G184" s="12"/>
      <c r="H184" s="12"/>
      <c r="I184" s="12"/>
      <c r="J184" s="16">
        <v>2011</v>
      </c>
      <c r="K184" s="19" t="s">
        <v>27</v>
      </c>
      <c r="L184" s="27" t="s">
        <v>36</v>
      </c>
      <c r="M184" s="27"/>
      <c r="N184" s="27"/>
      <c r="O184" s="27" t="s">
        <v>200</v>
      </c>
    </row>
    <row r="185" spans="1:15">
      <c r="B185" s="14"/>
      <c r="C185" s="14"/>
      <c r="D185" s="26" t="s">
        <v>201</v>
      </c>
      <c r="E185" s="12">
        <v>14</v>
      </c>
      <c r="F185" s="12"/>
      <c r="G185" s="12"/>
      <c r="H185" s="12">
        <v>15.3</v>
      </c>
      <c r="I185" s="12">
        <v>12.3</v>
      </c>
      <c r="J185" s="16">
        <v>2020</v>
      </c>
      <c r="K185" s="19" t="s">
        <v>202</v>
      </c>
      <c r="L185" s="27" t="s">
        <v>24</v>
      </c>
      <c r="M185" s="27" t="s">
        <v>21</v>
      </c>
      <c r="N185" s="27"/>
      <c r="O185" s="27"/>
    </row>
    <row r="186" spans="1:15">
      <c r="B186" s="14"/>
      <c r="C186" s="14"/>
      <c r="D186" s="26" t="s">
        <v>201</v>
      </c>
      <c r="E186" s="12">
        <v>27</v>
      </c>
      <c r="F186" s="12"/>
      <c r="G186" s="12"/>
      <c r="H186" s="12">
        <v>32.200000000000003</v>
      </c>
      <c r="I186" s="12">
        <v>21.8</v>
      </c>
      <c r="J186" s="16">
        <v>2016</v>
      </c>
      <c r="K186" s="19" t="s">
        <v>203</v>
      </c>
      <c r="L186" s="27" t="s">
        <v>24</v>
      </c>
      <c r="M186" s="27" t="s">
        <v>21</v>
      </c>
      <c r="N186" s="27"/>
      <c r="O186" s="27"/>
    </row>
    <row r="187" spans="1:15">
      <c r="B187" s="14"/>
      <c r="C187" s="14"/>
      <c r="D187" s="26" t="s">
        <v>201</v>
      </c>
      <c r="E187" s="12">
        <v>8.8800000000000008</v>
      </c>
      <c r="F187" s="12">
        <v>8.9</v>
      </c>
      <c r="G187" s="12">
        <v>8.9</v>
      </c>
      <c r="H187" s="12">
        <v>12.3</v>
      </c>
      <c r="I187" s="12">
        <v>5.5</v>
      </c>
      <c r="J187" s="16">
        <v>2009</v>
      </c>
      <c r="K187" s="19" t="s">
        <v>204</v>
      </c>
      <c r="L187" s="27" t="s">
        <v>24</v>
      </c>
      <c r="M187" s="27" t="s">
        <v>21</v>
      </c>
      <c r="N187" s="27"/>
      <c r="O187" s="27"/>
    </row>
    <row r="188" spans="1:15">
      <c r="B188" s="14"/>
      <c r="C188" s="14"/>
      <c r="D188" s="26" t="s">
        <v>201</v>
      </c>
      <c r="E188" s="12">
        <v>8.5</v>
      </c>
      <c r="F188" s="12"/>
      <c r="G188" s="12"/>
      <c r="H188" s="12"/>
      <c r="I188" s="12"/>
      <c r="J188" s="16">
        <v>2005</v>
      </c>
      <c r="K188" s="19" t="s">
        <v>204</v>
      </c>
      <c r="L188" s="27" t="s">
        <v>38</v>
      </c>
      <c r="M188" s="27"/>
      <c r="N188" s="27"/>
      <c r="O188" s="27"/>
    </row>
    <row r="189" spans="1:15">
      <c r="B189" s="14"/>
      <c r="C189" s="14"/>
      <c r="D189" s="26" t="s">
        <v>205</v>
      </c>
      <c r="E189" s="12">
        <v>3.1</v>
      </c>
      <c r="F189" s="12"/>
      <c r="G189" s="12"/>
      <c r="H189" s="12"/>
      <c r="I189" s="12"/>
      <c r="J189" s="16">
        <v>2005</v>
      </c>
      <c r="K189" s="19" t="s">
        <v>27</v>
      </c>
      <c r="L189" s="27" t="s">
        <v>61</v>
      </c>
      <c r="M189" s="27"/>
      <c r="N189" s="27"/>
      <c r="O189" s="27"/>
    </row>
    <row r="190" spans="1:15">
      <c r="A190" s="33"/>
      <c r="B190" s="14"/>
      <c r="C190" s="14"/>
      <c r="D190" s="26" t="s">
        <v>206</v>
      </c>
      <c r="E190" s="12">
        <v>2</v>
      </c>
      <c r="F190" s="12">
        <v>0.5</v>
      </c>
      <c r="G190" s="12">
        <v>3.5</v>
      </c>
      <c r="H190" s="12"/>
      <c r="I190" s="12"/>
      <c r="J190" s="16">
        <v>2009</v>
      </c>
      <c r="K190" s="19" t="s">
        <v>27</v>
      </c>
      <c r="L190" s="27" t="s">
        <v>207</v>
      </c>
      <c r="M190" s="27" t="s">
        <v>44</v>
      </c>
      <c r="N190" s="27" t="s">
        <v>33</v>
      </c>
      <c r="O190" s="27"/>
    </row>
    <row r="191" spans="1:15">
      <c r="B191" s="14"/>
      <c r="C191" s="14"/>
      <c r="D191" s="26" t="s">
        <v>206</v>
      </c>
      <c r="E191" s="12">
        <v>6.4</v>
      </c>
      <c r="F191" s="12"/>
      <c r="G191" s="12"/>
      <c r="H191" s="12"/>
      <c r="I191" s="12"/>
      <c r="J191" s="16">
        <v>2001</v>
      </c>
      <c r="K191" s="19" t="s">
        <v>27</v>
      </c>
      <c r="L191" s="27" t="s">
        <v>38</v>
      </c>
      <c r="M191" s="27"/>
      <c r="N191" s="27" t="s">
        <v>208</v>
      </c>
      <c r="O191" s="27"/>
    </row>
    <row r="192" spans="1:15">
      <c r="B192" s="14"/>
      <c r="C192" s="14"/>
      <c r="D192" s="26" t="s">
        <v>209</v>
      </c>
      <c r="E192" s="12">
        <v>3.6</v>
      </c>
      <c r="F192" s="12">
        <v>3.1</v>
      </c>
      <c r="G192" s="12">
        <v>4</v>
      </c>
      <c r="H192" s="12">
        <v>6.7</v>
      </c>
      <c r="I192" s="12">
        <v>0.2</v>
      </c>
      <c r="J192" s="16">
        <v>2012</v>
      </c>
      <c r="K192" s="19" t="s">
        <v>27</v>
      </c>
      <c r="L192" s="27" t="s">
        <v>69</v>
      </c>
      <c r="M192" s="27"/>
      <c r="N192" s="27"/>
      <c r="O192" s="27"/>
    </row>
    <row r="193" spans="1:15">
      <c r="B193" s="14"/>
      <c r="C193" s="14"/>
      <c r="D193" s="26" t="s">
        <v>209</v>
      </c>
      <c r="E193" s="12">
        <v>3.9</v>
      </c>
      <c r="F193" s="12"/>
      <c r="G193" s="12"/>
      <c r="H193" s="12"/>
      <c r="I193" s="12"/>
      <c r="J193" s="16">
        <v>2000</v>
      </c>
      <c r="K193" s="19" t="s">
        <v>27</v>
      </c>
      <c r="L193" s="27" t="s">
        <v>210</v>
      </c>
      <c r="M193" s="27"/>
      <c r="N193" s="27"/>
      <c r="O193" s="27"/>
    </row>
    <row r="194" spans="1:15">
      <c r="B194" s="14"/>
      <c r="C194" s="14"/>
      <c r="D194" s="26" t="s">
        <v>211</v>
      </c>
      <c r="E194" s="12">
        <v>0.3</v>
      </c>
      <c r="F194" s="12"/>
      <c r="G194" s="12"/>
      <c r="H194" s="12"/>
      <c r="I194" s="12"/>
      <c r="J194" s="16">
        <v>2006</v>
      </c>
      <c r="K194" s="19" t="s">
        <v>27</v>
      </c>
      <c r="L194" s="27" t="s">
        <v>146</v>
      </c>
      <c r="M194" s="27" t="s">
        <v>212</v>
      </c>
      <c r="N194" s="27"/>
      <c r="O194" s="27"/>
    </row>
    <row r="195" spans="1:15">
      <c r="B195" s="14"/>
      <c r="C195" s="14"/>
      <c r="D195" s="26" t="s">
        <v>213</v>
      </c>
      <c r="E195" s="12">
        <v>5.35</v>
      </c>
      <c r="F195" s="12"/>
      <c r="G195" s="12"/>
      <c r="H195" s="12"/>
      <c r="I195" s="12"/>
      <c r="J195" s="16">
        <v>2006</v>
      </c>
      <c r="K195" s="19" t="s">
        <v>27</v>
      </c>
      <c r="L195" s="27" t="s">
        <v>61</v>
      </c>
      <c r="M195" s="27"/>
      <c r="N195" s="27"/>
      <c r="O195" s="27"/>
    </row>
    <row r="196" spans="1:15">
      <c r="B196" s="14"/>
      <c r="C196" s="14" t="s">
        <v>214</v>
      </c>
      <c r="D196" s="26" t="s">
        <v>215</v>
      </c>
      <c r="E196" s="12">
        <v>3.1</v>
      </c>
      <c r="F196" s="12">
        <v>1.2383</v>
      </c>
      <c r="G196" s="12">
        <v>4.9531999999999998</v>
      </c>
      <c r="H196" s="12"/>
      <c r="I196" s="12"/>
      <c r="J196" s="16">
        <v>2018</v>
      </c>
      <c r="K196" s="19" t="s">
        <v>216</v>
      </c>
      <c r="L196" s="27" t="s">
        <v>97</v>
      </c>
      <c r="M196" s="27" t="s">
        <v>21</v>
      </c>
      <c r="N196" s="27" t="s">
        <v>22</v>
      </c>
      <c r="O196" s="27"/>
    </row>
    <row r="197" spans="1:15">
      <c r="B197" s="14"/>
      <c r="C197" s="14"/>
      <c r="D197" s="26" t="s">
        <v>215</v>
      </c>
      <c r="E197" s="12">
        <v>3.3</v>
      </c>
      <c r="F197" s="12"/>
      <c r="G197" s="12"/>
      <c r="H197" s="12"/>
      <c r="I197" s="12"/>
      <c r="J197" s="16">
        <v>2004</v>
      </c>
      <c r="K197" s="19" t="s">
        <v>35</v>
      </c>
      <c r="L197" s="27" t="s">
        <v>217</v>
      </c>
      <c r="M197" s="27" t="s">
        <v>21</v>
      </c>
      <c r="N197" s="27" t="s">
        <v>218</v>
      </c>
      <c r="O197" s="27"/>
    </row>
    <row r="198" spans="1:15">
      <c r="B198" s="14"/>
      <c r="C198" s="14"/>
      <c r="D198" s="26" t="s">
        <v>219</v>
      </c>
      <c r="E198" s="12">
        <v>4.2</v>
      </c>
      <c r="F198" s="12">
        <v>1.8</v>
      </c>
      <c r="G198" s="12">
        <v>6.5</v>
      </c>
      <c r="H198" s="12"/>
      <c r="I198" s="12"/>
      <c r="J198" s="16">
        <v>2009</v>
      </c>
      <c r="K198" s="19" t="s">
        <v>27</v>
      </c>
      <c r="L198" s="27" t="s">
        <v>61</v>
      </c>
      <c r="M198" s="27"/>
      <c r="N198" s="27"/>
      <c r="O198" s="27"/>
    </row>
    <row r="199" spans="1:15">
      <c r="A199" s="33"/>
      <c r="B199" s="14"/>
      <c r="C199" s="14"/>
      <c r="D199" s="26" t="s">
        <v>220</v>
      </c>
      <c r="E199" s="12">
        <v>2.83</v>
      </c>
      <c r="F199" s="12"/>
      <c r="G199" s="12"/>
      <c r="H199" s="12">
        <v>5.05</v>
      </c>
      <c r="I199" s="12">
        <v>0.6</v>
      </c>
      <c r="J199" s="16">
        <v>2018</v>
      </c>
      <c r="K199" s="19" t="s">
        <v>221</v>
      </c>
      <c r="L199" s="27" t="s">
        <v>36</v>
      </c>
      <c r="M199" s="27" t="s">
        <v>21</v>
      </c>
      <c r="N199" s="27"/>
      <c r="O199" s="27" t="s">
        <v>222</v>
      </c>
    </row>
    <row r="200" spans="1:15">
      <c r="B200" s="14"/>
      <c r="C200" s="14"/>
      <c r="D200" s="26" t="s">
        <v>223</v>
      </c>
      <c r="E200" s="12">
        <v>2.5499999999999998</v>
      </c>
      <c r="F200" s="12"/>
      <c r="G200" s="12"/>
      <c r="H200" s="12"/>
      <c r="I200" s="12"/>
      <c r="J200" s="16">
        <v>2012</v>
      </c>
      <c r="K200" s="19" t="s">
        <v>27</v>
      </c>
      <c r="L200" s="27" t="s">
        <v>36</v>
      </c>
      <c r="M200" s="27"/>
      <c r="N200" s="27"/>
      <c r="O200" s="27"/>
    </row>
    <row r="201" spans="1:15">
      <c r="B201" s="14"/>
      <c r="C201" s="14"/>
      <c r="D201" s="26" t="s">
        <v>224</v>
      </c>
      <c r="E201" s="12">
        <v>0.70899999999999996</v>
      </c>
      <c r="F201" s="12"/>
      <c r="G201" s="12"/>
      <c r="H201" s="12"/>
      <c r="I201" s="12"/>
      <c r="J201" s="16">
        <v>2019</v>
      </c>
      <c r="K201" s="19" t="s">
        <v>225</v>
      </c>
      <c r="L201" s="27" t="s">
        <v>97</v>
      </c>
      <c r="M201" s="27" t="s">
        <v>21</v>
      </c>
      <c r="N201" s="27" t="s">
        <v>22</v>
      </c>
      <c r="O201" s="27"/>
    </row>
    <row r="202" spans="1:15">
      <c r="B202" s="14"/>
      <c r="C202" s="14"/>
      <c r="D202" s="26" t="s">
        <v>226</v>
      </c>
      <c r="E202" s="12">
        <v>1.98</v>
      </c>
      <c r="F202" s="12"/>
      <c r="G202" s="12"/>
      <c r="H202" s="12">
        <v>4.07</v>
      </c>
      <c r="I202" s="12">
        <v>0.02</v>
      </c>
      <c r="J202" s="16">
        <v>2019</v>
      </c>
      <c r="K202" s="19" t="s">
        <v>124</v>
      </c>
      <c r="L202" s="27" t="s">
        <v>227</v>
      </c>
      <c r="M202" s="27" t="s">
        <v>21</v>
      </c>
      <c r="N202" s="27"/>
      <c r="O202" s="27" t="s">
        <v>85</v>
      </c>
    </row>
    <row r="203" spans="1:15">
      <c r="B203" s="14"/>
      <c r="C203" s="14"/>
      <c r="D203" s="26" t="s">
        <v>226</v>
      </c>
      <c r="E203" s="12">
        <v>1.9</v>
      </c>
      <c r="F203" s="12"/>
      <c r="G203" s="12"/>
      <c r="H203" s="12"/>
      <c r="I203" s="12"/>
      <c r="J203" s="16">
        <v>2018</v>
      </c>
      <c r="K203" s="19" t="s">
        <v>124</v>
      </c>
      <c r="L203" s="27" t="s">
        <v>36</v>
      </c>
      <c r="M203" s="27" t="s">
        <v>21</v>
      </c>
      <c r="N203" s="27"/>
      <c r="O203" s="27"/>
    </row>
    <row r="204" spans="1:15">
      <c r="B204" s="14"/>
      <c r="C204" s="14"/>
      <c r="D204" s="26" t="s">
        <v>226</v>
      </c>
      <c r="E204" s="12">
        <v>1.42</v>
      </c>
      <c r="F204" s="12">
        <v>1.26</v>
      </c>
      <c r="G204" s="12">
        <v>1.58</v>
      </c>
      <c r="H204" s="12"/>
      <c r="I204" s="12"/>
      <c r="J204" s="16">
        <v>2016</v>
      </c>
      <c r="K204" s="19" t="s">
        <v>27</v>
      </c>
      <c r="L204" s="27" t="s">
        <v>36</v>
      </c>
      <c r="M204" s="27" t="s">
        <v>228</v>
      </c>
      <c r="N204" s="27" t="s">
        <v>229</v>
      </c>
      <c r="O204" s="27"/>
    </row>
    <row r="205" spans="1:15">
      <c r="B205" s="14"/>
      <c r="C205" s="14"/>
      <c r="D205" s="26" t="s">
        <v>226</v>
      </c>
      <c r="E205" s="12">
        <v>1.31</v>
      </c>
      <c r="F205" s="12"/>
      <c r="G205" s="12"/>
      <c r="H205" s="12"/>
      <c r="I205" s="12"/>
      <c r="J205" s="16">
        <v>2012</v>
      </c>
      <c r="K205" s="19" t="s">
        <v>27</v>
      </c>
      <c r="L205" s="27" t="s">
        <v>24</v>
      </c>
      <c r="M205" s="27" t="s">
        <v>21</v>
      </c>
      <c r="N205" s="27"/>
      <c r="O205" s="27"/>
    </row>
    <row r="206" spans="1:15">
      <c r="B206" s="14"/>
      <c r="C206" s="14"/>
      <c r="D206" s="26" t="s">
        <v>226</v>
      </c>
      <c r="E206" s="12">
        <v>1.43</v>
      </c>
      <c r="F206" s="12">
        <v>1.43</v>
      </c>
      <c r="G206" s="12">
        <v>1.43</v>
      </c>
      <c r="H206" s="12"/>
      <c r="I206" s="12"/>
      <c r="J206" s="16">
        <v>2010</v>
      </c>
      <c r="K206" s="19" t="s">
        <v>27</v>
      </c>
      <c r="L206" s="27" t="s">
        <v>61</v>
      </c>
      <c r="M206" s="27"/>
      <c r="N206" s="27" t="s">
        <v>230</v>
      </c>
      <c r="O206" s="27"/>
    </row>
    <row r="207" spans="1:15">
      <c r="B207" s="14" t="s">
        <v>231</v>
      </c>
      <c r="C207" s="14" t="s">
        <v>232</v>
      </c>
      <c r="D207" s="26" t="s">
        <v>233</v>
      </c>
      <c r="E207" s="12">
        <v>1.07</v>
      </c>
      <c r="F207" s="12">
        <v>0.9</v>
      </c>
      <c r="G207" s="12">
        <v>1.3</v>
      </c>
      <c r="H207" s="12"/>
      <c r="I207" s="12"/>
      <c r="J207" s="16">
        <v>2007</v>
      </c>
      <c r="K207" s="19" t="s">
        <v>27</v>
      </c>
      <c r="L207" s="27" t="s">
        <v>234</v>
      </c>
      <c r="M207" s="27" t="s">
        <v>44</v>
      </c>
      <c r="N207" s="27" t="s">
        <v>235</v>
      </c>
      <c r="O207" s="27"/>
    </row>
    <row r="208" spans="1:15">
      <c r="B208" s="14"/>
      <c r="C208" s="14"/>
      <c r="D208" s="26" t="s">
        <v>236</v>
      </c>
      <c r="E208" s="12">
        <v>0.7</v>
      </c>
      <c r="F208" s="12"/>
      <c r="G208" s="12"/>
      <c r="H208" s="12"/>
      <c r="I208" s="12"/>
      <c r="J208" s="16">
        <v>2010</v>
      </c>
      <c r="K208" s="19" t="s">
        <v>27</v>
      </c>
      <c r="L208" s="27" t="s">
        <v>36</v>
      </c>
      <c r="M208" s="27" t="s">
        <v>21</v>
      </c>
      <c r="N208" s="27"/>
      <c r="O208" s="27"/>
    </row>
    <row r="209" spans="2:15">
      <c r="B209" s="14"/>
      <c r="C209" s="14"/>
      <c r="D209" s="26" t="s">
        <v>236</v>
      </c>
      <c r="E209" s="12">
        <v>0.9</v>
      </c>
      <c r="F209" s="12"/>
      <c r="G209" s="12"/>
      <c r="H209" s="12"/>
      <c r="I209" s="12"/>
      <c r="J209" s="16">
        <v>2008</v>
      </c>
      <c r="K209" s="19" t="s">
        <v>27</v>
      </c>
      <c r="L209" s="27" t="s">
        <v>125</v>
      </c>
      <c r="M209" s="27" t="s">
        <v>51</v>
      </c>
      <c r="N209" s="27"/>
      <c r="O209" s="27"/>
    </row>
    <row r="210" spans="2:15">
      <c r="B210" s="14"/>
      <c r="C210" s="14"/>
      <c r="D210" s="26" t="s">
        <v>237</v>
      </c>
      <c r="E210" s="12">
        <v>3.49</v>
      </c>
      <c r="F210" s="12">
        <v>3.46</v>
      </c>
      <c r="G210" s="12">
        <v>3.51</v>
      </c>
      <c r="H210" s="12"/>
      <c r="I210" s="12"/>
      <c r="J210" s="16">
        <v>2007</v>
      </c>
      <c r="K210" s="19" t="s">
        <v>27</v>
      </c>
      <c r="L210" s="27" t="s">
        <v>238</v>
      </c>
      <c r="M210" s="27" t="s">
        <v>44</v>
      </c>
      <c r="N210" s="27" t="s">
        <v>33</v>
      </c>
      <c r="O210" s="27" t="s">
        <v>239</v>
      </c>
    </row>
    <row r="211" spans="2:15">
      <c r="B211" s="14"/>
      <c r="C211" s="14"/>
      <c r="D211" s="26" t="s">
        <v>240</v>
      </c>
      <c r="E211" s="12">
        <v>2.13</v>
      </c>
      <c r="F211" s="12">
        <v>1.29</v>
      </c>
      <c r="G211" s="12">
        <v>2.98</v>
      </c>
      <c r="H211" s="12"/>
      <c r="I211" s="12"/>
      <c r="J211" s="16">
        <v>2015</v>
      </c>
      <c r="K211" s="19" t="s">
        <v>27</v>
      </c>
      <c r="L211" s="27" t="s">
        <v>238</v>
      </c>
      <c r="M211" s="27" t="s">
        <v>44</v>
      </c>
      <c r="N211" s="27" t="s">
        <v>33</v>
      </c>
      <c r="O211" s="27"/>
    </row>
    <row r="212" spans="2:15">
      <c r="B212" s="14"/>
      <c r="C212" s="14"/>
      <c r="D212" s="26" t="s">
        <v>240</v>
      </c>
      <c r="E212" s="12">
        <v>2.9</v>
      </c>
      <c r="F212" s="12">
        <v>1.2</v>
      </c>
      <c r="G212" s="12">
        <v>4.5999999999999996</v>
      </c>
      <c r="H212" s="12"/>
      <c r="I212" s="12"/>
      <c r="J212" s="16">
        <v>2011</v>
      </c>
      <c r="K212" s="19" t="s">
        <v>27</v>
      </c>
      <c r="L212" s="27" t="s">
        <v>61</v>
      </c>
      <c r="M212" s="27" t="s">
        <v>44</v>
      </c>
      <c r="N212" s="27" t="s">
        <v>45</v>
      </c>
      <c r="O212" s="27"/>
    </row>
    <row r="213" spans="2:15">
      <c r="B213" s="14"/>
      <c r="C213" s="14"/>
      <c r="D213" s="26" t="s">
        <v>240</v>
      </c>
      <c r="E213" s="12">
        <v>2.5</v>
      </c>
      <c r="F213" s="12">
        <v>2.4</v>
      </c>
      <c r="G213" s="12">
        <v>2.59</v>
      </c>
      <c r="H213" s="12"/>
      <c r="I213" s="12"/>
      <c r="J213" s="16">
        <v>2007</v>
      </c>
      <c r="K213" s="19" t="s">
        <v>27</v>
      </c>
      <c r="L213" s="27" t="s">
        <v>241</v>
      </c>
      <c r="M213" s="27" t="s">
        <v>74</v>
      </c>
      <c r="N213" s="27" t="s">
        <v>75</v>
      </c>
      <c r="O213" s="27"/>
    </row>
    <row r="214" spans="2:15">
      <c r="B214" s="14"/>
      <c r="C214" s="14" t="s">
        <v>242</v>
      </c>
      <c r="D214" s="26" t="s">
        <v>243</v>
      </c>
      <c r="E214" s="12">
        <v>5.6</v>
      </c>
      <c r="F214" s="12"/>
      <c r="G214" s="12"/>
      <c r="H214" s="12"/>
      <c r="I214" s="12"/>
      <c r="J214" s="16">
        <v>2014</v>
      </c>
      <c r="K214" s="19" t="s">
        <v>27</v>
      </c>
      <c r="L214" s="27"/>
      <c r="M214" s="27" t="s">
        <v>21</v>
      </c>
      <c r="N214" s="27"/>
      <c r="O214" s="27" t="s">
        <v>244</v>
      </c>
    </row>
    <row r="215" spans="2:15">
      <c r="B215" s="14"/>
      <c r="C215" s="14"/>
      <c r="D215" s="26" t="s">
        <v>243</v>
      </c>
      <c r="E215" s="12">
        <v>5.6</v>
      </c>
      <c r="F215" s="12"/>
      <c r="G215" s="12"/>
      <c r="H215" s="12">
        <v>10.199999999999999</v>
      </c>
      <c r="I215" s="12">
        <v>1</v>
      </c>
      <c r="J215" s="16">
        <v>2014</v>
      </c>
      <c r="K215" s="19" t="s">
        <v>27</v>
      </c>
      <c r="L215" s="27" t="s">
        <v>24</v>
      </c>
      <c r="M215" s="27" t="s">
        <v>21</v>
      </c>
      <c r="N215" s="27"/>
      <c r="O215" s="27" t="s">
        <v>85</v>
      </c>
    </row>
    <row r="216" spans="2:15">
      <c r="B216" s="14"/>
      <c r="C216" s="14"/>
      <c r="D216" s="26" t="s">
        <v>243</v>
      </c>
      <c r="E216" s="12">
        <v>1.8</v>
      </c>
      <c r="F216" s="12"/>
      <c r="G216" s="12"/>
      <c r="H216" s="12"/>
      <c r="I216" s="12"/>
      <c r="J216" s="16">
        <v>2006</v>
      </c>
      <c r="K216" s="19" t="s">
        <v>27</v>
      </c>
      <c r="L216" s="27" t="s">
        <v>36</v>
      </c>
      <c r="M216" s="27" t="s">
        <v>44</v>
      </c>
      <c r="N216" s="27" t="s">
        <v>33</v>
      </c>
      <c r="O216" s="27"/>
    </row>
    <row r="217" spans="2:15">
      <c r="B217" s="14"/>
      <c r="C217" s="14"/>
      <c r="D217" s="26" t="s">
        <v>245</v>
      </c>
      <c r="E217" s="12">
        <v>1.6</v>
      </c>
      <c r="F217" s="12">
        <v>0.32</v>
      </c>
      <c r="G217" s="12">
        <v>2.89</v>
      </c>
      <c r="H217" s="12"/>
      <c r="I217" s="12"/>
      <c r="J217" s="16">
        <v>2011</v>
      </c>
      <c r="K217" s="19" t="s">
        <v>27</v>
      </c>
      <c r="L217" s="27" t="s">
        <v>234</v>
      </c>
      <c r="M217" s="27" t="s">
        <v>44</v>
      </c>
      <c r="N217" s="27" t="s">
        <v>45</v>
      </c>
      <c r="O217" s="27"/>
    </row>
    <row r="218" spans="2:15">
      <c r="B218" s="14"/>
      <c r="C218" s="14"/>
      <c r="D218" s="26" t="s">
        <v>245</v>
      </c>
      <c r="E218" s="12">
        <v>2.8</v>
      </c>
      <c r="F218" s="12">
        <v>2.75</v>
      </c>
      <c r="G218" s="12">
        <v>4.63</v>
      </c>
      <c r="H218" s="12"/>
      <c r="I218" s="12"/>
      <c r="J218" s="16">
        <v>2007</v>
      </c>
      <c r="K218" s="19" t="s">
        <v>27</v>
      </c>
      <c r="L218" s="27" t="s">
        <v>241</v>
      </c>
      <c r="M218" s="27" t="s">
        <v>74</v>
      </c>
      <c r="N218" s="27" t="s">
        <v>246</v>
      </c>
      <c r="O218" s="27"/>
    </row>
    <row r="219" spans="2:15">
      <c r="B219" s="14"/>
      <c r="C219" s="14"/>
      <c r="D219" s="26" t="s">
        <v>247</v>
      </c>
      <c r="E219" s="12">
        <v>6.7</v>
      </c>
      <c r="F219" s="12">
        <v>5.9</v>
      </c>
      <c r="G219" s="12">
        <v>7.4</v>
      </c>
      <c r="H219" s="12">
        <v>9.6</v>
      </c>
      <c r="I219" s="12">
        <v>3.7</v>
      </c>
      <c r="J219" s="16">
        <v>2024</v>
      </c>
      <c r="K219" s="19" t="s">
        <v>27</v>
      </c>
      <c r="L219" s="27" t="s">
        <v>24</v>
      </c>
      <c r="M219" s="27" t="s">
        <v>21</v>
      </c>
      <c r="N219" s="27"/>
      <c r="O219" s="27"/>
    </row>
    <row r="220" spans="2:15">
      <c r="B220" s="14"/>
      <c r="C220" s="14"/>
      <c r="D220" s="26" t="s">
        <v>247</v>
      </c>
      <c r="E220" s="12">
        <v>2.4</v>
      </c>
      <c r="F220" s="12"/>
      <c r="G220" s="12"/>
      <c r="H220" s="12">
        <v>2.6</v>
      </c>
      <c r="I220" s="12">
        <v>2.2000000000000002</v>
      </c>
      <c r="J220" s="16">
        <v>2020</v>
      </c>
      <c r="K220" s="19" t="s">
        <v>27</v>
      </c>
      <c r="L220" s="27" t="s">
        <v>24</v>
      </c>
      <c r="M220" s="27" t="s">
        <v>21</v>
      </c>
      <c r="N220" s="27"/>
      <c r="O220" s="27"/>
    </row>
    <row r="221" spans="2:15">
      <c r="B221" s="14"/>
      <c r="C221" s="14"/>
      <c r="D221" s="26" t="s">
        <v>247</v>
      </c>
      <c r="E221" s="12">
        <v>4.2</v>
      </c>
      <c r="F221" s="12"/>
      <c r="G221" s="12"/>
      <c r="H221" s="12">
        <v>5.9</v>
      </c>
      <c r="I221" s="12">
        <v>2.2999999999999998</v>
      </c>
      <c r="J221" s="16">
        <v>2016</v>
      </c>
      <c r="K221" s="19" t="s">
        <v>27</v>
      </c>
      <c r="L221" s="27" t="s">
        <v>24</v>
      </c>
      <c r="M221" s="27" t="s">
        <v>21</v>
      </c>
      <c r="N221" s="27"/>
      <c r="O221" s="27"/>
    </row>
    <row r="222" spans="2:15">
      <c r="B222" s="14"/>
      <c r="C222" s="14"/>
      <c r="D222" s="26" t="s">
        <v>247</v>
      </c>
      <c r="E222" s="12">
        <v>3.5</v>
      </c>
      <c r="F222" s="12"/>
      <c r="G222" s="12"/>
      <c r="H222" s="12">
        <v>5.0999999999999996</v>
      </c>
      <c r="I222" s="12">
        <v>1.9</v>
      </c>
      <c r="J222" s="16">
        <v>2012</v>
      </c>
      <c r="K222" s="19" t="s">
        <v>27</v>
      </c>
      <c r="L222" s="27" t="s">
        <v>24</v>
      </c>
      <c r="M222" s="27" t="s">
        <v>21</v>
      </c>
      <c r="N222" s="27"/>
      <c r="O222" s="27"/>
    </row>
    <row r="223" spans="2:15">
      <c r="B223" s="14"/>
      <c r="C223" s="14"/>
      <c r="D223" s="26" t="s">
        <v>247</v>
      </c>
      <c r="E223" s="12">
        <v>2.5</v>
      </c>
      <c r="F223" s="12"/>
      <c r="G223" s="12"/>
      <c r="H223" s="12"/>
      <c r="I223" s="12"/>
      <c r="J223" s="16">
        <v>2008</v>
      </c>
      <c r="K223" s="19" t="s">
        <v>27</v>
      </c>
      <c r="L223" s="27" t="s">
        <v>24</v>
      </c>
      <c r="M223" s="27" t="s">
        <v>21</v>
      </c>
      <c r="N223" s="27"/>
      <c r="O223" s="27"/>
    </row>
    <row r="224" spans="2:15">
      <c r="B224" s="14"/>
      <c r="C224" s="14"/>
      <c r="D224" s="26" t="s">
        <v>247</v>
      </c>
      <c r="E224" s="12">
        <v>2.2000000000000002</v>
      </c>
      <c r="F224" s="12"/>
      <c r="G224" s="12"/>
      <c r="H224" s="12"/>
      <c r="I224" s="12"/>
      <c r="J224" s="16">
        <v>2007</v>
      </c>
      <c r="K224" s="19" t="s">
        <v>27</v>
      </c>
      <c r="L224" s="27" t="s">
        <v>38</v>
      </c>
      <c r="M224" s="27" t="s">
        <v>51</v>
      </c>
      <c r="N224" s="27" t="s">
        <v>246</v>
      </c>
      <c r="O224" s="27"/>
    </row>
    <row r="225" spans="2:15">
      <c r="B225" s="14"/>
      <c r="C225" s="14"/>
      <c r="D225" s="26" t="s">
        <v>248</v>
      </c>
      <c r="E225" s="12">
        <v>8.8000000000000007</v>
      </c>
      <c r="F225" s="12"/>
      <c r="G225" s="12"/>
      <c r="H225" s="12">
        <v>12.1</v>
      </c>
      <c r="I225" s="12">
        <v>5.5</v>
      </c>
      <c r="J225" s="16">
        <v>2023</v>
      </c>
      <c r="K225" s="19" t="s">
        <v>27</v>
      </c>
      <c r="L225" s="27" t="s">
        <v>24</v>
      </c>
      <c r="M225" s="27" t="s">
        <v>21</v>
      </c>
      <c r="N225" s="27"/>
      <c r="O225" s="27"/>
    </row>
    <row r="226" spans="2:15">
      <c r="B226" s="14"/>
      <c r="C226" s="14"/>
      <c r="D226" s="26" t="s">
        <v>248</v>
      </c>
      <c r="E226" s="12">
        <v>10.199999999999999</v>
      </c>
      <c r="F226" s="12"/>
      <c r="G226" s="12"/>
      <c r="H226" s="12">
        <v>14.2</v>
      </c>
      <c r="I226" s="12">
        <v>6.2</v>
      </c>
      <c r="J226" s="16">
        <v>2019</v>
      </c>
      <c r="K226" s="19" t="s">
        <v>27</v>
      </c>
      <c r="L226" s="27" t="s">
        <v>24</v>
      </c>
      <c r="M226" s="27" t="s">
        <v>21</v>
      </c>
      <c r="N226" s="27"/>
      <c r="O226" s="27"/>
    </row>
    <row r="227" spans="2:15">
      <c r="B227" s="14"/>
      <c r="C227" s="14"/>
      <c r="D227" s="26" t="s">
        <v>248</v>
      </c>
      <c r="E227" s="12">
        <v>7.9</v>
      </c>
      <c r="F227" s="12"/>
      <c r="G227" s="12"/>
      <c r="H227" s="12">
        <v>11.5</v>
      </c>
      <c r="I227" s="12">
        <v>4.3</v>
      </c>
      <c r="J227" s="16">
        <v>2015</v>
      </c>
      <c r="K227" s="19" t="s">
        <v>27</v>
      </c>
      <c r="L227" s="27" t="s">
        <v>24</v>
      </c>
      <c r="M227" s="27" t="s">
        <v>21</v>
      </c>
      <c r="N227" s="27"/>
      <c r="O227" s="27"/>
    </row>
    <row r="228" spans="2:15">
      <c r="B228" s="14"/>
      <c r="C228" s="14"/>
      <c r="D228" s="26" t="s">
        <v>248</v>
      </c>
      <c r="E228" s="12">
        <v>5</v>
      </c>
      <c r="F228" s="12"/>
      <c r="G228" s="12"/>
      <c r="H228" s="12"/>
      <c r="I228" s="12"/>
      <c r="J228" s="16">
        <v>2012</v>
      </c>
      <c r="K228" s="19" t="s">
        <v>27</v>
      </c>
      <c r="L228" s="27" t="s">
        <v>249</v>
      </c>
      <c r="M228" s="27" t="s">
        <v>21</v>
      </c>
      <c r="N228" s="27"/>
      <c r="O228" s="27"/>
    </row>
    <row r="229" spans="2:15">
      <c r="B229" s="14"/>
      <c r="C229" s="14"/>
      <c r="D229" s="26" t="s">
        <v>248</v>
      </c>
      <c r="E229" s="12">
        <v>5.18</v>
      </c>
      <c r="F229" s="12">
        <v>5.0999999999999996</v>
      </c>
      <c r="G229" s="12">
        <v>5.3</v>
      </c>
      <c r="H229" s="12"/>
      <c r="I229" s="12"/>
      <c r="J229" s="16">
        <v>2007</v>
      </c>
      <c r="K229" s="19" t="s">
        <v>27</v>
      </c>
      <c r="L229" s="27" t="s">
        <v>241</v>
      </c>
      <c r="M229" s="27" t="s">
        <v>74</v>
      </c>
      <c r="N229" s="27" t="s">
        <v>75</v>
      </c>
      <c r="O229" s="27"/>
    </row>
    <row r="230" spans="2:15">
      <c r="B230" s="14"/>
      <c r="C230" s="14"/>
      <c r="D230" s="26" t="s">
        <v>250</v>
      </c>
      <c r="E230" s="12">
        <v>1.3</v>
      </c>
      <c r="F230" s="12"/>
      <c r="G230" s="12"/>
      <c r="H230" s="12"/>
      <c r="I230" s="12"/>
      <c r="J230" s="16">
        <v>2019</v>
      </c>
      <c r="K230" s="19" t="s">
        <v>27</v>
      </c>
      <c r="L230" s="27" t="s">
        <v>238</v>
      </c>
      <c r="M230" s="27" t="s">
        <v>44</v>
      </c>
      <c r="N230" s="27" t="s">
        <v>45</v>
      </c>
      <c r="O230" s="27"/>
    </row>
    <row r="231" spans="2:15">
      <c r="B231" s="14"/>
      <c r="C231" s="14"/>
      <c r="D231" s="26" t="s">
        <v>251</v>
      </c>
      <c r="E231" s="12">
        <v>4.5999999999999996</v>
      </c>
      <c r="F231" s="12"/>
      <c r="G231" s="12"/>
      <c r="H231" s="12">
        <v>4.9000000000000004</v>
      </c>
      <c r="I231" s="12">
        <v>4.3</v>
      </c>
      <c r="J231" s="16">
        <v>2017</v>
      </c>
      <c r="K231" s="19" t="s">
        <v>27</v>
      </c>
      <c r="L231" s="27" t="s">
        <v>24</v>
      </c>
      <c r="M231" s="27" t="s">
        <v>21</v>
      </c>
      <c r="N231" s="27"/>
      <c r="O231" s="27"/>
    </row>
    <row r="232" spans="2:15">
      <c r="B232" s="14"/>
      <c r="C232" s="14"/>
      <c r="D232" s="26" t="s">
        <v>251</v>
      </c>
      <c r="E232" s="12">
        <v>1.82</v>
      </c>
      <c r="F232" s="12">
        <v>1.1000000000000001</v>
      </c>
      <c r="G232" s="12">
        <v>2.54</v>
      </c>
      <c r="H232" s="12"/>
      <c r="I232" s="12"/>
      <c r="J232" s="16">
        <v>2015</v>
      </c>
      <c r="K232" s="19" t="s">
        <v>27</v>
      </c>
      <c r="L232" s="27" t="s">
        <v>238</v>
      </c>
      <c r="M232" s="27" t="s">
        <v>44</v>
      </c>
      <c r="N232" s="27" t="s">
        <v>33</v>
      </c>
      <c r="O232" s="27"/>
    </row>
    <row r="233" spans="2:15">
      <c r="B233" s="14"/>
      <c r="C233" s="14"/>
      <c r="D233" s="26" t="s">
        <v>251</v>
      </c>
      <c r="E233" s="12">
        <v>1.9</v>
      </c>
      <c r="F233" s="12">
        <v>0.43</v>
      </c>
      <c r="G233" s="12">
        <v>3.3</v>
      </c>
      <c r="H233" s="12"/>
      <c r="I233" s="12"/>
      <c r="J233" s="16">
        <v>2011</v>
      </c>
      <c r="K233" s="19" t="s">
        <v>27</v>
      </c>
      <c r="L233" s="27" t="s">
        <v>234</v>
      </c>
      <c r="M233" s="27" t="s">
        <v>44</v>
      </c>
      <c r="N233" s="27" t="s">
        <v>45</v>
      </c>
      <c r="O233" s="27"/>
    </row>
    <row r="234" spans="2:15">
      <c r="B234" s="14"/>
      <c r="C234" s="14"/>
      <c r="D234" s="26" t="s">
        <v>251</v>
      </c>
      <c r="E234" s="12">
        <v>0.23</v>
      </c>
      <c r="F234" s="12"/>
      <c r="G234" s="12"/>
      <c r="H234" s="12"/>
      <c r="I234" s="12"/>
      <c r="J234" s="16">
        <v>2008</v>
      </c>
      <c r="K234" s="19" t="s">
        <v>27</v>
      </c>
      <c r="L234" s="27" t="s">
        <v>241</v>
      </c>
      <c r="M234" s="27" t="s">
        <v>74</v>
      </c>
      <c r="N234" s="27" t="s">
        <v>75</v>
      </c>
      <c r="O234" s="27"/>
    </row>
    <row r="235" spans="2:15">
      <c r="B235" s="14"/>
      <c r="C235" s="14"/>
      <c r="D235" s="26" t="s">
        <v>252</v>
      </c>
      <c r="E235" s="12">
        <v>6.6</v>
      </c>
      <c r="F235" s="12"/>
      <c r="G235" s="12"/>
      <c r="H235" s="12">
        <v>8.3000000000000007</v>
      </c>
      <c r="I235" s="12">
        <v>4</v>
      </c>
      <c r="J235" s="16">
        <v>2017</v>
      </c>
      <c r="K235" s="19" t="s">
        <v>27</v>
      </c>
      <c r="L235" s="27" t="s">
        <v>24</v>
      </c>
      <c r="M235" s="27" t="s">
        <v>21</v>
      </c>
      <c r="N235" s="27"/>
      <c r="O235" s="27"/>
    </row>
    <row r="236" spans="2:15">
      <c r="B236" s="14"/>
      <c r="C236" s="14"/>
      <c r="D236" s="26" t="s">
        <v>252</v>
      </c>
      <c r="E236" s="12">
        <v>1.1299999999999999</v>
      </c>
      <c r="F236" s="12">
        <v>0.68</v>
      </c>
      <c r="G236" s="12">
        <v>1.58</v>
      </c>
      <c r="H236" s="12"/>
      <c r="I236" s="12"/>
      <c r="J236" s="16">
        <v>2015</v>
      </c>
      <c r="K236" s="19" t="s">
        <v>27</v>
      </c>
      <c r="L236" s="27" t="s">
        <v>238</v>
      </c>
      <c r="M236" s="27" t="s">
        <v>44</v>
      </c>
      <c r="N236" s="27" t="s">
        <v>33</v>
      </c>
      <c r="O236" s="27"/>
    </row>
    <row r="237" spans="2:15">
      <c r="B237" s="14"/>
      <c r="C237" s="14"/>
      <c r="D237" s="26" t="s">
        <v>252</v>
      </c>
      <c r="E237" s="12">
        <v>0.63</v>
      </c>
      <c r="F237" s="12">
        <v>0.46</v>
      </c>
      <c r="G237" s="12">
        <v>2.38</v>
      </c>
      <c r="H237" s="12"/>
      <c r="I237" s="12"/>
      <c r="J237" s="16">
        <v>2008</v>
      </c>
      <c r="K237" s="19" t="s">
        <v>27</v>
      </c>
      <c r="L237" s="27" t="s">
        <v>234</v>
      </c>
      <c r="M237" s="27" t="s">
        <v>44</v>
      </c>
      <c r="N237" s="27" t="s">
        <v>33</v>
      </c>
      <c r="O237" s="27"/>
    </row>
    <row r="238" spans="2:15">
      <c r="B238" s="14"/>
      <c r="C238" s="14"/>
      <c r="D238" s="26" t="s">
        <v>253</v>
      </c>
      <c r="E238" s="12">
        <v>2.4</v>
      </c>
      <c r="F238" s="12"/>
      <c r="G238" s="12"/>
      <c r="H238" s="12"/>
      <c r="I238" s="12"/>
      <c r="J238" s="16">
        <v>2024</v>
      </c>
      <c r="K238" s="19" t="s">
        <v>27</v>
      </c>
      <c r="L238" s="27" t="s">
        <v>24</v>
      </c>
      <c r="M238" s="27" t="s">
        <v>21</v>
      </c>
      <c r="N238" s="27"/>
      <c r="O238" s="27"/>
    </row>
    <row r="239" spans="2:15">
      <c r="B239" s="14"/>
      <c r="C239" s="14"/>
      <c r="D239" s="26" t="s">
        <v>253</v>
      </c>
      <c r="E239" s="12">
        <v>3.5</v>
      </c>
      <c r="F239" s="12"/>
      <c r="G239" s="12"/>
      <c r="H239" s="12">
        <v>4.8</v>
      </c>
      <c r="I239" s="12">
        <v>2.1</v>
      </c>
      <c r="J239" s="16">
        <v>2019</v>
      </c>
      <c r="K239" s="19" t="s">
        <v>27</v>
      </c>
      <c r="L239" s="27" t="s">
        <v>24</v>
      </c>
      <c r="M239" s="27" t="s">
        <v>21</v>
      </c>
      <c r="N239" s="27"/>
      <c r="O239" s="27"/>
    </row>
    <row r="240" spans="2:15">
      <c r="B240" s="14"/>
      <c r="C240" s="14"/>
      <c r="D240" s="26" t="s">
        <v>253</v>
      </c>
      <c r="E240" s="12">
        <v>3.2</v>
      </c>
      <c r="F240" s="12"/>
      <c r="G240" s="12"/>
      <c r="H240" s="12">
        <v>4.3</v>
      </c>
      <c r="I240" s="12">
        <v>2</v>
      </c>
      <c r="J240" s="16">
        <v>2016</v>
      </c>
      <c r="K240" s="19" t="s">
        <v>27</v>
      </c>
      <c r="L240" s="27" t="s">
        <v>24</v>
      </c>
      <c r="M240" s="27" t="s">
        <v>21</v>
      </c>
      <c r="N240" s="27"/>
      <c r="O240" s="27"/>
    </row>
    <row r="241" spans="1:15">
      <c r="B241" s="14"/>
      <c r="C241" s="14"/>
      <c r="D241" s="26" t="s">
        <v>253</v>
      </c>
      <c r="E241" s="12">
        <v>2</v>
      </c>
      <c r="F241" s="12"/>
      <c r="G241" s="12"/>
      <c r="H241" s="12">
        <v>2.2999999999999998</v>
      </c>
      <c r="I241" s="12">
        <v>1.8</v>
      </c>
      <c r="J241" s="16">
        <v>2013</v>
      </c>
      <c r="K241" s="19" t="s">
        <v>27</v>
      </c>
      <c r="L241" s="27" t="s">
        <v>24</v>
      </c>
      <c r="M241" s="27" t="s">
        <v>21</v>
      </c>
      <c r="N241" s="27"/>
      <c r="O241" s="27"/>
    </row>
    <row r="242" spans="1:15">
      <c r="B242" s="14"/>
      <c r="C242" s="14"/>
      <c r="D242" s="26" t="s">
        <v>253</v>
      </c>
      <c r="E242" s="12">
        <v>0.3</v>
      </c>
      <c r="F242" s="12"/>
      <c r="G242" s="12"/>
      <c r="H242" s="12"/>
      <c r="I242" s="12"/>
      <c r="J242" s="16">
        <v>2010</v>
      </c>
      <c r="K242" s="19" t="s">
        <v>27</v>
      </c>
      <c r="L242" s="27" t="s">
        <v>24</v>
      </c>
      <c r="M242" s="27" t="s">
        <v>21</v>
      </c>
      <c r="N242" s="27"/>
      <c r="O242" s="27"/>
    </row>
    <row r="243" spans="1:15">
      <c r="B243" s="14"/>
      <c r="C243" s="14"/>
      <c r="D243" s="26" t="s">
        <v>253</v>
      </c>
      <c r="E243" s="12">
        <v>0.4</v>
      </c>
      <c r="F243" s="12"/>
      <c r="G243" s="12"/>
      <c r="H243" s="12"/>
      <c r="I243" s="12"/>
      <c r="J243" s="16">
        <v>2007</v>
      </c>
      <c r="K243" s="19" t="s">
        <v>27</v>
      </c>
      <c r="L243" s="27" t="s">
        <v>38</v>
      </c>
      <c r="M243" s="27" t="s">
        <v>51</v>
      </c>
      <c r="N243" s="27"/>
      <c r="O243" s="27"/>
    </row>
    <row r="244" spans="1:15">
      <c r="B244" s="14"/>
      <c r="C244" s="14"/>
      <c r="D244" s="26" t="s">
        <v>254</v>
      </c>
      <c r="E244" s="12">
        <v>2.2000000000000002</v>
      </c>
      <c r="F244" s="12"/>
      <c r="G244" s="12"/>
      <c r="H244" s="12">
        <v>3.8</v>
      </c>
      <c r="I244" s="12">
        <v>0.6</v>
      </c>
      <c r="J244" s="16">
        <v>2023</v>
      </c>
      <c r="K244" s="19" t="s">
        <v>144</v>
      </c>
      <c r="L244" s="27" t="s">
        <v>38</v>
      </c>
      <c r="M244" s="27" t="s">
        <v>51</v>
      </c>
      <c r="N244" s="27"/>
      <c r="O244" s="27"/>
    </row>
    <row r="245" spans="1:15">
      <c r="B245" s="14"/>
      <c r="C245" s="14"/>
      <c r="D245" s="26" t="s">
        <v>254</v>
      </c>
      <c r="E245" s="12">
        <v>2</v>
      </c>
      <c r="F245" s="12"/>
      <c r="G245" s="12"/>
      <c r="H245" s="12">
        <v>2.8</v>
      </c>
      <c r="I245" s="12">
        <v>1.2</v>
      </c>
      <c r="J245" s="16">
        <v>2018</v>
      </c>
      <c r="K245" s="19" t="s">
        <v>27</v>
      </c>
      <c r="L245" s="27" t="s">
        <v>24</v>
      </c>
      <c r="M245" s="27" t="s">
        <v>21</v>
      </c>
      <c r="N245" s="27"/>
      <c r="O245" s="27"/>
    </row>
    <row r="246" spans="1:15">
      <c r="B246" s="14"/>
      <c r="C246" s="14"/>
      <c r="D246" s="26" t="s">
        <v>254</v>
      </c>
      <c r="E246" s="12">
        <v>1.6</v>
      </c>
      <c r="F246" s="12"/>
      <c r="G246" s="12"/>
      <c r="H246" s="12">
        <v>2.5</v>
      </c>
      <c r="I246" s="12">
        <v>0.6</v>
      </c>
      <c r="J246" s="16">
        <v>2014</v>
      </c>
      <c r="K246" s="19" t="s">
        <v>144</v>
      </c>
      <c r="L246" s="27" t="s">
        <v>36</v>
      </c>
      <c r="M246" s="27" t="s">
        <v>21</v>
      </c>
      <c r="N246" s="27"/>
      <c r="O246" s="27"/>
    </row>
    <row r="247" spans="1:15">
      <c r="B247" s="14"/>
      <c r="C247" s="14"/>
      <c r="D247" s="26" t="s">
        <v>254</v>
      </c>
      <c r="E247" s="12">
        <v>4.07</v>
      </c>
      <c r="F247" s="12">
        <v>2.75</v>
      </c>
      <c r="G247" s="12">
        <v>5.39</v>
      </c>
      <c r="H247" s="12"/>
      <c r="I247" s="12"/>
      <c r="J247" s="16">
        <v>2006</v>
      </c>
      <c r="K247" s="19" t="s">
        <v>27</v>
      </c>
      <c r="L247" s="27" t="s">
        <v>36</v>
      </c>
      <c r="M247" s="27" t="s">
        <v>21</v>
      </c>
      <c r="N247" s="27" t="s">
        <v>255</v>
      </c>
      <c r="O247" s="27"/>
    </row>
    <row r="248" spans="1:15">
      <c r="B248" s="14"/>
      <c r="C248" s="14"/>
      <c r="D248" s="26" t="s">
        <v>256</v>
      </c>
      <c r="E248" s="12">
        <v>1.1100000000000001</v>
      </c>
      <c r="F248" s="12"/>
      <c r="G248" s="12"/>
      <c r="H248" s="12">
        <v>2.2200000000000002</v>
      </c>
      <c r="I248" s="12">
        <v>0.09</v>
      </c>
      <c r="J248" s="16">
        <v>2018</v>
      </c>
      <c r="K248" s="19" t="s">
        <v>27</v>
      </c>
      <c r="L248" s="27" t="s">
        <v>24</v>
      </c>
      <c r="M248" s="27" t="s">
        <v>21</v>
      </c>
      <c r="N248" s="27"/>
      <c r="O248" s="27"/>
    </row>
    <row r="249" spans="1:15">
      <c r="B249" s="14"/>
      <c r="C249" s="14"/>
      <c r="D249" s="26" t="s">
        <v>256</v>
      </c>
      <c r="E249" s="12">
        <v>1.1100000000000001</v>
      </c>
      <c r="F249" s="12"/>
      <c r="G249" s="12"/>
      <c r="H249" s="12">
        <v>2.2200000000000002</v>
      </c>
      <c r="I249" s="12">
        <v>0.09</v>
      </c>
      <c r="J249" s="16">
        <v>2017</v>
      </c>
      <c r="K249" s="19" t="s">
        <v>27</v>
      </c>
      <c r="L249" s="27" t="s">
        <v>249</v>
      </c>
      <c r="M249" s="27" t="s">
        <v>21</v>
      </c>
      <c r="N249" s="27"/>
      <c r="O249" s="27"/>
    </row>
    <row r="250" spans="1:15">
      <c r="B250" s="14"/>
      <c r="C250" s="14"/>
      <c r="D250" s="26" t="s">
        <v>256</v>
      </c>
      <c r="E250" s="12">
        <v>0.3</v>
      </c>
      <c r="F250" s="12"/>
      <c r="G250" s="12"/>
      <c r="H250" s="12">
        <v>0.5</v>
      </c>
      <c r="I250" s="12">
        <v>0.1</v>
      </c>
      <c r="J250" s="16">
        <v>2011</v>
      </c>
      <c r="K250" s="19" t="s">
        <v>27</v>
      </c>
      <c r="L250" s="27" t="s">
        <v>249</v>
      </c>
      <c r="M250" s="27" t="s">
        <v>21</v>
      </c>
      <c r="N250" s="27"/>
      <c r="O250" s="27"/>
    </row>
    <row r="251" spans="1:15">
      <c r="B251" s="14"/>
      <c r="C251" s="14"/>
      <c r="D251" s="26" t="s">
        <v>256</v>
      </c>
      <c r="E251" s="12">
        <v>1.9</v>
      </c>
      <c r="F251" s="12"/>
      <c r="G251" s="12"/>
      <c r="H251" s="12"/>
      <c r="I251" s="12"/>
      <c r="J251" s="16">
        <v>2003</v>
      </c>
      <c r="K251" s="19" t="s">
        <v>27</v>
      </c>
      <c r="L251" s="27" t="s">
        <v>61</v>
      </c>
      <c r="M251" s="27"/>
      <c r="N251" s="27"/>
      <c r="O251" s="27"/>
    </row>
    <row r="252" spans="1:15">
      <c r="A252" s="33"/>
      <c r="B252" s="14"/>
      <c r="C252" s="14" t="s">
        <v>257</v>
      </c>
      <c r="D252" s="26" t="s">
        <v>258</v>
      </c>
      <c r="E252" s="12">
        <v>6.3</v>
      </c>
      <c r="F252" s="12">
        <v>5.62</v>
      </c>
      <c r="G252" s="12">
        <v>7.04</v>
      </c>
      <c r="H252" s="12"/>
      <c r="I252" s="12"/>
      <c r="J252" s="16">
        <v>2020</v>
      </c>
      <c r="K252" s="19" t="s">
        <v>27</v>
      </c>
      <c r="L252" s="27" t="s">
        <v>36</v>
      </c>
      <c r="M252" s="27" t="s">
        <v>21</v>
      </c>
      <c r="N252" s="27"/>
      <c r="O252" s="27"/>
    </row>
    <row r="253" spans="1:15">
      <c r="B253" s="14"/>
      <c r="C253" s="14"/>
      <c r="D253" s="26" t="s">
        <v>258</v>
      </c>
      <c r="E253" s="12">
        <v>6.4</v>
      </c>
      <c r="F253" s="12">
        <v>5.5</v>
      </c>
      <c r="G253" s="12">
        <v>7.2</v>
      </c>
      <c r="H253" s="12">
        <v>7.2</v>
      </c>
      <c r="I253" s="12">
        <v>5.6</v>
      </c>
      <c r="J253" s="16">
        <v>2015</v>
      </c>
      <c r="K253" s="19" t="s">
        <v>27</v>
      </c>
      <c r="L253" s="27" t="s">
        <v>36</v>
      </c>
      <c r="M253" s="27" t="s">
        <v>21</v>
      </c>
      <c r="N253" s="27"/>
      <c r="O253" s="27"/>
    </row>
    <row r="254" spans="1:15">
      <c r="B254" s="14"/>
      <c r="C254" s="14"/>
      <c r="D254" s="26" t="s">
        <v>258</v>
      </c>
      <c r="E254" s="12">
        <v>3.5</v>
      </c>
      <c r="F254" s="12"/>
      <c r="G254" s="12"/>
      <c r="H254" s="12"/>
      <c r="I254" s="12"/>
      <c r="J254" s="16">
        <v>2008</v>
      </c>
      <c r="K254" s="19" t="s">
        <v>27</v>
      </c>
      <c r="L254" s="27" t="s">
        <v>24</v>
      </c>
      <c r="M254" s="27" t="s">
        <v>21</v>
      </c>
      <c r="N254" s="27"/>
      <c r="O254" s="27"/>
    </row>
    <row r="255" spans="1:15">
      <c r="B255" s="14"/>
      <c r="C255" s="14"/>
      <c r="D255" s="26" t="s">
        <v>258</v>
      </c>
      <c r="E255" s="12">
        <v>7.5</v>
      </c>
      <c r="F255" s="12"/>
      <c r="G255" s="12"/>
      <c r="H255" s="12"/>
      <c r="I255" s="12"/>
      <c r="J255" s="16">
        <v>2004</v>
      </c>
      <c r="K255" s="19" t="s">
        <v>27</v>
      </c>
      <c r="L255" s="27" t="s">
        <v>259</v>
      </c>
      <c r="M255" s="27" t="s">
        <v>51</v>
      </c>
      <c r="N255" s="27"/>
      <c r="O255" s="27"/>
    </row>
    <row r="256" spans="1:15">
      <c r="B256" s="14"/>
      <c r="C256" s="14"/>
      <c r="D256" s="26" t="s">
        <v>260</v>
      </c>
      <c r="E256" s="12">
        <v>7</v>
      </c>
      <c r="F256" s="12"/>
      <c r="G256" s="12"/>
      <c r="H256" s="12">
        <v>10.4</v>
      </c>
      <c r="I256" s="12">
        <v>3.7</v>
      </c>
      <c r="J256" s="16">
        <v>2018</v>
      </c>
      <c r="K256" s="19" t="s">
        <v>27</v>
      </c>
      <c r="L256" s="27" t="s">
        <v>24</v>
      </c>
      <c r="M256" s="27" t="s">
        <v>21</v>
      </c>
      <c r="N256" s="27"/>
      <c r="O256" s="27"/>
    </row>
    <row r="257" spans="1:1801">
      <c r="B257" s="14"/>
      <c r="C257" s="14"/>
      <c r="D257" s="26" t="s">
        <v>260</v>
      </c>
      <c r="E257" s="12">
        <v>4.5999999999999996</v>
      </c>
      <c r="F257" s="12"/>
      <c r="G257" s="12"/>
      <c r="H257" s="12">
        <v>6.3</v>
      </c>
      <c r="I257" s="12">
        <v>2.9</v>
      </c>
      <c r="J257" s="16">
        <v>2013</v>
      </c>
      <c r="K257" s="19" t="s">
        <v>27</v>
      </c>
      <c r="L257" s="27" t="s">
        <v>24</v>
      </c>
      <c r="M257" s="27" t="s">
        <v>21</v>
      </c>
      <c r="N257" s="27"/>
      <c r="O257" s="27"/>
    </row>
    <row r="258" spans="1:1801">
      <c r="B258" s="14"/>
      <c r="C258" s="14"/>
      <c r="D258" s="26" t="s">
        <v>260</v>
      </c>
      <c r="E258" s="12">
        <v>5.0999999999999996</v>
      </c>
      <c r="F258" s="12"/>
      <c r="G258" s="12"/>
      <c r="H258" s="47">
        <v>7.1</v>
      </c>
      <c r="I258" s="12">
        <v>3.2</v>
      </c>
      <c r="J258" s="16">
        <v>2008</v>
      </c>
      <c r="K258" s="19" t="s">
        <v>27</v>
      </c>
      <c r="L258" s="27" t="s">
        <v>24</v>
      </c>
      <c r="M258" s="27" t="s">
        <v>21</v>
      </c>
      <c r="N258" s="27"/>
      <c r="O258" s="27"/>
    </row>
    <row r="259" spans="1:1801">
      <c r="B259" s="14"/>
      <c r="C259" s="14"/>
      <c r="D259" s="26" t="s">
        <v>260</v>
      </c>
      <c r="E259" s="12">
        <v>5</v>
      </c>
      <c r="F259" s="12"/>
      <c r="G259" s="12"/>
      <c r="H259" s="12">
        <v>6.9</v>
      </c>
      <c r="I259" s="12">
        <v>3.2</v>
      </c>
      <c r="J259" s="16">
        <v>2004</v>
      </c>
      <c r="K259" s="19" t="s">
        <v>27</v>
      </c>
      <c r="L259" s="27" t="s">
        <v>261</v>
      </c>
      <c r="M259" s="27" t="s">
        <v>51</v>
      </c>
      <c r="N259" s="27"/>
      <c r="O259" s="27"/>
    </row>
    <row r="260" spans="1:1801">
      <c r="B260" s="14"/>
      <c r="C260" s="14"/>
      <c r="D260" s="26" t="s">
        <v>262</v>
      </c>
      <c r="E260" s="12">
        <v>6</v>
      </c>
      <c r="F260" s="12"/>
      <c r="G260" s="12"/>
      <c r="H260" s="12">
        <v>8.1</v>
      </c>
      <c r="I260" s="12">
        <v>4</v>
      </c>
      <c r="J260" s="16">
        <v>2022</v>
      </c>
      <c r="K260" s="19" t="s">
        <v>27</v>
      </c>
      <c r="L260" s="27" t="s">
        <v>24</v>
      </c>
      <c r="M260" s="27" t="s">
        <v>51</v>
      </c>
      <c r="N260" s="27"/>
      <c r="O260" s="27"/>
    </row>
    <row r="261" spans="1:1801">
      <c r="B261" s="14"/>
      <c r="C261" s="14"/>
      <c r="D261" s="26" t="s">
        <v>262</v>
      </c>
      <c r="E261" s="12">
        <v>4</v>
      </c>
      <c r="F261" s="12"/>
      <c r="G261" s="12"/>
      <c r="H261" s="12">
        <v>6.4</v>
      </c>
      <c r="I261" s="12">
        <v>1.7</v>
      </c>
      <c r="J261" s="16">
        <v>2019</v>
      </c>
      <c r="K261" s="19" t="s">
        <v>27</v>
      </c>
      <c r="L261" s="27" t="s">
        <v>24</v>
      </c>
      <c r="M261" s="27" t="s">
        <v>21</v>
      </c>
      <c r="N261" s="27"/>
      <c r="O261" s="27"/>
    </row>
    <row r="262" spans="1:1801">
      <c r="B262" s="14"/>
      <c r="C262" s="14"/>
      <c r="D262" s="26" t="s">
        <v>262</v>
      </c>
      <c r="E262" s="12">
        <v>2.2000000000000002</v>
      </c>
      <c r="F262" s="12"/>
      <c r="G262" s="12"/>
      <c r="H262" s="12">
        <v>3.5</v>
      </c>
      <c r="I262" s="12">
        <v>0.9</v>
      </c>
      <c r="J262" s="16">
        <v>2016</v>
      </c>
      <c r="K262" s="19" t="s">
        <v>27</v>
      </c>
      <c r="L262" s="27" t="s">
        <v>24</v>
      </c>
      <c r="M262" s="27" t="s">
        <v>21</v>
      </c>
      <c r="N262" s="27"/>
      <c r="O262" s="27"/>
    </row>
    <row r="263" spans="1:1801">
      <c r="B263" s="14"/>
      <c r="C263" s="14"/>
      <c r="D263" s="26" t="s">
        <v>262</v>
      </c>
      <c r="E263" s="12">
        <v>2.2000000000000002</v>
      </c>
      <c r="F263" s="12"/>
      <c r="G263" s="12"/>
      <c r="H263" s="12">
        <v>3.5</v>
      </c>
      <c r="I263" s="12">
        <v>1</v>
      </c>
      <c r="J263" s="16">
        <v>2012</v>
      </c>
      <c r="K263" s="19" t="s">
        <v>27</v>
      </c>
      <c r="L263" s="27" t="s">
        <v>24</v>
      </c>
      <c r="M263" s="27" t="s">
        <v>21</v>
      </c>
      <c r="N263" s="27"/>
      <c r="O263" s="27"/>
    </row>
    <row r="264" spans="1:1801">
      <c r="B264" s="14"/>
      <c r="C264" s="14"/>
      <c r="D264" s="26" t="s">
        <v>262</v>
      </c>
      <c r="E264" s="12">
        <v>4.4000000000000004</v>
      </c>
      <c r="F264" s="12"/>
      <c r="G264" s="12"/>
      <c r="H264" s="12">
        <v>7.3</v>
      </c>
      <c r="I264" s="12">
        <v>1.5</v>
      </c>
      <c r="J264" s="16">
        <v>2009</v>
      </c>
      <c r="K264" s="19" t="s">
        <v>27</v>
      </c>
      <c r="L264" s="27" t="s">
        <v>24</v>
      </c>
      <c r="M264" s="27" t="s">
        <v>21</v>
      </c>
      <c r="N264" s="27"/>
      <c r="O264" s="27"/>
    </row>
    <row r="265" spans="1:1801">
      <c r="B265" s="14"/>
      <c r="C265" s="14"/>
      <c r="D265" s="26" t="s">
        <v>262</v>
      </c>
      <c r="E265" s="12">
        <v>2.1</v>
      </c>
      <c r="F265" s="12"/>
      <c r="G265" s="12"/>
      <c r="H265" s="12">
        <v>3.7</v>
      </c>
      <c r="I265" s="12">
        <v>0.6</v>
      </c>
      <c r="J265" s="16">
        <v>2006</v>
      </c>
      <c r="K265" s="19" t="s">
        <v>19</v>
      </c>
      <c r="L265" s="27" t="s">
        <v>38</v>
      </c>
      <c r="M265" s="27"/>
      <c r="N265" s="27"/>
      <c r="O265" s="27"/>
    </row>
    <row r="266" spans="1:1801">
      <c r="B266" s="14"/>
      <c r="C266" s="14"/>
      <c r="D266" s="26" t="s">
        <v>263</v>
      </c>
      <c r="E266" s="12">
        <v>9.4</v>
      </c>
      <c r="F266" s="12"/>
      <c r="G266" s="12"/>
      <c r="H266" s="12">
        <v>13.7</v>
      </c>
      <c r="I266" s="12">
        <v>5</v>
      </c>
      <c r="J266" s="16">
        <v>2023</v>
      </c>
      <c r="K266" s="19" t="s">
        <v>27</v>
      </c>
      <c r="L266" s="27" t="s">
        <v>24</v>
      </c>
      <c r="M266" s="27" t="s">
        <v>21</v>
      </c>
      <c r="N266" s="27"/>
      <c r="O266" s="27"/>
    </row>
    <row r="267" spans="1:1801" s="34" customFormat="1">
      <c r="A267"/>
      <c r="B267" s="14"/>
      <c r="C267" s="14"/>
      <c r="D267" s="26" t="s">
        <v>263</v>
      </c>
      <c r="E267" s="12">
        <v>8.6</v>
      </c>
      <c r="F267" s="12"/>
      <c r="G267" s="12"/>
      <c r="H267" s="12">
        <v>10</v>
      </c>
      <c r="I267" s="12">
        <v>7.2</v>
      </c>
      <c r="J267" s="16">
        <v>2022</v>
      </c>
      <c r="K267" s="19" t="s">
        <v>27</v>
      </c>
      <c r="L267" s="27" t="s">
        <v>24</v>
      </c>
      <c r="M267" s="27" t="s">
        <v>51</v>
      </c>
      <c r="N267" s="27"/>
      <c r="O267" s="2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c r="MS267"/>
      <c r="MT267"/>
      <c r="MU267"/>
      <c r="MV267"/>
      <c r="MW267"/>
      <c r="MX267"/>
      <c r="MY267"/>
      <c r="MZ267"/>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c r="OG267"/>
      <c r="OH267"/>
      <c r="OI267"/>
      <c r="OJ267"/>
      <c r="OK267"/>
      <c r="OL267"/>
      <c r="OM267"/>
      <c r="ON267"/>
      <c r="OO267"/>
      <c r="OP267"/>
      <c r="OQ267"/>
      <c r="OR267"/>
      <c r="OS267"/>
      <c r="OT267"/>
      <c r="OU267"/>
      <c r="OV267"/>
      <c r="OW267"/>
      <c r="OX267"/>
      <c r="OY267"/>
      <c r="OZ267"/>
      <c r="PA267"/>
      <c r="PB267"/>
      <c r="PC267"/>
      <c r="PD267"/>
      <c r="PE267"/>
      <c r="PF267"/>
      <c r="PG267"/>
      <c r="PH267"/>
      <c r="PI267"/>
      <c r="PJ267"/>
      <c r="PK267"/>
      <c r="PL267"/>
      <c r="PM267"/>
      <c r="PN267"/>
      <c r="PO267"/>
      <c r="PP267"/>
      <c r="PQ267"/>
      <c r="PR267"/>
      <c r="PS267"/>
      <c r="PT267"/>
      <c r="PU267"/>
      <c r="PV267"/>
      <c r="PW267"/>
      <c r="PX267"/>
      <c r="PY267"/>
      <c r="PZ267"/>
      <c r="QA267"/>
      <c r="QB267"/>
      <c r="QC267"/>
      <c r="QD267"/>
      <c r="QE267"/>
      <c r="QF267"/>
      <c r="QG267"/>
      <c r="QH267"/>
      <c r="QI267"/>
      <c r="QJ267"/>
      <c r="QK267"/>
      <c r="QL267"/>
      <c r="QM267"/>
      <c r="QN267"/>
      <c r="QO267"/>
      <c r="QP267"/>
      <c r="QQ267"/>
      <c r="QR267"/>
      <c r="QS267"/>
      <c r="QT267"/>
      <c r="QU267"/>
      <c r="QV267"/>
      <c r="QW267"/>
      <c r="QX267"/>
      <c r="QY267"/>
      <c r="QZ267"/>
      <c r="RA267"/>
      <c r="RB267"/>
      <c r="RC267"/>
      <c r="RD267"/>
      <c r="RE267"/>
      <c r="RF267"/>
      <c r="RG267"/>
      <c r="RH267"/>
      <c r="RI267"/>
      <c r="RJ267"/>
      <c r="RK267"/>
      <c r="RL267"/>
      <c r="RM267"/>
      <c r="RN267"/>
      <c r="RO267"/>
      <c r="RP267"/>
      <c r="RQ267"/>
      <c r="RR267"/>
      <c r="RS267"/>
      <c r="RT267"/>
      <c r="RU267"/>
      <c r="RV267"/>
      <c r="RW267"/>
      <c r="RX267"/>
      <c r="RY267"/>
      <c r="RZ267"/>
      <c r="SA267"/>
      <c r="SB267"/>
      <c r="SC267"/>
      <c r="SD267"/>
      <c r="SE267"/>
      <c r="SF267"/>
      <c r="SG267"/>
      <c r="SH267"/>
      <c r="SI267"/>
      <c r="SJ267"/>
      <c r="SK267"/>
      <c r="SL267"/>
      <c r="SM267"/>
      <c r="SN267"/>
      <c r="SO267"/>
      <c r="SP267"/>
      <c r="SQ267"/>
      <c r="SR267"/>
      <c r="SS267"/>
      <c r="ST267"/>
      <c r="SU267"/>
      <c r="SV267"/>
      <c r="SW267"/>
      <c r="SX267"/>
      <c r="SY267"/>
      <c r="SZ267"/>
      <c r="TA267"/>
      <c r="TB267"/>
      <c r="TC267"/>
      <c r="TD267"/>
      <c r="TE267"/>
      <c r="TF267"/>
      <c r="TG267"/>
      <c r="TH267"/>
      <c r="TI267"/>
      <c r="TJ267"/>
      <c r="TK267"/>
      <c r="TL267"/>
      <c r="TM267"/>
      <c r="TN267"/>
      <c r="TO267"/>
      <c r="TP267"/>
      <c r="TQ267"/>
      <c r="TR267"/>
      <c r="TS267"/>
      <c r="TT267"/>
      <c r="TU267"/>
      <c r="TV267"/>
      <c r="TW267"/>
      <c r="TX267"/>
      <c r="TY267"/>
      <c r="TZ267"/>
      <c r="UA267"/>
      <c r="UB267"/>
      <c r="UC267"/>
      <c r="UD267"/>
      <c r="UE267"/>
      <c r="UF267"/>
      <c r="UG267"/>
      <c r="UH267"/>
      <c r="UI267"/>
      <c r="UJ267"/>
      <c r="UK267"/>
      <c r="UL267"/>
      <c r="UM267"/>
      <c r="UN267"/>
      <c r="UO267"/>
      <c r="UP267"/>
      <c r="UQ267"/>
      <c r="UR267"/>
      <c r="US267"/>
      <c r="UT267"/>
      <c r="UU267"/>
      <c r="UV267"/>
      <c r="UW267"/>
      <c r="UX267"/>
      <c r="UY267"/>
      <c r="UZ267"/>
      <c r="VA267"/>
      <c r="VB267"/>
      <c r="VC267"/>
      <c r="VD267"/>
      <c r="VE267"/>
      <c r="VF267"/>
      <c r="VG267"/>
      <c r="VH267"/>
      <c r="VI267"/>
      <c r="VJ267"/>
      <c r="VK267"/>
      <c r="VL267"/>
      <c r="VM267"/>
      <c r="VN267"/>
      <c r="VO267"/>
      <c r="VP267"/>
      <c r="VQ267"/>
      <c r="VR267"/>
      <c r="VS267"/>
      <c r="VT267"/>
      <c r="VU267"/>
      <c r="VV267"/>
      <c r="VW267"/>
      <c r="VX267"/>
      <c r="VY267"/>
      <c r="VZ267"/>
      <c r="WA267"/>
      <c r="WB267"/>
      <c r="WC267"/>
      <c r="WD267"/>
      <c r="WE267"/>
      <c r="WF267"/>
      <c r="WG267"/>
      <c r="WH267"/>
      <c r="WI267"/>
      <c r="WJ267"/>
      <c r="WK267"/>
      <c r="WL267"/>
      <c r="WM267"/>
      <c r="WN267"/>
      <c r="WO267"/>
      <c r="WP267"/>
      <c r="WQ267"/>
      <c r="WR267"/>
      <c r="WS267"/>
      <c r="WT267"/>
      <c r="WU267"/>
      <c r="WV267"/>
      <c r="WW267"/>
      <c r="WX267"/>
      <c r="WY267"/>
      <c r="WZ267"/>
      <c r="XA267"/>
      <c r="XB267"/>
      <c r="XC267"/>
      <c r="XD267"/>
      <c r="XE267"/>
      <c r="XF267"/>
      <c r="XG267"/>
      <c r="XH267"/>
      <c r="XI267"/>
      <c r="XJ267"/>
      <c r="XK267"/>
      <c r="XL267"/>
      <c r="XM267"/>
      <c r="XN267"/>
      <c r="XO267"/>
      <c r="XP267"/>
      <c r="XQ267"/>
      <c r="XR267"/>
      <c r="XS267"/>
      <c r="XT267"/>
      <c r="XU267"/>
      <c r="XV267"/>
      <c r="XW267"/>
      <c r="XX267"/>
      <c r="XY267"/>
      <c r="XZ267"/>
      <c r="YA267"/>
      <c r="YB267"/>
      <c r="YC267"/>
      <c r="YD267"/>
      <c r="YE267"/>
      <c r="YF267"/>
      <c r="YG267"/>
      <c r="YH267"/>
      <c r="YI267"/>
      <c r="YJ267"/>
      <c r="YK267"/>
      <c r="YL267"/>
      <c r="YM267"/>
      <c r="YN267"/>
      <c r="YO267"/>
      <c r="YP267"/>
      <c r="YQ267"/>
      <c r="YR267"/>
      <c r="YS267"/>
      <c r="YT267"/>
      <c r="YU267"/>
      <c r="YV267"/>
      <c r="YW267"/>
      <c r="YX267"/>
      <c r="YY267"/>
      <c r="YZ267"/>
      <c r="ZA267"/>
      <c r="ZB267"/>
      <c r="ZC267"/>
      <c r="ZD267"/>
      <c r="ZE267"/>
      <c r="ZF267"/>
      <c r="ZG267"/>
      <c r="ZH267"/>
      <c r="ZI267"/>
      <c r="ZJ267"/>
      <c r="ZK267"/>
      <c r="ZL267"/>
      <c r="ZM267"/>
      <c r="ZN267"/>
      <c r="ZO267"/>
      <c r="ZP267"/>
      <c r="ZQ267"/>
      <c r="ZR267"/>
      <c r="ZS267"/>
      <c r="ZT267"/>
      <c r="ZU267"/>
      <c r="ZV267"/>
      <c r="ZW267"/>
      <c r="ZX267"/>
      <c r="ZY267"/>
      <c r="ZZ267"/>
      <c r="AAA267"/>
      <c r="AAB267"/>
      <c r="AAC267"/>
      <c r="AAD267"/>
      <c r="AAE267"/>
      <c r="AAF267"/>
      <c r="AAG267"/>
      <c r="AAH267"/>
      <c r="AAI267"/>
      <c r="AAJ267"/>
      <c r="AAK267"/>
      <c r="AAL267"/>
      <c r="AAM267"/>
      <c r="AAN267"/>
      <c r="AAO267"/>
      <c r="AAP267"/>
      <c r="AAQ267"/>
      <c r="AAR267"/>
      <c r="AAS267"/>
      <c r="AAT267"/>
      <c r="AAU267"/>
      <c r="AAV267"/>
      <c r="AAW267"/>
      <c r="AAX267"/>
      <c r="AAY267"/>
      <c r="AAZ267"/>
      <c r="ABA267"/>
      <c r="ABB267"/>
      <c r="ABC267"/>
      <c r="ABD267"/>
      <c r="ABE267"/>
      <c r="ABF267"/>
      <c r="ABG267"/>
      <c r="ABH267"/>
      <c r="ABI267"/>
      <c r="ABJ267"/>
      <c r="ABK267"/>
      <c r="ABL267"/>
      <c r="ABM267"/>
      <c r="ABN267"/>
      <c r="ABO267"/>
      <c r="ABP267"/>
      <c r="ABQ267"/>
      <c r="ABR267"/>
      <c r="ABS267"/>
      <c r="ABT267"/>
      <c r="ABU267"/>
      <c r="ABV267"/>
      <c r="ABW267"/>
      <c r="ABX267"/>
      <c r="ABY267"/>
      <c r="ABZ267"/>
      <c r="ACA267"/>
      <c r="ACB267"/>
      <c r="ACC267"/>
      <c r="ACD267"/>
      <c r="ACE267"/>
      <c r="ACF267"/>
      <c r="ACG267"/>
      <c r="ACH267"/>
      <c r="ACI267"/>
      <c r="ACJ267"/>
      <c r="ACK267"/>
      <c r="ACL267"/>
      <c r="ACM267"/>
      <c r="ACN267"/>
      <c r="ACO267"/>
      <c r="ACP267"/>
      <c r="ACQ267"/>
      <c r="ACR267"/>
      <c r="ACS267"/>
      <c r="ACT267"/>
      <c r="ACU267"/>
      <c r="ACV267"/>
      <c r="ACW267"/>
      <c r="ACX267"/>
      <c r="ACY267"/>
      <c r="ACZ267"/>
      <c r="ADA267"/>
      <c r="ADB267"/>
      <c r="ADC267"/>
      <c r="ADD267"/>
      <c r="ADE267"/>
      <c r="ADF267"/>
      <c r="ADG267"/>
      <c r="ADH267"/>
      <c r="ADI267"/>
      <c r="ADJ267"/>
      <c r="ADK267"/>
      <c r="ADL267"/>
      <c r="ADM267"/>
      <c r="ADN267"/>
      <c r="ADO267"/>
      <c r="ADP267"/>
      <c r="ADQ267"/>
      <c r="ADR267"/>
      <c r="ADS267"/>
      <c r="ADT267"/>
      <c r="ADU267"/>
      <c r="ADV267"/>
      <c r="ADW267"/>
      <c r="ADX267"/>
      <c r="ADY267"/>
      <c r="ADZ267"/>
      <c r="AEA267"/>
      <c r="AEB267"/>
      <c r="AEC267"/>
      <c r="AED267"/>
      <c r="AEE267"/>
      <c r="AEF267"/>
      <c r="AEG267"/>
      <c r="AEH267"/>
      <c r="AEI267"/>
      <c r="AEJ267"/>
      <c r="AEK267"/>
      <c r="AEL267"/>
      <c r="AEM267"/>
      <c r="AEN267"/>
      <c r="AEO267"/>
      <c r="AEP267"/>
      <c r="AEQ267"/>
      <c r="AER267"/>
      <c r="AES267"/>
      <c r="AET267"/>
      <c r="AEU267"/>
      <c r="AEV267"/>
      <c r="AEW267"/>
      <c r="AEX267"/>
      <c r="AEY267"/>
      <c r="AEZ267"/>
      <c r="AFA267"/>
      <c r="AFB267"/>
      <c r="AFC267"/>
      <c r="AFD267"/>
      <c r="AFE267"/>
      <c r="AFF267"/>
      <c r="AFG267"/>
      <c r="AFH267"/>
      <c r="AFI267"/>
      <c r="AFJ267"/>
      <c r="AFK267"/>
      <c r="AFL267"/>
      <c r="AFM267"/>
      <c r="AFN267"/>
      <c r="AFO267"/>
      <c r="AFP267"/>
      <c r="AFQ267"/>
      <c r="AFR267"/>
      <c r="AFS267"/>
      <c r="AFT267"/>
      <c r="AFU267"/>
      <c r="AFV267"/>
      <c r="AFW267"/>
      <c r="AFX267"/>
      <c r="AFY267"/>
      <c r="AFZ267"/>
      <c r="AGA267"/>
      <c r="AGB267"/>
      <c r="AGC267"/>
      <c r="AGD267"/>
      <c r="AGE267"/>
      <c r="AGF267"/>
      <c r="AGG267"/>
      <c r="AGH267"/>
      <c r="AGI267"/>
      <c r="AGJ267"/>
      <c r="AGK267"/>
      <c r="AGL267"/>
      <c r="AGM267"/>
      <c r="AGN267"/>
      <c r="AGO267"/>
      <c r="AGP267"/>
      <c r="AGQ267"/>
      <c r="AGR267"/>
      <c r="AGS267"/>
      <c r="AGT267"/>
      <c r="AGU267"/>
      <c r="AGV267"/>
      <c r="AGW267"/>
      <c r="AGX267"/>
      <c r="AGY267"/>
      <c r="AGZ267"/>
      <c r="AHA267"/>
      <c r="AHB267"/>
      <c r="AHC267"/>
      <c r="AHD267"/>
      <c r="AHE267"/>
      <c r="AHF267"/>
      <c r="AHG267"/>
      <c r="AHH267"/>
      <c r="AHI267"/>
      <c r="AHJ267"/>
      <c r="AHK267"/>
      <c r="AHL267"/>
      <c r="AHM267"/>
      <c r="AHN267"/>
      <c r="AHO267"/>
      <c r="AHP267"/>
      <c r="AHQ267"/>
      <c r="AHR267"/>
      <c r="AHS267"/>
      <c r="AHT267"/>
      <c r="AHU267"/>
      <c r="AHV267"/>
      <c r="AHW267"/>
      <c r="AHX267"/>
      <c r="AHY267"/>
      <c r="AHZ267"/>
      <c r="AIA267"/>
      <c r="AIB267"/>
      <c r="AIC267"/>
      <c r="AID267"/>
      <c r="AIE267"/>
      <c r="AIF267"/>
      <c r="AIG267"/>
      <c r="AIH267"/>
      <c r="AII267"/>
      <c r="AIJ267"/>
      <c r="AIK267"/>
      <c r="AIL267"/>
      <c r="AIM267"/>
      <c r="AIN267"/>
      <c r="AIO267"/>
      <c r="AIP267"/>
      <c r="AIQ267"/>
      <c r="AIR267"/>
      <c r="AIS267"/>
      <c r="AIT267"/>
      <c r="AIU267"/>
      <c r="AIV267"/>
      <c r="AIW267"/>
      <c r="AIX267"/>
      <c r="AIY267"/>
      <c r="AIZ267"/>
      <c r="AJA267"/>
      <c r="AJB267"/>
      <c r="AJC267"/>
      <c r="AJD267"/>
      <c r="AJE267"/>
      <c r="AJF267"/>
      <c r="AJG267"/>
      <c r="AJH267"/>
      <c r="AJI267"/>
      <c r="AJJ267"/>
      <c r="AJK267"/>
      <c r="AJL267"/>
      <c r="AJM267"/>
      <c r="AJN267"/>
      <c r="AJO267"/>
      <c r="AJP267"/>
      <c r="AJQ267"/>
      <c r="AJR267"/>
      <c r="AJS267"/>
      <c r="AJT267"/>
      <c r="AJU267"/>
      <c r="AJV267"/>
      <c r="AJW267"/>
      <c r="AJX267"/>
      <c r="AJY267"/>
      <c r="AJZ267"/>
      <c r="AKA267"/>
      <c r="AKB267"/>
      <c r="AKC267"/>
      <c r="AKD267"/>
      <c r="AKE267"/>
      <c r="AKF267"/>
      <c r="AKG267"/>
      <c r="AKH267"/>
      <c r="AKI267"/>
      <c r="AKJ267"/>
      <c r="AKK267"/>
      <c r="AKL267"/>
      <c r="AKM267"/>
      <c r="AKN267"/>
      <c r="AKO267"/>
      <c r="AKP267"/>
      <c r="AKQ267"/>
      <c r="AKR267"/>
      <c r="AKS267"/>
      <c r="AKT267"/>
      <c r="AKU267"/>
      <c r="AKV267"/>
      <c r="AKW267"/>
      <c r="AKX267"/>
      <c r="AKY267"/>
      <c r="AKZ267"/>
      <c r="ALA267"/>
      <c r="ALB267"/>
      <c r="ALC267"/>
      <c r="ALD267"/>
      <c r="ALE267"/>
      <c r="ALF267"/>
      <c r="ALG267"/>
      <c r="ALH267"/>
      <c r="ALI267"/>
      <c r="ALJ267"/>
      <c r="ALK267"/>
      <c r="ALL267"/>
      <c r="ALM267"/>
      <c r="ALN267"/>
      <c r="ALO267"/>
      <c r="ALP267"/>
      <c r="ALQ267"/>
      <c r="ALR267"/>
      <c r="ALS267"/>
      <c r="ALT267"/>
      <c r="ALU267"/>
      <c r="ALV267"/>
      <c r="ALW267"/>
      <c r="ALX267"/>
      <c r="ALY267"/>
      <c r="ALZ267"/>
      <c r="AMA267"/>
      <c r="AMB267"/>
      <c r="AMC267"/>
      <c r="AMD267"/>
      <c r="AME267"/>
      <c r="AMF267"/>
      <c r="AMG267"/>
      <c r="AMH267"/>
      <c r="AMI267"/>
      <c r="AMJ267"/>
      <c r="AMK267"/>
      <c r="AML267"/>
      <c r="AMM267"/>
      <c r="AMN267"/>
      <c r="AMO267"/>
      <c r="AMP267"/>
      <c r="AMQ267"/>
      <c r="AMR267"/>
      <c r="AMS267"/>
      <c r="AMT267"/>
      <c r="AMU267"/>
      <c r="AMV267"/>
      <c r="AMW267"/>
      <c r="AMX267"/>
      <c r="AMY267"/>
      <c r="AMZ267"/>
      <c r="ANA267"/>
      <c r="ANB267"/>
      <c r="ANC267"/>
      <c r="AND267"/>
      <c r="ANE267"/>
      <c r="ANF267"/>
      <c r="ANG267"/>
      <c r="ANH267"/>
      <c r="ANI267"/>
      <c r="ANJ267"/>
      <c r="ANK267"/>
      <c r="ANL267"/>
      <c r="ANM267"/>
      <c r="ANN267"/>
      <c r="ANO267"/>
      <c r="ANP267"/>
      <c r="ANQ267"/>
      <c r="ANR267"/>
      <c r="ANS267"/>
      <c r="ANT267"/>
      <c r="ANU267"/>
      <c r="ANV267"/>
      <c r="ANW267"/>
      <c r="ANX267"/>
      <c r="ANY267"/>
      <c r="ANZ267"/>
      <c r="AOA267"/>
      <c r="AOB267"/>
      <c r="AOC267"/>
      <c r="AOD267"/>
      <c r="AOE267"/>
      <c r="AOF267"/>
      <c r="AOG267"/>
      <c r="AOH267"/>
      <c r="AOI267"/>
      <c r="AOJ267"/>
      <c r="AOK267"/>
      <c r="AOL267"/>
      <c r="AOM267"/>
      <c r="AON267"/>
      <c r="AOO267"/>
      <c r="AOP267"/>
      <c r="AOQ267"/>
      <c r="AOR267"/>
      <c r="AOS267"/>
      <c r="AOT267"/>
      <c r="AOU267"/>
      <c r="AOV267"/>
      <c r="AOW267"/>
      <c r="AOX267"/>
      <c r="AOY267"/>
      <c r="AOZ267"/>
      <c r="APA267"/>
      <c r="APB267"/>
      <c r="APC267"/>
      <c r="APD267"/>
      <c r="APE267"/>
      <c r="APF267"/>
      <c r="APG267"/>
      <c r="APH267"/>
      <c r="API267"/>
      <c r="APJ267"/>
      <c r="APK267"/>
      <c r="APL267"/>
      <c r="APM267"/>
      <c r="APN267"/>
      <c r="APO267"/>
      <c r="APP267"/>
      <c r="APQ267"/>
      <c r="APR267"/>
      <c r="APS267"/>
      <c r="APT267"/>
      <c r="APU267"/>
      <c r="APV267"/>
      <c r="APW267"/>
      <c r="APX267"/>
      <c r="APY267"/>
      <c r="APZ267"/>
      <c r="AQA267"/>
      <c r="AQB267"/>
      <c r="AQC267"/>
      <c r="AQD267"/>
      <c r="AQE267"/>
      <c r="AQF267"/>
      <c r="AQG267"/>
      <c r="AQH267"/>
      <c r="AQI267"/>
      <c r="AQJ267"/>
      <c r="AQK267"/>
      <c r="AQL267"/>
      <c r="AQM267"/>
      <c r="AQN267"/>
      <c r="AQO267"/>
      <c r="AQP267"/>
      <c r="AQQ267"/>
      <c r="AQR267"/>
      <c r="AQS267"/>
      <c r="AQT267"/>
      <c r="AQU267"/>
      <c r="AQV267"/>
      <c r="AQW267"/>
      <c r="AQX267"/>
      <c r="AQY267"/>
      <c r="AQZ267"/>
      <c r="ARA267"/>
      <c r="ARB267"/>
      <c r="ARC267"/>
      <c r="ARD267"/>
      <c r="ARE267"/>
      <c r="ARF267"/>
      <c r="ARG267"/>
      <c r="ARH267"/>
      <c r="ARI267"/>
      <c r="ARJ267"/>
      <c r="ARK267"/>
      <c r="ARL267"/>
      <c r="ARM267"/>
      <c r="ARN267"/>
      <c r="ARO267"/>
      <c r="ARP267"/>
      <c r="ARQ267"/>
      <c r="ARR267"/>
      <c r="ARS267"/>
      <c r="ART267"/>
      <c r="ARU267"/>
      <c r="ARV267"/>
      <c r="ARW267"/>
      <c r="ARX267"/>
      <c r="ARY267"/>
      <c r="ARZ267"/>
      <c r="ASA267"/>
      <c r="ASB267"/>
      <c r="ASC267"/>
      <c r="ASD267"/>
      <c r="ASE267"/>
      <c r="ASF267"/>
      <c r="ASG267"/>
      <c r="ASH267"/>
      <c r="ASI267"/>
      <c r="ASJ267"/>
      <c r="ASK267"/>
      <c r="ASL267"/>
      <c r="ASM267"/>
      <c r="ASN267"/>
      <c r="ASO267"/>
      <c r="ASP267"/>
      <c r="ASQ267"/>
      <c r="ASR267"/>
      <c r="ASS267"/>
      <c r="AST267"/>
      <c r="ASU267"/>
      <c r="ASV267"/>
      <c r="ASW267"/>
      <c r="ASX267"/>
      <c r="ASY267"/>
      <c r="ASZ267"/>
      <c r="ATA267"/>
      <c r="ATB267"/>
      <c r="ATC267"/>
      <c r="ATD267"/>
      <c r="ATE267"/>
      <c r="ATF267"/>
      <c r="ATG267"/>
      <c r="ATH267"/>
      <c r="ATI267"/>
      <c r="ATJ267"/>
      <c r="ATK267"/>
      <c r="ATL267"/>
      <c r="ATM267"/>
      <c r="ATN267"/>
      <c r="ATO267"/>
      <c r="ATP267"/>
      <c r="ATQ267"/>
      <c r="ATR267"/>
      <c r="ATS267"/>
      <c r="ATT267"/>
      <c r="ATU267"/>
      <c r="ATV267"/>
      <c r="ATW267"/>
      <c r="ATX267"/>
      <c r="ATY267"/>
      <c r="ATZ267"/>
      <c r="AUA267"/>
      <c r="AUB267"/>
      <c r="AUC267"/>
      <c r="AUD267"/>
      <c r="AUE267"/>
      <c r="AUF267"/>
      <c r="AUG267"/>
      <c r="AUH267"/>
      <c r="AUI267"/>
      <c r="AUJ267"/>
      <c r="AUK267"/>
      <c r="AUL267"/>
      <c r="AUM267"/>
      <c r="AUN267"/>
      <c r="AUO267"/>
      <c r="AUP267"/>
      <c r="AUQ267"/>
      <c r="AUR267"/>
      <c r="AUS267"/>
      <c r="AUT267"/>
      <c r="AUU267"/>
      <c r="AUV267"/>
      <c r="AUW267"/>
      <c r="AUX267"/>
      <c r="AUY267"/>
      <c r="AUZ267"/>
      <c r="AVA267"/>
      <c r="AVB267"/>
      <c r="AVC267"/>
      <c r="AVD267"/>
      <c r="AVE267"/>
      <c r="AVF267"/>
      <c r="AVG267"/>
      <c r="AVH267"/>
      <c r="AVI267"/>
      <c r="AVJ267"/>
      <c r="AVK267"/>
      <c r="AVL267"/>
      <c r="AVM267"/>
      <c r="AVN267"/>
      <c r="AVO267"/>
      <c r="AVP267"/>
      <c r="AVQ267"/>
      <c r="AVR267"/>
      <c r="AVS267"/>
      <c r="AVT267"/>
      <c r="AVU267"/>
      <c r="AVV267"/>
      <c r="AVW267"/>
      <c r="AVX267"/>
      <c r="AVY267"/>
      <c r="AVZ267"/>
      <c r="AWA267"/>
      <c r="AWB267"/>
      <c r="AWC267"/>
      <c r="AWD267"/>
      <c r="AWE267"/>
      <c r="AWF267"/>
      <c r="AWG267"/>
      <c r="AWH267"/>
      <c r="AWI267"/>
      <c r="AWJ267"/>
      <c r="AWK267"/>
      <c r="AWL267"/>
      <c r="AWM267"/>
      <c r="AWN267"/>
      <c r="AWO267"/>
      <c r="AWP267"/>
      <c r="AWQ267"/>
      <c r="AWR267"/>
      <c r="AWS267"/>
      <c r="AWT267"/>
      <c r="AWU267"/>
      <c r="AWV267"/>
      <c r="AWW267"/>
      <c r="AWX267"/>
      <c r="AWY267"/>
      <c r="AWZ267"/>
      <c r="AXA267"/>
      <c r="AXB267"/>
      <c r="AXC267"/>
      <c r="AXD267"/>
      <c r="AXE267"/>
      <c r="AXF267"/>
      <c r="AXG267"/>
      <c r="AXH267"/>
      <c r="AXI267"/>
      <c r="AXJ267"/>
      <c r="AXK267"/>
      <c r="AXL267"/>
      <c r="AXM267"/>
      <c r="AXN267"/>
      <c r="AXO267"/>
      <c r="AXP267"/>
      <c r="AXQ267"/>
      <c r="AXR267"/>
      <c r="AXS267"/>
      <c r="AXT267"/>
      <c r="AXU267"/>
      <c r="AXV267"/>
      <c r="AXW267"/>
      <c r="AXX267"/>
      <c r="AXY267"/>
      <c r="AXZ267"/>
      <c r="AYA267"/>
      <c r="AYB267"/>
      <c r="AYC267"/>
      <c r="AYD267"/>
      <c r="AYE267"/>
      <c r="AYF267"/>
      <c r="AYG267"/>
      <c r="AYH267"/>
      <c r="AYI267"/>
      <c r="AYJ267"/>
      <c r="AYK267"/>
      <c r="AYL267"/>
      <c r="AYM267"/>
      <c r="AYN267"/>
      <c r="AYO267"/>
      <c r="AYP267"/>
      <c r="AYQ267"/>
      <c r="AYR267"/>
      <c r="AYS267"/>
      <c r="AYT267"/>
      <c r="AYU267"/>
      <c r="AYV267"/>
      <c r="AYW267"/>
      <c r="AYX267"/>
      <c r="AYY267"/>
      <c r="AYZ267"/>
      <c r="AZA267"/>
      <c r="AZB267"/>
      <c r="AZC267"/>
      <c r="AZD267"/>
      <c r="AZE267"/>
      <c r="AZF267"/>
      <c r="AZG267"/>
      <c r="AZH267"/>
      <c r="AZI267"/>
      <c r="AZJ267"/>
      <c r="AZK267"/>
      <c r="AZL267"/>
      <c r="AZM267"/>
      <c r="AZN267"/>
      <c r="AZO267"/>
      <c r="AZP267"/>
      <c r="AZQ267"/>
      <c r="AZR267"/>
      <c r="AZS267"/>
      <c r="AZT267"/>
      <c r="AZU267"/>
      <c r="AZV267"/>
      <c r="AZW267"/>
      <c r="AZX267"/>
      <c r="AZY267"/>
      <c r="AZZ267"/>
      <c r="BAA267"/>
      <c r="BAB267"/>
      <c r="BAC267"/>
      <c r="BAD267"/>
      <c r="BAE267"/>
      <c r="BAF267"/>
      <c r="BAG267"/>
      <c r="BAH267"/>
      <c r="BAI267"/>
      <c r="BAJ267"/>
      <c r="BAK267"/>
      <c r="BAL267"/>
      <c r="BAM267"/>
      <c r="BAN267"/>
      <c r="BAO267"/>
      <c r="BAP267"/>
      <c r="BAQ267"/>
      <c r="BAR267"/>
      <c r="BAS267"/>
      <c r="BAT267"/>
      <c r="BAU267"/>
      <c r="BAV267"/>
      <c r="BAW267"/>
      <c r="BAX267"/>
      <c r="BAY267"/>
      <c r="BAZ267"/>
      <c r="BBA267"/>
      <c r="BBB267"/>
      <c r="BBC267"/>
      <c r="BBD267"/>
      <c r="BBE267"/>
      <c r="BBF267"/>
      <c r="BBG267"/>
      <c r="BBH267"/>
      <c r="BBI267"/>
      <c r="BBJ267"/>
      <c r="BBK267"/>
      <c r="BBL267"/>
      <c r="BBM267"/>
      <c r="BBN267"/>
      <c r="BBO267"/>
      <c r="BBP267"/>
      <c r="BBQ267"/>
      <c r="BBR267"/>
      <c r="BBS267"/>
      <c r="BBT267"/>
      <c r="BBU267"/>
      <c r="BBV267"/>
      <c r="BBW267"/>
      <c r="BBX267"/>
      <c r="BBY267"/>
      <c r="BBZ267"/>
      <c r="BCA267"/>
      <c r="BCB267"/>
      <c r="BCC267"/>
      <c r="BCD267"/>
      <c r="BCE267"/>
      <c r="BCF267"/>
      <c r="BCG267"/>
      <c r="BCH267"/>
      <c r="BCI267"/>
      <c r="BCJ267"/>
      <c r="BCK267"/>
      <c r="BCL267"/>
      <c r="BCM267"/>
      <c r="BCN267"/>
      <c r="BCO267"/>
      <c r="BCP267"/>
      <c r="BCQ267"/>
      <c r="BCR267"/>
      <c r="BCS267"/>
      <c r="BCT267"/>
      <c r="BCU267"/>
      <c r="BCV267"/>
      <c r="BCW267"/>
      <c r="BCX267"/>
      <c r="BCY267"/>
      <c r="BCZ267"/>
      <c r="BDA267"/>
      <c r="BDB267"/>
      <c r="BDC267"/>
      <c r="BDD267"/>
      <c r="BDE267"/>
      <c r="BDF267"/>
      <c r="BDG267"/>
      <c r="BDH267"/>
      <c r="BDI267"/>
      <c r="BDJ267"/>
      <c r="BDK267"/>
      <c r="BDL267"/>
      <c r="BDM267"/>
      <c r="BDN267"/>
      <c r="BDO267"/>
      <c r="BDP267"/>
      <c r="BDQ267"/>
      <c r="BDR267"/>
      <c r="BDS267"/>
      <c r="BDT267"/>
      <c r="BDU267"/>
      <c r="BDV267"/>
      <c r="BDW267"/>
      <c r="BDX267"/>
      <c r="BDY267"/>
      <c r="BDZ267"/>
      <c r="BEA267"/>
      <c r="BEB267"/>
      <c r="BEC267"/>
      <c r="BED267"/>
      <c r="BEE267"/>
      <c r="BEF267"/>
      <c r="BEG267"/>
      <c r="BEH267"/>
      <c r="BEI267"/>
      <c r="BEJ267"/>
      <c r="BEK267"/>
      <c r="BEL267"/>
      <c r="BEM267"/>
      <c r="BEN267"/>
      <c r="BEO267"/>
      <c r="BEP267"/>
      <c r="BEQ267"/>
      <c r="BER267"/>
      <c r="BES267"/>
      <c r="BET267"/>
      <c r="BEU267"/>
      <c r="BEV267"/>
      <c r="BEW267"/>
      <c r="BEX267"/>
      <c r="BEY267"/>
      <c r="BEZ267"/>
      <c r="BFA267"/>
      <c r="BFB267"/>
      <c r="BFC267"/>
      <c r="BFD267"/>
      <c r="BFE267"/>
      <c r="BFF267"/>
      <c r="BFG267"/>
      <c r="BFH267"/>
      <c r="BFI267"/>
      <c r="BFJ267"/>
      <c r="BFK267"/>
      <c r="BFL267"/>
      <c r="BFM267"/>
      <c r="BFN267"/>
      <c r="BFO267"/>
      <c r="BFP267"/>
      <c r="BFQ267"/>
      <c r="BFR267"/>
      <c r="BFS267"/>
      <c r="BFT267"/>
      <c r="BFU267"/>
      <c r="BFV267"/>
      <c r="BFW267"/>
      <c r="BFX267"/>
      <c r="BFY267"/>
      <c r="BFZ267"/>
      <c r="BGA267"/>
      <c r="BGB267"/>
      <c r="BGC267"/>
      <c r="BGD267"/>
      <c r="BGE267"/>
      <c r="BGF267"/>
      <c r="BGG267"/>
      <c r="BGH267"/>
      <c r="BGI267"/>
      <c r="BGJ267"/>
      <c r="BGK267"/>
      <c r="BGL267"/>
      <c r="BGM267"/>
      <c r="BGN267"/>
      <c r="BGO267"/>
      <c r="BGP267"/>
      <c r="BGQ267"/>
      <c r="BGR267"/>
      <c r="BGS267"/>
      <c r="BGT267"/>
      <c r="BGU267"/>
      <c r="BGV267"/>
      <c r="BGW267"/>
      <c r="BGX267"/>
      <c r="BGY267"/>
      <c r="BGZ267"/>
      <c r="BHA267"/>
      <c r="BHB267"/>
      <c r="BHC267"/>
      <c r="BHD267"/>
      <c r="BHE267"/>
      <c r="BHF267"/>
      <c r="BHG267"/>
      <c r="BHH267"/>
      <c r="BHI267"/>
      <c r="BHJ267"/>
      <c r="BHK267"/>
      <c r="BHL267"/>
      <c r="BHM267"/>
      <c r="BHN267"/>
      <c r="BHO267"/>
      <c r="BHP267"/>
      <c r="BHQ267"/>
      <c r="BHR267"/>
      <c r="BHS267"/>
      <c r="BHT267"/>
      <c r="BHU267"/>
      <c r="BHV267"/>
      <c r="BHW267"/>
      <c r="BHX267"/>
      <c r="BHY267"/>
      <c r="BHZ267"/>
      <c r="BIA267"/>
      <c r="BIB267"/>
      <c r="BIC267"/>
      <c r="BID267"/>
      <c r="BIE267"/>
      <c r="BIF267"/>
      <c r="BIG267"/>
      <c r="BIH267"/>
      <c r="BII267"/>
      <c r="BIJ267"/>
      <c r="BIK267"/>
      <c r="BIL267"/>
      <c r="BIM267"/>
      <c r="BIN267"/>
      <c r="BIO267"/>
      <c r="BIP267"/>
      <c r="BIQ267"/>
      <c r="BIR267"/>
      <c r="BIS267"/>
      <c r="BIT267"/>
      <c r="BIU267"/>
      <c r="BIV267"/>
      <c r="BIW267"/>
      <c r="BIX267"/>
      <c r="BIY267"/>
      <c r="BIZ267"/>
      <c r="BJA267"/>
      <c r="BJB267"/>
      <c r="BJC267"/>
      <c r="BJD267"/>
      <c r="BJE267"/>
      <c r="BJF267"/>
      <c r="BJG267"/>
      <c r="BJH267"/>
      <c r="BJI267"/>
      <c r="BJJ267"/>
      <c r="BJK267"/>
      <c r="BJL267"/>
      <c r="BJM267"/>
      <c r="BJN267"/>
      <c r="BJO267"/>
      <c r="BJP267"/>
      <c r="BJQ267"/>
      <c r="BJR267"/>
      <c r="BJS267"/>
      <c r="BJT267"/>
      <c r="BJU267"/>
      <c r="BJV267"/>
      <c r="BJW267"/>
      <c r="BJX267"/>
      <c r="BJY267"/>
      <c r="BJZ267"/>
      <c r="BKA267"/>
      <c r="BKB267"/>
      <c r="BKC267"/>
      <c r="BKD267"/>
      <c r="BKE267"/>
      <c r="BKF267"/>
      <c r="BKG267"/>
      <c r="BKH267"/>
      <c r="BKI267"/>
      <c r="BKJ267"/>
      <c r="BKK267"/>
      <c r="BKL267"/>
      <c r="BKM267"/>
      <c r="BKN267"/>
      <c r="BKO267"/>
      <c r="BKP267"/>
      <c r="BKQ267"/>
      <c r="BKR267"/>
      <c r="BKS267"/>
      <c r="BKT267"/>
      <c r="BKU267"/>
      <c r="BKV267"/>
      <c r="BKW267"/>
      <c r="BKX267"/>
      <c r="BKY267"/>
      <c r="BKZ267"/>
      <c r="BLA267"/>
      <c r="BLB267"/>
      <c r="BLC267"/>
      <c r="BLD267"/>
      <c r="BLE267"/>
      <c r="BLF267"/>
      <c r="BLG267"/>
      <c r="BLH267"/>
      <c r="BLI267"/>
      <c r="BLJ267"/>
      <c r="BLK267"/>
      <c r="BLL267"/>
      <c r="BLM267"/>
      <c r="BLN267"/>
      <c r="BLO267"/>
      <c r="BLP267"/>
      <c r="BLQ267"/>
      <c r="BLR267"/>
      <c r="BLS267"/>
      <c r="BLT267"/>
      <c r="BLU267"/>
      <c r="BLV267"/>
      <c r="BLW267"/>
      <c r="BLX267"/>
      <c r="BLY267"/>
      <c r="BLZ267"/>
      <c r="BMA267"/>
      <c r="BMB267"/>
      <c r="BMC267"/>
      <c r="BMD267"/>
      <c r="BME267"/>
      <c r="BMF267"/>
      <c r="BMG267"/>
      <c r="BMH267"/>
      <c r="BMI267"/>
      <c r="BMJ267"/>
      <c r="BMK267"/>
      <c r="BML267"/>
      <c r="BMM267"/>
      <c r="BMN267"/>
      <c r="BMO267"/>
      <c r="BMP267"/>
      <c r="BMQ267"/>
      <c r="BMR267"/>
      <c r="BMS267"/>
      <c r="BMT267"/>
      <c r="BMU267"/>
      <c r="BMV267"/>
      <c r="BMW267"/>
      <c r="BMX267"/>
      <c r="BMY267"/>
      <c r="BMZ267"/>
      <c r="BNA267"/>
      <c r="BNB267"/>
      <c r="BNC267"/>
      <c r="BND267"/>
      <c r="BNE267"/>
      <c r="BNF267"/>
      <c r="BNG267"/>
      <c r="BNH267"/>
      <c r="BNI267"/>
      <c r="BNJ267"/>
      <c r="BNK267"/>
      <c r="BNL267"/>
      <c r="BNM267"/>
      <c r="BNN267"/>
      <c r="BNO267"/>
      <c r="BNP267"/>
      <c r="BNQ267"/>
      <c r="BNR267"/>
      <c r="BNS267"/>
      <c r="BNT267"/>
      <c r="BNU267"/>
      <c r="BNV267"/>
      <c r="BNW267"/>
      <c r="BNX267"/>
      <c r="BNY267"/>
      <c r="BNZ267"/>
      <c r="BOA267"/>
      <c r="BOB267"/>
      <c r="BOC267"/>
      <c r="BOD267"/>
      <c r="BOE267"/>
      <c r="BOF267"/>
      <c r="BOG267"/>
      <c r="BOH267"/>
      <c r="BOI267"/>
      <c r="BOJ267"/>
      <c r="BOK267"/>
      <c r="BOL267"/>
      <c r="BOM267"/>
      <c r="BON267"/>
      <c r="BOO267"/>
      <c r="BOP267"/>
      <c r="BOQ267"/>
      <c r="BOR267"/>
      <c r="BOS267"/>
      <c r="BOT267"/>
      <c r="BOU267"/>
      <c r="BOV267"/>
      <c r="BOW267"/>
      <c r="BOX267"/>
      <c r="BOY267"/>
      <c r="BOZ267"/>
      <c r="BPA267"/>
      <c r="BPB267"/>
      <c r="BPC267"/>
      <c r="BPD267"/>
      <c r="BPE267"/>
      <c r="BPF267"/>
      <c r="BPG267"/>
      <c r="BPH267"/>
      <c r="BPI267"/>
      <c r="BPJ267"/>
      <c r="BPK267"/>
      <c r="BPL267"/>
      <c r="BPM267"/>
      <c r="BPN267"/>
      <c r="BPO267"/>
      <c r="BPP267"/>
      <c r="BPQ267"/>
      <c r="BPR267"/>
      <c r="BPS267"/>
      <c r="BPT267"/>
      <c r="BPU267"/>
      <c r="BPV267"/>
      <c r="BPW267"/>
      <c r="BPX267"/>
      <c r="BPY267"/>
      <c r="BPZ267"/>
      <c r="BQA267"/>
      <c r="BQB267"/>
      <c r="BQC267"/>
      <c r="BQD267"/>
      <c r="BQE267"/>
      <c r="BQF267"/>
      <c r="BQG267"/>
    </row>
    <row r="268" spans="1:1801" s="34" customFormat="1">
      <c r="A268"/>
      <c r="B268" s="14"/>
      <c r="C268" s="14"/>
      <c r="D268" s="26" t="s">
        <v>263</v>
      </c>
      <c r="E268" s="12">
        <v>8.1</v>
      </c>
      <c r="F268" s="12"/>
      <c r="G268" s="12"/>
      <c r="H268" s="12">
        <v>10.7</v>
      </c>
      <c r="I268" s="12">
        <v>5.6</v>
      </c>
      <c r="J268" s="16">
        <v>2021</v>
      </c>
      <c r="K268" s="19" t="s">
        <v>27</v>
      </c>
      <c r="L268" s="27" t="s">
        <v>24</v>
      </c>
      <c r="M268" s="27" t="s">
        <v>21</v>
      </c>
      <c r="N268" s="27"/>
      <c r="O268" s="27"/>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c r="MS268"/>
      <c r="MT268"/>
      <c r="MU268"/>
      <c r="MV268"/>
      <c r="MW268"/>
      <c r="MX268"/>
      <c r="MY268"/>
      <c r="MZ268"/>
      <c r="NA268"/>
      <c r="NB268"/>
      <c r="NC268"/>
      <c r="ND268"/>
      <c r="NE268"/>
      <c r="NF268"/>
      <c r="NG268"/>
      <c r="NH268"/>
      <c r="NI268"/>
      <c r="NJ268"/>
      <c r="NK268"/>
      <c r="NL268"/>
      <c r="NM268"/>
      <c r="NN268"/>
      <c r="NO268"/>
      <c r="NP268"/>
      <c r="NQ268"/>
      <c r="NR268"/>
      <c r="NS268"/>
      <c r="NT268"/>
      <c r="NU268"/>
      <c r="NV268"/>
      <c r="NW268"/>
      <c r="NX268"/>
      <c r="NY268"/>
      <c r="NZ268"/>
      <c r="OA268"/>
      <c r="OB268"/>
      <c r="OC268"/>
      <c r="OD268"/>
      <c r="OE268"/>
      <c r="OF268"/>
      <c r="OG268"/>
      <c r="OH268"/>
      <c r="OI268"/>
      <c r="OJ268"/>
      <c r="OK268"/>
      <c r="OL268"/>
      <c r="OM268"/>
      <c r="ON268"/>
      <c r="OO268"/>
      <c r="OP268"/>
      <c r="OQ268"/>
      <c r="OR268"/>
      <c r="OS268"/>
      <c r="OT268"/>
      <c r="OU268"/>
      <c r="OV268"/>
      <c r="OW268"/>
      <c r="OX268"/>
      <c r="OY268"/>
      <c r="OZ268"/>
      <c r="PA268"/>
      <c r="PB268"/>
      <c r="PC268"/>
      <c r="PD268"/>
      <c r="PE268"/>
      <c r="PF268"/>
      <c r="PG268"/>
      <c r="PH268"/>
      <c r="PI268"/>
      <c r="PJ268"/>
      <c r="PK268"/>
      <c r="PL268"/>
      <c r="PM268"/>
      <c r="PN268"/>
      <c r="PO268"/>
      <c r="PP268"/>
      <c r="PQ268"/>
      <c r="PR268"/>
      <c r="PS268"/>
      <c r="PT268"/>
      <c r="PU268"/>
      <c r="PV268"/>
      <c r="PW268"/>
      <c r="PX268"/>
      <c r="PY268"/>
      <c r="PZ268"/>
      <c r="QA268"/>
      <c r="QB268"/>
      <c r="QC268"/>
      <c r="QD268"/>
      <c r="QE268"/>
      <c r="QF268"/>
      <c r="QG268"/>
      <c r="QH268"/>
      <c r="QI268"/>
      <c r="QJ268"/>
      <c r="QK268"/>
      <c r="QL268"/>
      <c r="QM268"/>
      <c r="QN268"/>
      <c r="QO268"/>
      <c r="QP268"/>
      <c r="QQ268"/>
      <c r="QR268"/>
      <c r="QS268"/>
      <c r="QT268"/>
      <c r="QU268"/>
      <c r="QV268"/>
      <c r="QW268"/>
      <c r="QX268"/>
      <c r="QY268"/>
      <c r="QZ268"/>
      <c r="RA268"/>
      <c r="RB268"/>
      <c r="RC268"/>
      <c r="RD268"/>
      <c r="RE268"/>
      <c r="RF268"/>
      <c r="RG268"/>
      <c r="RH268"/>
      <c r="RI268"/>
      <c r="RJ268"/>
      <c r="RK268"/>
      <c r="RL268"/>
      <c r="RM268"/>
      <c r="RN268"/>
      <c r="RO268"/>
      <c r="RP268"/>
      <c r="RQ268"/>
      <c r="RR268"/>
      <c r="RS268"/>
      <c r="RT268"/>
      <c r="RU268"/>
      <c r="RV268"/>
      <c r="RW268"/>
      <c r="RX268"/>
      <c r="RY268"/>
      <c r="RZ268"/>
      <c r="SA268"/>
      <c r="SB268"/>
      <c r="SC268"/>
      <c r="SD268"/>
      <c r="SE268"/>
      <c r="SF268"/>
      <c r="SG268"/>
      <c r="SH268"/>
      <c r="SI268"/>
      <c r="SJ268"/>
      <c r="SK268"/>
      <c r="SL268"/>
      <c r="SM268"/>
      <c r="SN268"/>
      <c r="SO268"/>
      <c r="SP268"/>
      <c r="SQ268"/>
      <c r="SR268"/>
      <c r="SS268"/>
      <c r="ST268"/>
      <c r="SU268"/>
      <c r="SV268"/>
      <c r="SW268"/>
      <c r="SX268"/>
      <c r="SY268"/>
      <c r="SZ268"/>
      <c r="TA268"/>
      <c r="TB268"/>
      <c r="TC268"/>
      <c r="TD268"/>
      <c r="TE268"/>
      <c r="TF268"/>
      <c r="TG268"/>
      <c r="TH268"/>
      <c r="TI268"/>
      <c r="TJ268"/>
      <c r="TK268"/>
      <c r="TL268"/>
      <c r="TM268"/>
      <c r="TN268"/>
      <c r="TO268"/>
      <c r="TP268"/>
      <c r="TQ268"/>
      <c r="TR268"/>
      <c r="TS268"/>
      <c r="TT268"/>
      <c r="TU268"/>
      <c r="TV268"/>
      <c r="TW268"/>
      <c r="TX268"/>
      <c r="TY268"/>
      <c r="TZ268"/>
      <c r="UA268"/>
      <c r="UB268"/>
      <c r="UC268"/>
      <c r="UD268"/>
      <c r="UE268"/>
      <c r="UF268"/>
      <c r="UG268"/>
      <c r="UH268"/>
      <c r="UI268"/>
      <c r="UJ268"/>
      <c r="UK268"/>
      <c r="UL268"/>
      <c r="UM268"/>
      <c r="UN268"/>
      <c r="UO268"/>
      <c r="UP268"/>
      <c r="UQ268"/>
      <c r="UR268"/>
      <c r="US268"/>
      <c r="UT268"/>
      <c r="UU268"/>
      <c r="UV268"/>
      <c r="UW268"/>
      <c r="UX268"/>
      <c r="UY268"/>
      <c r="UZ268"/>
      <c r="VA268"/>
      <c r="VB268"/>
      <c r="VC268"/>
      <c r="VD268"/>
      <c r="VE268"/>
      <c r="VF268"/>
      <c r="VG268"/>
      <c r="VH268"/>
      <c r="VI268"/>
      <c r="VJ268"/>
      <c r="VK268"/>
      <c r="VL268"/>
      <c r="VM268"/>
      <c r="VN268"/>
      <c r="VO268"/>
      <c r="VP268"/>
      <c r="VQ268"/>
      <c r="VR268"/>
      <c r="VS268"/>
      <c r="VT268"/>
      <c r="VU268"/>
      <c r="VV268"/>
      <c r="VW268"/>
      <c r="VX268"/>
      <c r="VY268"/>
      <c r="VZ268"/>
      <c r="WA268"/>
      <c r="WB268"/>
      <c r="WC268"/>
      <c r="WD268"/>
      <c r="WE268"/>
      <c r="WF268"/>
      <c r="WG268"/>
      <c r="WH268"/>
      <c r="WI268"/>
      <c r="WJ268"/>
      <c r="WK268"/>
      <c r="WL268"/>
      <c r="WM268"/>
      <c r="WN268"/>
      <c r="WO268"/>
      <c r="WP268"/>
      <c r="WQ268"/>
      <c r="WR268"/>
      <c r="WS268"/>
      <c r="WT268"/>
      <c r="WU268"/>
      <c r="WV268"/>
      <c r="WW268"/>
      <c r="WX268"/>
      <c r="WY268"/>
      <c r="WZ268"/>
      <c r="XA268"/>
      <c r="XB268"/>
      <c r="XC268"/>
      <c r="XD268"/>
      <c r="XE268"/>
      <c r="XF268"/>
      <c r="XG268"/>
      <c r="XH268"/>
      <c r="XI268"/>
      <c r="XJ268"/>
      <c r="XK268"/>
      <c r="XL268"/>
      <c r="XM268"/>
      <c r="XN268"/>
      <c r="XO268"/>
      <c r="XP268"/>
      <c r="XQ268"/>
      <c r="XR268"/>
      <c r="XS268"/>
      <c r="XT268"/>
      <c r="XU268"/>
      <c r="XV268"/>
      <c r="XW268"/>
      <c r="XX268"/>
      <c r="XY268"/>
      <c r="XZ268"/>
      <c r="YA268"/>
      <c r="YB268"/>
      <c r="YC268"/>
      <c r="YD268"/>
      <c r="YE268"/>
      <c r="YF268"/>
      <c r="YG268"/>
      <c r="YH268"/>
      <c r="YI268"/>
      <c r="YJ268"/>
      <c r="YK268"/>
      <c r="YL268"/>
      <c r="YM268"/>
      <c r="YN268"/>
      <c r="YO268"/>
      <c r="YP268"/>
      <c r="YQ268"/>
      <c r="YR268"/>
      <c r="YS268"/>
      <c r="YT268"/>
      <c r="YU268"/>
      <c r="YV268"/>
      <c r="YW268"/>
      <c r="YX268"/>
      <c r="YY268"/>
      <c r="YZ268"/>
      <c r="ZA268"/>
      <c r="ZB268"/>
      <c r="ZC268"/>
      <c r="ZD268"/>
      <c r="ZE268"/>
      <c r="ZF268"/>
      <c r="ZG268"/>
      <c r="ZH268"/>
      <c r="ZI268"/>
      <c r="ZJ268"/>
      <c r="ZK268"/>
      <c r="ZL268"/>
      <c r="ZM268"/>
      <c r="ZN268"/>
      <c r="ZO268"/>
      <c r="ZP268"/>
      <c r="ZQ268"/>
      <c r="ZR268"/>
      <c r="ZS268"/>
      <c r="ZT268"/>
      <c r="ZU268"/>
      <c r="ZV268"/>
      <c r="ZW268"/>
      <c r="ZX268"/>
      <c r="ZY268"/>
      <c r="ZZ268"/>
      <c r="AAA268"/>
      <c r="AAB268"/>
      <c r="AAC268"/>
      <c r="AAD268"/>
      <c r="AAE268"/>
      <c r="AAF268"/>
      <c r="AAG268"/>
      <c r="AAH268"/>
      <c r="AAI268"/>
      <c r="AAJ268"/>
      <c r="AAK268"/>
      <c r="AAL268"/>
      <c r="AAM268"/>
      <c r="AAN268"/>
      <c r="AAO268"/>
      <c r="AAP268"/>
      <c r="AAQ268"/>
      <c r="AAR268"/>
      <c r="AAS268"/>
      <c r="AAT268"/>
      <c r="AAU268"/>
      <c r="AAV268"/>
      <c r="AAW268"/>
      <c r="AAX268"/>
      <c r="AAY268"/>
      <c r="AAZ268"/>
      <c r="ABA268"/>
      <c r="ABB268"/>
      <c r="ABC268"/>
      <c r="ABD268"/>
      <c r="ABE268"/>
      <c r="ABF268"/>
      <c r="ABG268"/>
      <c r="ABH268"/>
      <c r="ABI268"/>
      <c r="ABJ268"/>
      <c r="ABK268"/>
      <c r="ABL268"/>
      <c r="ABM268"/>
      <c r="ABN268"/>
      <c r="ABO268"/>
      <c r="ABP268"/>
      <c r="ABQ268"/>
      <c r="ABR268"/>
      <c r="ABS268"/>
      <c r="ABT268"/>
      <c r="ABU268"/>
      <c r="ABV268"/>
      <c r="ABW268"/>
      <c r="ABX268"/>
      <c r="ABY268"/>
      <c r="ABZ268"/>
      <c r="ACA268"/>
      <c r="ACB268"/>
      <c r="ACC268"/>
      <c r="ACD268"/>
      <c r="ACE268"/>
      <c r="ACF268"/>
      <c r="ACG268"/>
      <c r="ACH268"/>
      <c r="ACI268"/>
      <c r="ACJ268"/>
      <c r="ACK268"/>
      <c r="ACL268"/>
      <c r="ACM268"/>
      <c r="ACN268"/>
      <c r="ACO268"/>
      <c r="ACP268"/>
      <c r="ACQ268"/>
      <c r="ACR268"/>
      <c r="ACS268"/>
      <c r="ACT268"/>
      <c r="ACU268"/>
      <c r="ACV268"/>
      <c r="ACW268"/>
      <c r="ACX268"/>
      <c r="ACY268"/>
      <c r="ACZ268"/>
      <c r="ADA268"/>
      <c r="ADB268"/>
      <c r="ADC268"/>
      <c r="ADD268"/>
      <c r="ADE268"/>
      <c r="ADF268"/>
      <c r="ADG268"/>
      <c r="ADH268"/>
      <c r="ADI268"/>
      <c r="ADJ268"/>
      <c r="ADK268"/>
      <c r="ADL268"/>
      <c r="ADM268"/>
      <c r="ADN268"/>
      <c r="ADO268"/>
      <c r="ADP268"/>
      <c r="ADQ268"/>
      <c r="ADR268"/>
      <c r="ADS268"/>
      <c r="ADT268"/>
      <c r="ADU268"/>
      <c r="ADV268"/>
      <c r="ADW268"/>
      <c r="ADX268"/>
      <c r="ADY268"/>
      <c r="ADZ268"/>
      <c r="AEA268"/>
      <c r="AEB268"/>
      <c r="AEC268"/>
      <c r="AED268"/>
      <c r="AEE268"/>
      <c r="AEF268"/>
      <c r="AEG268"/>
      <c r="AEH268"/>
      <c r="AEI268"/>
      <c r="AEJ268"/>
      <c r="AEK268"/>
      <c r="AEL268"/>
      <c r="AEM268"/>
      <c r="AEN268"/>
      <c r="AEO268"/>
      <c r="AEP268"/>
      <c r="AEQ268"/>
      <c r="AER268"/>
      <c r="AES268"/>
      <c r="AET268"/>
      <c r="AEU268"/>
      <c r="AEV268"/>
      <c r="AEW268"/>
      <c r="AEX268"/>
      <c r="AEY268"/>
      <c r="AEZ268"/>
      <c r="AFA268"/>
      <c r="AFB268"/>
      <c r="AFC268"/>
      <c r="AFD268"/>
      <c r="AFE268"/>
      <c r="AFF268"/>
      <c r="AFG268"/>
      <c r="AFH268"/>
      <c r="AFI268"/>
      <c r="AFJ268"/>
      <c r="AFK268"/>
      <c r="AFL268"/>
      <c r="AFM268"/>
      <c r="AFN268"/>
      <c r="AFO268"/>
      <c r="AFP268"/>
      <c r="AFQ268"/>
      <c r="AFR268"/>
      <c r="AFS268"/>
      <c r="AFT268"/>
      <c r="AFU268"/>
      <c r="AFV268"/>
      <c r="AFW268"/>
      <c r="AFX268"/>
      <c r="AFY268"/>
      <c r="AFZ268"/>
      <c r="AGA268"/>
      <c r="AGB268"/>
      <c r="AGC268"/>
      <c r="AGD268"/>
      <c r="AGE268"/>
      <c r="AGF268"/>
      <c r="AGG268"/>
      <c r="AGH268"/>
      <c r="AGI268"/>
      <c r="AGJ268"/>
      <c r="AGK268"/>
      <c r="AGL268"/>
      <c r="AGM268"/>
      <c r="AGN268"/>
      <c r="AGO268"/>
      <c r="AGP268"/>
      <c r="AGQ268"/>
      <c r="AGR268"/>
      <c r="AGS268"/>
      <c r="AGT268"/>
      <c r="AGU268"/>
      <c r="AGV268"/>
      <c r="AGW268"/>
      <c r="AGX268"/>
      <c r="AGY268"/>
      <c r="AGZ268"/>
      <c r="AHA268"/>
      <c r="AHB268"/>
      <c r="AHC268"/>
      <c r="AHD268"/>
      <c r="AHE268"/>
      <c r="AHF268"/>
      <c r="AHG268"/>
      <c r="AHH268"/>
      <c r="AHI268"/>
      <c r="AHJ268"/>
      <c r="AHK268"/>
      <c r="AHL268"/>
      <c r="AHM268"/>
      <c r="AHN268"/>
      <c r="AHO268"/>
      <c r="AHP268"/>
      <c r="AHQ268"/>
      <c r="AHR268"/>
      <c r="AHS268"/>
      <c r="AHT268"/>
      <c r="AHU268"/>
      <c r="AHV268"/>
      <c r="AHW268"/>
      <c r="AHX268"/>
      <c r="AHY268"/>
      <c r="AHZ268"/>
      <c r="AIA268"/>
      <c r="AIB268"/>
      <c r="AIC268"/>
      <c r="AID268"/>
      <c r="AIE268"/>
      <c r="AIF268"/>
      <c r="AIG268"/>
      <c r="AIH268"/>
      <c r="AII268"/>
      <c r="AIJ268"/>
      <c r="AIK268"/>
      <c r="AIL268"/>
      <c r="AIM268"/>
      <c r="AIN268"/>
      <c r="AIO268"/>
      <c r="AIP268"/>
      <c r="AIQ268"/>
      <c r="AIR268"/>
      <c r="AIS268"/>
      <c r="AIT268"/>
      <c r="AIU268"/>
      <c r="AIV268"/>
      <c r="AIW268"/>
      <c r="AIX268"/>
      <c r="AIY268"/>
      <c r="AIZ268"/>
      <c r="AJA268"/>
      <c r="AJB268"/>
      <c r="AJC268"/>
      <c r="AJD268"/>
      <c r="AJE268"/>
      <c r="AJF268"/>
      <c r="AJG268"/>
      <c r="AJH268"/>
      <c r="AJI268"/>
      <c r="AJJ268"/>
      <c r="AJK268"/>
      <c r="AJL268"/>
      <c r="AJM268"/>
      <c r="AJN268"/>
      <c r="AJO268"/>
      <c r="AJP268"/>
      <c r="AJQ268"/>
      <c r="AJR268"/>
      <c r="AJS268"/>
      <c r="AJT268"/>
      <c r="AJU268"/>
      <c r="AJV268"/>
      <c r="AJW268"/>
      <c r="AJX268"/>
      <c r="AJY268"/>
      <c r="AJZ268"/>
      <c r="AKA268"/>
      <c r="AKB268"/>
      <c r="AKC268"/>
      <c r="AKD268"/>
      <c r="AKE268"/>
      <c r="AKF268"/>
      <c r="AKG268"/>
      <c r="AKH268"/>
      <c r="AKI268"/>
      <c r="AKJ268"/>
      <c r="AKK268"/>
      <c r="AKL268"/>
      <c r="AKM268"/>
      <c r="AKN268"/>
      <c r="AKO268"/>
      <c r="AKP268"/>
      <c r="AKQ268"/>
      <c r="AKR268"/>
      <c r="AKS268"/>
      <c r="AKT268"/>
      <c r="AKU268"/>
      <c r="AKV268"/>
      <c r="AKW268"/>
      <c r="AKX268"/>
      <c r="AKY268"/>
      <c r="AKZ268"/>
      <c r="ALA268"/>
      <c r="ALB268"/>
      <c r="ALC268"/>
      <c r="ALD268"/>
      <c r="ALE268"/>
      <c r="ALF268"/>
      <c r="ALG268"/>
      <c r="ALH268"/>
      <c r="ALI268"/>
      <c r="ALJ268"/>
      <c r="ALK268"/>
      <c r="ALL268"/>
      <c r="ALM268"/>
      <c r="ALN268"/>
      <c r="ALO268"/>
      <c r="ALP268"/>
      <c r="ALQ268"/>
      <c r="ALR268"/>
      <c r="ALS268"/>
      <c r="ALT268"/>
      <c r="ALU268"/>
      <c r="ALV268"/>
      <c r="ALW268"/>
      <c r="ALX268"/>
      <c r="ALY268"/>
      <c r="ALZ268"/>
      <c r="AMA268"/>
      <c r="AMB268"/>
      <c r="AMC268"/>
      <c r="AMD268"/>
      <c r="AME268"/>
      <c r="AMF268"/>
      <c r="AMG268"/>
      <c r="AMH268"/>
      <c r="AMI268"/>
      <c r="AMJ268"/>
      <c r="AMK268"/>
      <c r="AML268"/>
      <c r="AMM268"/>
      <c r="AMN268"/>
      <c r="AMO268"/>
      <c r="AMP268"/>
      <c r="AMQ268"/>
      <c r="AMR268"/>
      <c r="AMS268"/>
      <c r="AMT268"/>
      <c r="AMU268"/>
      <c r="AMV268"/>
      <c r="AMW268"/>
      <c r="AMX268"/>
      <c r="AMY268"/>
      <c r="AMZ268"/>
      <c r="ANA268"/>
      <c r="ANB268"/>
      <c r="ANC268"/>
      <c r="AND268"/>
      <c r="ANE268"/>
      <c r="ANF268"/>
      <c r="ANG268"/>
      <c r="ANH268"/>
      <c r="ANI268"/>
      <c r="ANJ268"/>
      <c r="ANK268"/>
      <c r="ANL268"/>
      <c r="ANM268"/>
      <c r="ANN268"/>
      <c r="ANO268"/>
      <c r="ANP268"/>
      <c r="ANQ268"/>
      <c r="ANR268"/>
      <c r="ANS268"/>
      <c r="ANT268"/>
      <c r="ANU268"/>
      <c r="ANV268"/>
      <c r="ANW268"/>
      <c r="ANX268"/>
      <c r="ANY268"/>
      <c r="ANZ268"/>
      <c r="AOA268"/>
      <c r="AOB268"/>
      <c r="AOC268"/>
      <c r="AOD268"/>
      <c r="AOE268"/>
      <c r="AOF268"/>
      <c r="AOG268"/>
      <c r="AOH268"/>
      <c r="AOI268"/>
      <c r="AOJ268"/>
      <c r="AOK268"/>
      <c r="AOL268"/>
      <c r="AOM268"/>
      <c r="AON268"/>
      <c r="AOO268"/>
      <c r="AOP268"/>
      <c r="AOQ268"/>
      <c r="AOR268"/>
      <c r="AOS268"/>
      <c r="AOT268"/>
      <c r="AOU268"/>
      <c r="AOV268"/>
      <c r="AOW268"/>
      <c r="AOX268"/>
      <c r="AOY268"/>
      <c r="AOZ268"/>
      <c r="APA268"/>
      <c r="APB268"/>
      <c r="APC268"/>
      <c r="APD268"/>
      <c r="APE268"/>
      <c r="APF268"/>
      <c r="APG268"/>
      <c r="APH268"/>
      <c r="API268"/>
      <c r="APJ268"/>
      <c r="APK268"/>
      <c r="APL268"/>
      <c r="APM268"/>
      <c r="APN268"/>
      <c r="APO268"/>
      <c r="APP268"/>
      <c r="APQ268"/>
      <c r="APR268"/>
      <c r="APS268"/>
      <c r="APT268"/>
      <c r="APU268"/>
      <c r="APV268"/>
      <c r="APW268"/>
      <c r="APX268"/>
      <c r="APY268"/>
      <c r="APZ268"/>
      <c r="AQA268"/>
      <c r="AQB268"/>
      <c r="AQC268"/>
      <c r="AQD268"/>
      <c r="AQE268"/>
      <c r="AQF268"/>
      <c r="AQG268"/>
      <c r="AQH268"/>
      <c r="AQI268"/>
      <c r="AQJ268"/>
      <c r="AQK268"/>
      <c r="AQL268"/>
      <c r="AQM268"/>
      <c r="AQN268"/>
      <c r="AQO268"/>
      <c r="AQP268"/>
      <c r="AQQ268"/>
      <c r="AQR268"/>
      <c r="AQS268"/>
      <c r="AQT268"/>
      <c r="AQU268"/>
      <c r="AQV268"/>
      <c r="AQW268"/>
      <c r="AQX268"/>
      <c r="AQY268"/>
      <c r="AQZ268"/>
      <c r="ARA268"/>
      <c r="ARB268"/>
      <c r="ARC268"/>
      <c r="ARD268"/>
      <c r="ARE268"/>
      <c r="ARF268"/>
      <c r="ARG268"/>
      <c r="ARH268"/>
      <c r="ARI268"/>
      <c r="ARJ268"/>
      <c r="ARK268"/>
      <c r="ARL268"/>
      <c r="ARM268"/>
      <c r="ARN268"/>
      <c r="ARO268"/>
      <c r="ARP268"/>
      <c r="ARQ268"/>
      <c r="ARR268"/>
      <c r="ARS268"/>
      <c r="ART268"/>
      <c r="ARU268"/>
      <c r="ARV268"/>
      <c r="ARW268"/>
      <c r="ARX268"/>
      <c r="ARY268"/>
      <c r="ARZ268"/>
      <c r="ASA268"/>
      <c r="ASB268"/>
      <c r="ASC268"/>
      <c r="ASD268"/>
      <c r="ASE268"/>
      <c r="ASF268"/>
      <c r="ASG268"/>
      <c r="ASH268"/>
      <c r="ASI268"/>
      <c r="ASJ268"/>
      <c r="ASK268"/>
      <c r="ASL268"/>
      <c r="ASM268"/>
      <c r="ASN268"/>
      <c r="ASO268"/>
      <c r="ASP268"/>
      <c r="ASQ268"/>
      <c r="ASR268"/>
      <c r="ASS268"/>
      <c r="AST268"/>
      <c r="ASU268"/>
      <c r="ASV268"/>
      <c r="ASW268"/>
      <c r="ASX268"/>
      <c r="ASY268"/>
      <c r="ASZ268"/>
      <c r="ATA268"/>
      <c r="ATB268"/>
      <c r="ATC268"/>
      <c r="ATD268"/>
      <c r="ATE268"/>
      <c r="ATF268"/>
      <c r="ATG268"/>
      <c r="ATH268"/>
      <c r="ATI268"/>
      <c r="ATJ268"/>
      <c r="ATK268"/>
      <c r="ATL268"/>
      <c r="ATM268"/>
      <c r="ATN268"/>
      <c r="ATO268"/>
      <c r="ATP268"/>
      <c r="ATQ268"/>
      <c r="ATR268"/>
      <c r="ATS268"/>
      <c r="ATT268"/>
      <c r="ATU268"/>
      <c r="ATV268"/>
      <c r="ATW268"/>
      <c r="ATX268"/>
      <c r="ATY268"/>
      <c r="ATZ268"/>
      <c r="AUA268"/>
      <c r="AUB268"/>
      <c r="AUC268"/>
      <c r="AUD268"/>
      <c r="AUE268"/>
      <c r="AUF268"/>
      <c r="AUG268"/>
      <c r="AUH268"/>
      <c r="AUI268"/>
      <c r="AUJ268"/>
      <c r="AUK268"/>
      <c r="AUL268"/>
      <c r="AUM268"/>
      <c r="AUN268"/>
      <c r="AUO268"/>
      <c r="AUP268"/>
      <c r="AUQ268"/>
      <c r="AUR268"/>
      <c r="AUS268"/>
      <c r="AUT268"/>
      <c r="AUU268"/>
      <c r="AUV268"/>
      <c r="AUW268"/>
      <c r="AUX268"/>
      <c r="AUY268"/>
      <c r="AUZ268"/>
      <c r="AVA268"/>
      <c r="AVB268"/>
      <c r="AVC268"/>
      <c r="AVD268"/>
      <c r="AVE268"/>
      <c r="AVF268"/>
      <c r="AVG268"/>
      <c r="AVH268"/>
      <c r="AVI268"/>
      <c r="AVJ268"/>
      <c r="AVK268"/>
      <c r="AVL268"/>
      <c r="AVM268"/>
      <c r="AVN268"/>
      <c r="AVO268"/>
      <c r="AVP268"/>
      <c r="AVQ268"/>
      <c r="AVR268"/>
      <c r="AVS268"/>
      <c r="AVT268"/>
      <c r="AVU268"/>
      <c r="AVV268"/>
      <c r="AVW268"/>
      <c r="AVX268"/>
      <c r="AVY268"/>
      <c r="AVZ268"/>
      <c r="AWA268"/>
      <c r="AWB268"/>
      <c r="AWC268"/>
      <c r="AWD268"/>
      <c r="AWE268"/>
      <c r="AWF268"/>
      <c r="AWG268"/>
      <c r="AWH268"/>
      <c r="AWI268"/>
      <c r="AWJ268"/>
      <c r="AWK268"/>
      <c r="AWL268"/>
      <c r="AWM268"/>
      <c r="AWN268"/>
      <c r="AWO268"/>
      <c r="AWP268"/>
      <c r="AWQ268"/>
      <c r="AWR268"/>
      <c r="AWS268"/>
      <c r="AWT268"/>
      <c r="AWU268"/>
      <c r="AWV268"/>
      <c r="AWW268"/>
      <c r="AWX268"/>
      <c r="AWY268"/>
      <c r="AWZ268"/>
      <c r="AXA268"/>
      <c r="AXB268"/>
      <c r="AXC268"/>
      <c r="AXD268"/>
      <c r="AXE268"/>
      <c r="AXF268"/>
      <c r="AXG268"/>
      <c r="AXH268"/>
      <c r="AXI268"/>
      <c r="AXJ268"/>
      <c r="AXK268"/>
      <c r="AXL268"/>
      <c r="AXM268"/>
      <c r="AXN268"/>
      <c r="AXO268"/>
      <c r="AXP268"/>
      <c r="AXQ268"/>
      <c r="AXR268"/>
      <c r="AXS268"/>
      <c r="AXT268"/>
      <c r="AXU268"/>
      <c r="AXV268"/>
      <c r="AXW268"/>
      <c r="AXX268"/>
      <c r="AXY268"/>
      <c r="AXZ268"/>
      <c r="AYA268"/>
      <c r="AYB268"/>
      <c r="AYC268"/>
      <c r="AYD268"/>
      <c r="AYE268"/>
      <c r="AYF268"/>
      <c r="AYG268"/>
      <c r="AYH268"/>
      <c r="AYI268"/>
      <c r="AYJ268"/>
      <c r="AYK268"/>
      <c r="AYL268"/>
      <c r="AYM268"/>
      <c r="AYN268"/>
      <c r="AYO268"/>
      <c r="AYP268"/>
      <c r="AYQ268"/>
      <c r="AYR268"/>
      <c r="AYS268"/>
      <c r="AYT268"/>
      <c r="AYU268"/>
      <c r="AYV268"/>
      <c r="AYW268"/>
      <c r="AYX268"/>
      <c r="AYY268"/>
      <c r="AYZ268"/>
      <c r="AZA268"/>
      <c r="AZB268"/>
      <c r="AZC268"/>
      <c r="AZD268"/>
      <c r="AZE268"/>
      <c r="AZF268"/>
      <c r="AZG268"/>
      <c r="AZH268"/>
      <c r="AZI268"/>
      <c r="AZJ268"/>
      <c r="AZK268"/>
      <c r="AZL268"/>
      <c r="AZM268"/>
      <c r="AZN268"/>
      <c r="AZO268"/>
      <c r="AZP268"/>
      <c r="AZQ268"/>
      <c r="AZR268"/>
      <c r="AZS268"/>
      <c r="AZT268"/>
      <c r="AZU268"/>
      <c r="AZV268"/>
      <c r="AZW268"/>
      <c r="AZX268"/>
      <c r="AZY268"/>
      <c r="AZZ268"/>
      <c r="BAA268"/>
      <c r="BAB268"/>
      <c r="BAC268"/>
      <c r="BAD268"/>
      <c r="BAE268"/>
      <c r="BAF268"/>
      <c r="BAG268"/>
      <c r="BAH268"/>
      <c r="BAI268"/>
      <c r="BAJ268"/>
      <c r="BAK268"/>
      <c r="BAL268"/>
      <c r="BAM268"/>
      <c r="BAN268"/>
      <c r="BAO268"/>
      <c r="BAP268"/>
      <c r="BAQ268"/>
      <c r="BAR268"/>
      <c r="BAS268"/>
      <c r="BAT268"/>
      <c r="BAU268"/>
      <c r="BAV268"/>
      <c r="BAW268"/>
      <c r="BAX268"/>
      <c r="BAY268"/>
      <c r="BAZ268"/>
      <c r="BBA268"/>
      <c r="BBB268"/>
      <c r="BBC268"/>
      <c r="BBD268"/>
      <c r="BBE268"/>
      <c r="BBF268"/>
      <c r="BBG268"/>
      <c r="BBH268"/>
      <c r="BBI268"/>
      <c r="BBJ268"/>
      <c r="BBK268"/>
      <c r="BBL268"/>
      <c r="BBM268"/>
      <c r="BBN268"/>
      <c r="BBO268"/>
      <c r="BBP268"/>
      <c r="BBQ268"/>
      <c r="BBR268"/>
      <c r="BBS268"/>
      <c r="BBT268"/>
      <c r="BBU268"/>
      <c r="BBV268"/>
      <c r="BBW268"/>
      <c r="BBX268"/>
      <c r="BBY268"/>
      <c r="BBZ268"/>
      <c r="BCA268"/>
      <c r="BCB268"/>
      <c r="BCC268"/>
      <c r="BCD268"/>
      <c r="BCE268"/>
      <c r="BCF268"/>
      <c r="BCG268"/>
      <c r="BCH268"/>
      <c r="BCI268"/>
      <c r="BCJ268"/>
      <c r="BCK268"/>
      <c r="BCL268"/>
      <c r="BCM268"/>
      <c r="BCN268"/>
      <c r="BCO268"/>
      <c r="BCP268"/>
      <c r="BCQ268"/>
      <c r="BCR268"/>
      <c r="BCS268"/>
      <c r="BCT268"/>
      <c r="BCU268"/>
      <c r="BCV268"/>
      <c r="BCW268"/>
      <c r="BCX268"/>
      <c r="BCY268"/>
      <c r="BCZ268"/>
      <c r="BDA268"/>
      <c r="BDB268"/>
      <c r="BDC268"/>
      <c r="BDD268"/>
      <c r="BDE268"/>
      <c r="BDF268"/>
      <c r="BDG268"/>
      <c r="BDH268"/>
      <c r="BDI268"/>
      <c r="BDJ268"/>
      <c r="BDK268"/>
      <c r="BDL268"/>
      <c r="BDM268"/>
      <c r="BDN268"/>
      <c r="BDO268"/>
      <c r="BDP268"/>
      <c r="BDQ268"/>
      <c r="BDR268"/>
      <c r="BDS268"/>
      <c r="BDT268"/>
      <c r="BDU268"/>
      <c r="BDV268"/>
      <c r="BDW268"/>
      <c r="BDX268"/>
      <c r="BDY268"/>
      <c r="BDZ268"/>
      <c r="BEA268"/>
      <c r="BEB268"/>
      <c r="BEC268"/>
      <c r="BED268"/>
      <c r="BEE268"/>
      <c r="BEF268"/>
      <c r="BEG268"/>
      <c r="BEH268"/>
      <c r="BEI268"/>
      <c r="BEJ268"/>
      <c r="BEK268"/>
      <c r="BEL268"/>
      <c r="BEM268"/>
      <c r="BEN268"/>
      <c r="BEO268"/>
      <c r="BEP268"/>
      <c r="BEQ268"/>
      <c r="BER268"/>
      <c r="BES268"/>
      <c r="BET268"/>
      <c r="BEU268"/>
      <c r="BEV268"/>
      <c r="BEW268"/>
      <c r="BEX268"/>
      <c r="BEY268"/>
      <c r="BEZ268"/>
      <c r="BFA268"/>
      <c r="BFB268"/>
      <c r="BFC268"/>
      <c r="BFD268"/>
      <c r="BFE268"/>
      <c r="BFF268"/>
      <c r="BFG268"/>
      <c r="BFH268"/>
      <c r="BFI268"/>
      <c r="BFJ268"/>
      <c r="BFK268"/>
      <c r="BFL268"/>
      <c r="BFM268"/>
      <c r="BFN268"/>
      <c r="BFO268"/>
      <c r="BFP268"/>
      <c r="BFQ268"/>
      <c r="BFR268"/>
      <c r="BFS268"/>
      <c r="BFT268"/>
      <c r="BFU268"/>
      <c r="BFV268"/>
      <c r="BFW268"/>
      <c r="BFX268"/>
      <c r="BFY268"/>
      <c r="BFZ268"/>
      <c r="BGA268"/>
      <c r="BGB268"/>
      <c r="BGC268"/>
      <c r="BGD268"/>
      <c r="BGE268"/>
      <c r="BGF268"/>
      <c r="BGG268"/>
      <c r="BGH268"/>
      <c r="BGI268"/>
      <c r="BGJ268"/>
      <c r="BGK268"/>
      <c r="BGL268"/>
      <c r="BGM268"/>
      <c r="BGN268"/>
      <c r="BGO268"/>
      <c r="BGP268"/>
      <c r="BGQ268"/>
      <c r="BGR268"/>
      <c r="BGS268"/>
      <c r="BGT268"/>
      <c r="BGU268"/>
      <c r="BGV268"/>
      <c r="BGW268"/>
      <c r="BGX268"/>
      <c r="BGY268"/>
      <c r="BGZ268"/>
      <c r="BHA268"/>
      <c r="BHB268"/>
      <c r="BHC268"/>
      <c r="BHD268"/>
      <c r="BHE268"/>
      <c r="BHF268"/>
      <c r="BHG268"/>
      <c r="BHH268"/>
      <c r="BHI268"/>
      <c r="BHJ268"/>
      <c r="BHK268"/>
      <c r="BHL268"/>
      <c r="BHM268"/>
      <c r="BHN268"/>
      <c r="BHO268"/>
      <c r="BHP268"/>
      <c r="BHQ268"/>
      <c r="BHR268"/>
      <c r="BHS268"/>
      <c r="BHT268"/>
      <c r="BHU268"/>
      <c r="BHV268"/>
      <c r="BHW268"/>
      <c r="BHX268"/>
      <c r="BHY268"/>
      <c r="BHZ268"/>
      <c r="BIA268"/>
      <c r="BIB268"/>
      <c r="BIC268"/>
      <c r="BID268"/>
      <c r="BIE268"/>
      <c r="BIF268"/>
      <c r="BIG268"/>
      <c r="BIH268"/>
      <c r="BII268"/>
      <c r="BIJ268"/>
      <c r="BIK268"/>
      <c r="BIL268"/>
      <c r="BIM268"/>
      <c r="BIN268"/>
      <c r="BIO268"/>
      <c r="BIP268"/>
      <c r="BIQ268"/>
      <c r="BIR268"/>
      <c r="BIS268"/>
      <c r="BIT268"/>
      <c r="BIU268"/>
      <c r="BIV268"/>
      <c r="BIW268"/>
      <c r="BIX268"/>
      <c r="BIY268"/>
      <c r="BIZ268"/>
      <c r="BJA268"/>
      <c r="BJB268"/>
      <c r="BJC268"/>
      <c r="BJD268"/>
      <c r="BJE268"/>
      <c r="BJF268"/>
      <c r="BJG268"/>
      <c r="BJH268"/>
      <c r="BJI268"/>
      <c r="BJJ268"/>
      <c r="BJK268"/>
      <c r="BJL268"/>
      <c r="BJM268"/>
      <c r="BJN268"/>
      <c r="BJO268"/>
      <c r="BJP268"/>
      <c r="BJQ268"/>
      <c r="BJR268"/>
      <c r="BJS268"/>
      <c r="BJT268"/>
      <c r="BJU268"/>
      <c r="BJV268"/>
      <c r="BJW268"/>
      <c r="BJX268"/>
      <c r="BJY268"/>
      <c r="BJZ268"/>
      <c r="BKA268"/>
      <c r="BKB268"/>
      <c r="BKC268"/>
      <c r="BKD268"/>
      <c r="BKE268"/>
      <c r="BKF268"/>
      <c r="BKG268"/>
      <c r="BKH268"/>
      <c r="BKI268"/>
      <c r="BKJ268"/>
      <c r="BKK268"/>
      <c r="BKL268"/>
      <c r="BKM268"/>
      <c r="BKN268"/>
      <c r="BKO268"/>
      <c r="BKP268"/>
      <c r="BKQ268"/>
      <c r="BKR268"/>
      <c r="BKS268"/>
      <c r="BKT268"/>
      <c r="BKU268"/>
      <c r="BKV268"/>
      <c r="BKW268"/>
      <c r="BKX268"/>
      <c r="BKY268"/>
      <c r="BKZ268"/>
      <c r="BLA268"/>
      <c r="BLB268"/>
      <c r="BLC268"/>
      <c r="BLD268"/>
      <c r="BLE268"/>
      <c r="BLF268"/>
      <c r="BLG268"/>
      <c r="BLH268"/>
      <c r="BLI268"/>
      <c r="BLJ268"/>
      <c r="BLK268"/>
      <c r="BLL268"/>
      <c r="BLM268"/>
      <c r="BLN268"/>
      <c r="BLO268"/>
      <c r="BLP268"/>
      <c r="BLQ268"/>
      <c r="BLR268"/>
      <c r="BLS268"/>
      <c r="BLT268"/>
      <c r="BLU268"/>
      <c r="BLV268"/>
      <c r="BLW268"/>
      <c r="BLX268"/>
      <c r="BLY268"/>
      <c r="BLZ268"/>
      <c r="BMA268"/>
      <c r="BMB268"/>
      <c r="BMC268"/>
      <c r="BMD268"/>
      <c r="BME268"/>
      <c r="BMF268"/>
      <c r="BMG268"/>
      <c r="BMH268"/>
      <c r="BMI268"/>
      <c r="BMJ268"/>
      <c r="BMK268"/>
      <c r="BML268"/>
      <c r="BMM268"/>
      <c r="BMN268"/>
      <c r="BMO268"/>
      <c r="BMP268"/>
      <c r="BMQ268"/>
      <c r="BMR268"/>
      <c r="BMS268"/>
      <c r="BMT268"/>
      <c r="BMU268"/>
      <c r="BMV268"/>
      <c r="BMW268"/>
      <c r="BMX268"/>
      <c r="BMY268"/>
      <c r="BMZ268"/>
      <c r="BNA268"/>
      <c r="BNB268"/>
      <c r="BNC268"/>
      <c r="BND268"/>
      <c r="BNE268"/>
      <c r="BNF268"/>
      <c r="BNG268"/>
      <c r="BNH268"/>
      <c r="BNI268"/>
      <c r="BNJ268"/>
      <c r="BNK268"/>
      <c r="BNL268"/>
      <c r="BNM268"/>
      <c r="BNN268"/>
      <c r="BNO268"/>
      <c r="BNP268"/>
      <c r="BNQ268"/>
      <c r="BNR268"/>
      <c r="BNS268"/>
      <c r="BNT268"/>
      <c r="BNU268"/>
      <c r="BNV268"/>
      <c r="BNW268"/>
      <c r="BNX268"/>
      <c r="BNY268"/>
      <c r="BNZ268"/>
      <c r="BOA268"/>
      <c r="BOB268"/>
      <c r="BOC268"/>
      <c r="BOD268"/>
      <c r="BOE268"/>
      <c r="BOF268"/>
      <c r="BOG268"/>
      <c r="BOH268"/>
      <c r="BOI268"/>
      <c r="BOJ268"/>
      <c r="BOK268"/>
      <c r="BOL268"/>
      <c r="BOM268"/>
      <c r="BON268"/>
      <c r="BOO268"/>
      <c r="BOP268"/>
      <c r="BOQ268"/>
      <c r="BOR268"/>
      <c r="BOS268"/>
      <c r="BOT268"/>
      <c r="BOU268"/>
      <c r="BOV268"/>
      <c r="BOW268"/>
      <c r="BOX268"/>
      <c r="BOY268"/>
      <c r="BOZ268"/>
      <c r="BPA268"/>
      <c r="BPB268"/>
      <c r="BPC268"/>
      <c r="BPD268"/>
      <c r="BPE268"/>
      <c r="BPF268"/>
      <c r="BPG268"/>
      <c r="BPH268"/>
      <c r="BPI268"/>
      <c r="BPJ268"/>
      <c r="BPK268"/>
      <c r="BPL268"/>
      <c r="BPM268"/>
      <c r="BPN268"/>
      <c r="BPO268"/>
      <c r="BPP268"/>
      <c r="BPQ268"/>
      <c r="BPR268"/>
      <c r="BPS268"/>
      <c r="BPT268"/>
      <c r="BPU268"/>
      <c r="BPV268"/>
      <c r="BPW268"/>
      <c r="BPX268"/>
      <c r="BPY268"/>
      <c r="BPZ268"/>
      <c r="BQA268"/>
      <c r="BQB268"/>
      <c r="BQC268"/>
      <c r="BQD268"/>
      <c r="BQE268"/>
      <c r="BQF268"/>
      <c r="BQG268"/>
    </row>
    <row r="269" spans="1:1801">
      <c r="B269" s="14"/>
      <c r="C269" s="14"/>
      <c r="D269" s="26" t="s">
        <v>263</v>
      </c>
      <c r="E269" s="12">
        <v>11.1</v>
      </c>
      <c r="F269" s="12"/>
      <c r="G269" s="12"/>
      <c r="H269" s="12">
        <v>15.9</v>
      </c>
      <c r="I269" s="12">
        <v>6.2</v>
      </c>
      <c r="J269" s="16">
        <v>2020</v>
      </c>
      <c r="K269" s="19" t="s">
        <v>27</v>
      </c>
      <c r="L269" s="27" t="s">
        <v>24</v>
      </c>
      <c r="M269" s="27" t="s">
        <v>21</v>
      </c>
      <c r="N269" s="27"/>
      <c r="O269" s="27"/>
    </row>
    <row r="270" spans="1:1801">
      <c r="B270" s="14"/>
      <c r="C270" s="14"/>
      <c r="D270" s="26" t="s">
        <v>263</v>
      </c>
      <c r="E270" s="12">
        <v>9.4</v>
      </c>
      <c r="F270" s="12"/>
      <c r="G270" s="12"/>
      <c r="H270" s="12">
        <v>14.6</v>
      </c>
      <c r="I270" s="12">
        <v>4.2</v>
      </c>
      <c r="J270" s="16">
        <v>2019</v>
      </c>
      <c r="K270" s="19" t="s">
        <v>27</v>
      </c>
      <c r="L270" s="27" t="s">
        <v>24</v>
      </c>
      <c r="M270" s="27" t="s">
        <v>21</v>
      </c>
      <c r="N270" s="27"/>
      <c r="O270" s="27"/>
    </row>
    <row r="271" spans="1:1801">
      <c r="B271" s="14"/>
      <c r="C271" s="14"/>
      <c r="D271" s="26" t="s">
        <v>263</v>
      </c>
      <c r="E271" s="12">
        <v>7.9</v>
      </c>
      <c r="F271" s="12"/>
      <c r="G271" s="12"/>
      <c r="H271" s="12">
        <v>10</v>
      </c>
      <c r="I271" s="12">
        <v>5.8</v>
      </c>
      <c r="J271" s="16">
        <v>2018</v>
      </c>
      <c r="K271" s="19" t="s">
        <v>27</v>
      </c>
      <c r="L271" s="27" t="s">
        <v>24</v>
      </c>
      <c r="M271" s="27" t="s">
        <v>21</v>
      </c>
      <c r="N271" s="27"/>
      <c r="O271" s="27"/>
    </row>
    <row r="272" spans="1:1801">
      <c r="B272" s="14"/>
      <c r="C272" s="14"/>
      <c r="D272" s="26" t="s">
        <v>263</v>
      </c>
      <c r="E272" s="12">
        <v>8.9</v>
      </c>
      <c r="F272" s="12"/>
      <c r="G272" s="12"/>
      <c r="H272" s="12">
        <v>11.9</v>
      </c>
      <c r="I272" s="12">
        <v>5.9</v>
      </c>
      <c r="J272" s="16">
        <v>2017</v>
      </c>
      <c r="K272" s="19" t="s">
        <v>27</v>
      </c>
      <c r="L272" s="27" t="s">
        <v>249</v>
      </c>
      <c r="M272" s="27" t="s">
        <v>21</v>
      </c>
      <c r="N272" s="27"/>
      <c r="O272" s="27"/>
    </row>
    <row r="273" spans="2:15">
      <c r="B273" s="14"/>
      <c r="C273" s="14"/>
      <c r="D273" s="26" t="s">
        <v>263</v>
      </c>
      <c r="E273" s="12">
        <v>9.5</v>
      </c>
      <c r="F273" s="12"/>
      <c r="G273" s="12"/>
      <c r="H273" s="12">
        <v>14.2</v>
      </c>
      <c r="I273" s="12">
        <v>5</v>
      </c>
      <c r="J273" s="16">
        <v>2016</v>
      </c>
      <c r="K273" s="19" t="s">
        <v>27</v>
      </c>
      <c r="L273" s="27" t="s">
        <v>24</v>
      </c>
      <c r="M273" s="27" t="s">
        <v>21</v>
      </c>
      <c r="N273" s="27"/>
      <c r="O273" s="27"/>
    </row>
    <row r="274" spans="2:15">
      <c r="B274" s="14"/>
      <c r="C274" s="14"/>
      <c r="D274" s="26" t="s">
        <v>263</v>
      </c>
      <c r="E274" s="12">
        <v>9.4</v>
      </c>
      <c r="F274" s="12"/>
      <c r="G274" s="12"/>
      <c r="H274" s="12">
        <v>13.4</v>
      </c>
      <c r="I274" s="12">
        <v>5.3</v>
      </c>
      <c r="J274" s="16">
        <v>2015</v>
      </c>
      <c r="K274" s="19" t="s">
        <v>27</v>
      </c>
      <c r="L274" s="27" t="s">
        <v>24</v>
      </c>
      <c r="M274" s="27" t="s">
        <v>21</v>
      </c>
      <c r="N274" s="27"/>
      <c r="O274" s="27"/>
    </row>
    <row r="275" spans="2:15">
      <c r="B275" s="14"/>
      <c r="C275" s="14"/>
      <c r="D275" s="26" t="s">
        <v>263</v>
      </c>
      <c r="E275" s="12">
        <v>11.4</v>
      </c>
      <c r="F275" s="12"/>
      <c r="G275" s="12"/>
      <c r="H275" s="12">
        <v>15.4</v>
      </c>
      <c r="I275" s="12">
        <v>7.3</v>
      </c>
      <c r="J275" s="16">
        <v>2014</v>
      </c>
      <c r="K275" s="19" t="s">
        <v>27</v>
      </c>
      <c r="L275" s="27" t="s">
        <v>24</v>
      </c>
      <c r="M275" s="27" t="s">
        <v>21</v>
      </c>
      <c r="N275" s="27"/>
      <c r="O275" s="27"/>
    </row>
    <row r="276" spans="2:15">
      <c r="B276" s="14"/>
      <c r="C276" s="14"/>
      <c r="D276" s="26" t="s">
        <v>263</v>
      </c>
      <c r="E276" s="12">
        <v>8.9</v>
      </c>
      <c r="F276" s="12"/>
      <c r="G276" s="12"/>
      <c r="H276" s="12">
        <v>13.2</v>
      </c>
      <c r="I276" s="12">
        <v>5.3</v>
      </c>
      <c r="J276" s="16">
        <v>2013</v>
      </c>
      <c r="K276" s="19" t="s">
        <v>27</v>
      </c>
      <c r="L276" s="27" t="s">
        <v>24</v>
      </c>
      <c r="M276" s="27" t="s">
        <v>21</v>
      </c>
      <c r="N276" s="27"/>
      <c r="O276" s="27"/>
    </row>
    <row r="277" spans="2:15">
      <c r="B277" s="14"/>
      <c r="C277" s="14"/>
      <c r="D277" s="26" t="s">
        <v>263</v>
      </c>
      <c r="E277" s="12">
        <v>9.1999999999999993</v>
      </c>
      <c r="F277" s="12"/>
      <c r="G277" s="12"/>
      <c r="H277" s="12">
        <v>13.1</v>
      </c>
      <c r="I277" s="12">
        <v>5.3</v>
      </c>
      <c r="J277" s="16">
        <v>2012</v>
      </c>
      <c r="K277" s="19" t="s">
        <v>27</v>
      </c>
      <c r="L277" s="27" t="s">
        <v>24</v>
      </c>
      <c r="M277" s="27" t="s">
        <v>21</v>
      </c>
      <c r="N277" s="27"/>
      <c r="O277" s="27"/>
    </row>
    <row r="278" spans="2:15">
      <c r="B278" s="14"/>
      <c r="C278" s="14"/>
      <c r="D278" s="26" t="s">
        <v>263</v>
      </c>
      <c r="E278" s="12">
        <v>9.6999999999999993</v>
      </c>
      <c r="F278" s="12"/>
      <c r="G278" s="12"/>
      <c r="H278" s="12"/>
      <c r="I278" s="12"/>
      <c r="J278" s="16">
        <v>2010</v>
      </c>
      <c r="K278" s="19" t="s">
        <v>27</v>
      </c>
      <c r="L278" s="27" t="s">
        <v>24</v>
      </c>
      <c r="M278" s="27" t="s">
        <v>21</v>
      </c>
      <c r="N278" s="27"/>
      <c r="O278" s="27"/>
    </row>
    <row r="279" spans="2:15">
      <c r="B279" s="14"/>
      <c r="C279" s="14"/>
      <c r="D279" s="26" t="s">
        <v>263</v>
      </c>
      <c r="E279" s="12">
        <v>15.2</v>
      </c>
      <c r="F279" s="12"/>
      <c r="G279" s="12"/>
      <c r="H279" s="12"/>
      <c r="I279" s="12"/>
      <c r="J279" s="16">
        <v>2008</v>
      </c>
      <c r="K279" s="19" t="s">
        <v>27</v>
      </c>
      <c r="L279" s="27" t="s">
        <v>125</v>
      </c>
      <c r="M279" s="27" t="s">
        <v>51</v>
      </c>
      <c r="N279" s="27"/>
      <c r="O279" s="27"/>
    </row>
    <row r="280" spans="2:15">
      <c r="B280" s="14"/>
      <c r="C280" s="14"/>
      <c r="D280" s="26" t="s">
        <v>264</v>
      </c>
      <c r="E280" s="12">
        <v>6.6</v>
      </c>
      <c r="F280" s="12"/>
      <c r="G280" s="12"/>
      <c r="H280" s="12">
        <v>9.1</v>
      </c>
      <c r="I280" s="12">
        <v>4.3</v>
      </c>
      <c r="J280" s="16">
        <v>2023</v>
      </c>
      <c r="K280" s="19" t="s">
        <v>265</v>
      </c>
      <c r="L280" s="27" t="s">
        <v>24</v>
      </c>
      <c r="M280" s="27" t="s">
        <v>51</v>
      </c>
      <c r="N280" s="27"/>
      <c r="O280" s="27"/>
    </row>
    <row r="281" spans="2:15">
      <c r="B281" s="14"/>
      <c r="C281" s="14"/>
      <c r="D281" s="26" t="s">
        <v>264</v>
      </c>
      <c r="E281" s="12">
        <v>6.3</v>
      </c>
      <c r="F281" s="12"/>
      <c r="G281" s="12"/>
      <c r="H281" s="12">
        <v>8.3000000000000007</v>
      </c>
      <c r="I281" s="12">
        <v>4.3</v>
      </c>
      <c r="J281" s="16">
        <v>2021</v>
      </c>
      <c r="K281" s="19" t="s">
        <v>27</v>
      </c>
      <c r="L281" s="27" t="s">
        <v>249</v>
      </c>
      <c r="M281" s="27" t="s">
        <v>21</v>
      </c>
      <c r="N281" s="27"/>
      <c r="O281" s="27"/>
    </row>
    <row r="282" spans="2:15">
      <c r="B282" s="14"/>
      <c r="C282" s="14"/>
      <c r="D282" s="26" t="s">
        <v>264</v>
      </c>
      <c r="E282" s="12">
        <v>6.4</v>
      </c>
      <c r="F282" s="12"/>
      <c r="G282" s="12"/>
      <c r="H282" s="12">
        <v>8.6999999999999993</v>
      </c>
      <c r="I282" s="12">
        <v>4.5999999999999996</v>
      </c>
      <c r="J282" s="16">
        <v>2017</v>
      </c>
      <c r="K282" s="19" t="s">
        <v>265</v>
      </c>
      <c r="L282" s="27" t="s">
        <v>24</v>
      </c>
      <c r="M282" s="27" t="s">
        <v>21</v>
      </c>
      <c r="N282" s="27"/>
      <c r="O282" s="27"/>
    </row>
    <row r="283" spans="2:15">
      <c r="B283" s="14"/>
      <c r="C283" s="14"/>
      <c r="D283" s="26" t="s">
        <v>264</v>
      </c>
      <c r="E283" s="12">
        <v>6.9</v>
      </c>
      <c r="F283" s="12"/>
      <c r="G283" s="12"/>
      <c r="H283" s="12">
        <v>9.1999999999999993</v>
      </c>
      <c r="I283" s="12">
        <v>5.0999999999999996</v>
      </c>
      <c r="J283" s="16">
        <v>2013</v>
      </c>
      <c r="K283" s="19" t="s">
        <v>265</v>
      </c>
      <c r="L283" s="27" t="s">
        <v>24</v>
      </c>
      <c r="M283" s="27" t="s">
        <v>21</v>
      </c>
      <c r="N283" s="27"/>
      <c r="O283" s="27"/>
    </row>
    <row r="284" spans="2:15">
      <c r="B284" s="14"/>
      <c r="C284" s="14"/>
      <c r="D284" s="26" t="s">
        <v>264</v>
      </c>
      <c r="E284" s="12">
        <v>5.4</v>
      </c>
      <c r="F284" s="12"/>
      <c r="G284" s="12"/>
      <c r="H284" s="12"/>
      <c r="I284" s="12"/>
      <c r="J284" s="16">
        <v>2010</v>
      </c>
      <c r="K284" s="19" t="s">
        <v>265</v>
      </c>
      <c r="L284" s="27" t="s">
        <v>24</v>
      </c>
      <c r="M284" s="27" t="s">
        <v>21</v>
      </c>
      <c r="N284" s="27"/>
      <c r="O284" s="27"/>
    </row>
    <row r="285" spans="2:15">
      <c r="B285" s="14"/>
      <c r="C285" s="14"/>
      <c r="D285" s="26" t="s">
        <v>264</v>
      </c>
      <c r="E285" s="12">
        <v>5.5</v>
      </c>
      <c r="F285" s="12"/>
      <c r="G285" s="12"/>
      <c r="H285" s="12"/>
      <c r="I285" s="12"/>
      <c r="J285" s="16">
        <v>2008</v>
      </c>
      <c r="K285" s="19" t="s">
        <v>265</v>
      </c>
      <c r="L285" s="27" t="s">
        <v>38</v>
      </c>
      <c r="M285" s="27" t="s">
        <v>51</v>
      </c>
      <c r="N285" s="27"/>
      <c r="O285" s="27"/>
    </row>
    <row r="286" spans="2:15" ht="15" customHeight="1">
      <c r="B286" s="14"/>
      <c r="C286" s="14"/>
      <c r="D286" s="26" t="s">
        <v>266</v>
      </c>
      <c r="E286" s="12">
        <v>5.6</v>
      </c>
      <c r="F286" s="12"/>
      <c r="G286" s="12"/>
      <c r="H286" s="12">
        <v>7.8</v>
      </c>
      <c r="I286" s="12">
        <v>4.0999999999999996</v>
      </c>
      <c r="J286" s="16">
        <v>2023</v>
      </c>
      <c r="K286" s="19" t="s">
        <v>265</v>
      </c>
      <c r="L286" s="27" t="s">
        <v>36</v>
      </c>
      <c r="M286" s="27" t="s">
        <v>51</v>
      </c>
      <c r="N286" s="27"/>
      <c r="O286" s="27"/>
    </row>
    <row r="287" spans="2:15" ht="15" customHeight="1">
      <c r="B287" s="14"/>
      <c r="C287" s="14"/>
      <c r="D287" s="26" t="s">
        <v>266</v>
      </c>
      <c r="E287" s="12">
        <v>6.59</v>
      </c>
      <c r="F287" s="12"/>
      <c r="G287" s="12"/>
      <c r="H287" s="12">
        <v>9.1999999999999993</v>
      </c>
      <c r="I287" s="12">
        <v>4.8099999999999996</v>
      </c>
      <c r="J287" s="16">
        <v>2018</v>
      </c>
      <c r="K287" s="19" t="s">
        <v>265</v>
      </c>
      <c r="L287" s="27" t="s">
        <v>24</v>
      </c>
      <c r="M287" s="27" t="s">
        <v>21</v>
      </c>
      <c r="N287" s="27"/>
      <c r="O287" s="27"/>
    </row>
    <row r="288" spans="2:15">
      <c r="B288" s="14"/>
      <c r="C288" s="14"/>
      <c r="D288" s="26" t="s">
        <v>266</v>
      </c>
      <c r="E288" s="12">
        <v>6</v>
      </c>
      <c r="F288" s="12"/>
      <c r="G288" s="12"/>
      <c r="H288" s="12">
        <v>8.3000000000000007</v>
      </c>
      <c r="I288" s="12">
        <v>3.8</v>
      </c>
      <c r="J288" s="16">
        <v>2008</v>
      </c>
      <c r="K288" s="19" t="s">
        <v>27</v>
      </c>
      <c r="L288" s="27" t="s">
        <v>24</v>
      </c>
      <c r="M288" s="27" t="s">
        <v>21</v>
      </c>
      <c r="N288" s="27"/>
      <c r="O288" s="27"/>
    </row>
    <row r="289" spans="1:1801">
      <c r="B289" s="14"/>
      <c r="C289" s="14"/>
      <c r="D289" s="26" t="s">
        <v>266</v>
      </c>
      <c r="E289" s="12">
        <v>4.5999999999999996</v>
      </c>
      <c r="F289" s="12"/>
      <c r="G289" s="12"/>
      <c r="H289" s="12"/>
      <c r="I289" s="12"/>
      <c r="J289" s="16">
        <v>2003</v>
      </c>
      <c r="K289" s="19" t="s">
        <v>27</v>
      </c>
      <c r="L289" s="27" t="s">
        <v>38</v>
      </c>
      <c r="M289" s="27" t="s">
        <v>51</v>
      </c>
      <c r="N289" s="27"/>
      <c r="O289" s="27"/>
    </row>
    <row r="290" spans="1:1801" s="34" customFormat="1">
      <c r="A290"/>
      <c r="B290" s="14"/>
      <c r="C290" s="14"/>
      <c r="D290" s="26" t="s">
        <v>267</v>
      </c>
      <c r="E290" s="12">
        <v>9</v>
      </c>
      <c r="F290" s="12"/>
      <c r="G290" s="12"/>
      <c r="H290" s="12">
        <v>12.8</v>
      </c>
      <c r="I290" s="12">
        <v>4.9000000000000004</v>
      </c>
      <c r="J290" s="16">
        <v>2022</v>
      </c>
      <c r="K290" s="19" t="s">
        <v>27</v>
      </c>
      <c r="L290" s="27" t="s">
        <v>24</v>
      </c>
      <c r="M290" s="27" t="s">
        <v>21</v>
      </c>
      <c r="N290" s="27"/>
      <c r="O290" s="27"/>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c r="MS290"/>
      <c r="MT290"/>
      <c r="MU290"/>
      <c r="MV290"/>
      <c r="MW290"/>
      <c r="MX290"/>
      <c r="MY290"/>
      <c r="MZ290"/>
      <c r="NA290"/>
      <c r="NB290"/>
      <c r="NC290"/>
      <c r="ND290"/>
      <c r="NE290"/>
      <c r="NF290"/>
      <c r="NG290"/>
      <c r="NH290"/>
      <c r="NI290"/>
      <c r="NJ290"/>
      <c r="NK290"/>
      <c r="NL290"/>
      <c r="NM290"/>
      <c r="NN290"/>
      <c r="NO290"/>
      <c r="NP290"/>
      <c r="NQ290"/>
      <c r="NR290"/>
      <c r="NS290"/>
      <c r="NT290"/>
      <c r="NU290"/>
      <c r="NV290"/>
      <c r="NW290"/>
      <c r="NX290"/>
      <c r="NY290"/>
      <c r="NZ290"/>
      <c r="OA290"/>
      <c r="OB290"/>
      <c r="OC290"/>
      <c r="OD290"/>
      <c r="OE290"/>
      <c r="OF290"/>
      <c r="OG290"/>
      <c r="OH290"/>
      <c r="OI290"/>
      <c r="OJ290"/>
      <c r="OK290"/>
      <c r="OL290"/>
      <c r="OM290"/>
      <c r="ON290"/>
      <c r="OO290"/>
      <c r="OP290"/>
      <c r="OQ290"/>
      <c r="OR290"/>
      <c r="OS290"/>
      <c r="OT290"/>
      <c r="OU290"/>
      <c r="OV290"/>
      <c r="OW290"/>
      <c r="OX290"/>
      <c r="OY290"/>
      <c r="OZ290"/>
      <c r="PA290"/>
      <c r="PB290"/>
      <c r="PC290"/>
      <c r="PD290"/>
      <c r="PE290"/>
      <c r="PF290"/>
      <c r="PG290"/>
      <c r="PH290"/>
      <c r="PI290"/>
      <c r="PJ290"/>
      <c r="PK290"/>
      <c r="PL290"/>
      <c r="PM290"/>
      <c r="PN290"/>
      <c r="PO290"/>
      <c r="PP290"/>
      <c r="PQ290"/>
      <c r="PR290"/>
      <c r="PS290"/>
      <c r="PT290"/>
      <c r="PU290"/>
      <c r="PV290"/>
      <c r="PW290"/>
      <c r="PX290"/>
      <c r="PY290"/>
      <c r="PZ290"/>
      <c r="QA290"/>
      <c r="QB290"/>
      <c r="QC290"/>
      <c r="QD290"/>
      <c r="QE290"/>
      <c r="QF290"/>
      <c r="QG290"/>
      <c r="QH290"/>
      <c r="QI290"/>
      <c r="QJ290"/>
      <c r="QK290"/>
      <c r="QL290"/>
      <c r="QM290"/>
      <c r="QN290"/>
      <c r="QO290"/>
      <c r="QP290"/>
      <c r="QQ290"/>
      <c r="QR290"/>
      <c r="QS290"/>
      <c r="QT290"/>
      <c r="QU290"/>
      <c r="QV290"/>
      <c r="QW290"/>
      <c r="QX290"/>
      <c r="QY290"/>
      <c r="QZ290"/>
      <c r="RA290"/>
      <c r="RB290"/>
      <c r="RC290"/>
      <c r="RD290"/>
      <c r="RE290"/>
      <c r="RF290"/>
      <c r="RG290"/>
      <c r="RH290"/>
      <c r="RI290"/>
      <c r="RJ290"/>
      <c r="RK290"/>
      <c r="RL290"/>
      <c r="RM290"/>
      <c r="RN290"/>
      <c r="RO290"/>
      <c r="RP290"/>
      <c r="RQ290"/>
      <c r="RR290"/>
      <c r="RS290"/>
      <c r="RT290"/>
      <c r="RU290"/>
      <c r="RV290"/>
      <c r="RW290"/>
      <c r="RX290"/>
      <c r="RY290"/>
      <c r="RZ290"/>
      <c r="SA290"/>
      <c r="SB290"/>
      <c r="SC290"/>
      <c r="SD290"/>
      <c r="SE290"/>
      <c r="SF290"/>
      <c r="SG290"/>
      <c r="SH290"/>
      <c r="SI290"/>
      <c r="SJ290"/>
      <c r="SK290"/>
      <c r="SL290"/>
      <c r="SM290"/>
      <c r="SN290"/>
      <c r="SO290"/>
      <c r="SP290"/>
      <c r="SQ290"/>
      <c r="SR290"/>
      <c r="SS290"/>
      <c r="ST290"/>
      <c r="SU290"/>
      <c r="SV290"/>
      <c r="SW290"/>
      <c r="SX290"/>
      <c r="SY290"/>
      <c r="SZ290"/>
      <c r="TA290"/>
      <c r="TB290"/>
      <c r="TC290"/>
      <c r="TD290"/>
      <c r="TE290"/>
      <c r="TF290"/>
      <c r="TG290"/>
      <c r="TH290"/>
      <c r="TI290"/>
      <c r="TJ290"/>
      <c r="TK290"/>
      <c r="TL290"/>
      <c r="TM290"/>
      <c r="TN290"/>
      <c r="TO290"/>
      <c r="TP290"/>
      <c r="TQ290"/>
      <c r="TR290"/>
      <c r="TS290"/>
      <c r="TT290"/>
      <c r="TU290"/>
      <c r="TV290"/>
      <c r="TW290"/>
      <c r="TX290"/>
      <c r="TY290"/>
      <c r="TZ290"/>
      <c r="UA290"/>
      <c r="UB290"/>
      <c r="UC290"/>
      <c r="UD290"/>
      <c r="UE290"/>
      <c r="UF290"/>
      <c r="UG290"/>
      <c r="UH290"/>
      <c r="UI290"/>
      <c r="UJ290"/>
      <c r="UK290"/>
      <c r="UL290"/>
      <c r="UM290"/>
      <c r="UN290"/>
      <c r="UO290"/>
      <c r="UP290"/>
      <c r="UQ290"/>
      <c r="UR290"/>
      <c r="US290"/>
      <c r="UT290"/>
      <c r="UU290"/>
      <c r="UV290"/>
      <c r="UW290"/>
      <c r="UX290"/>
      <c r="UY290"/>
      <c r="UZ290"/>
      <c r="VA290"/>
      <c r="VB290"/>
      <c r="VC290"/>
      <c r="VD290"/>
      <c r="VE290"/>
      <c r="VF290"/>
      <c r="VG290"/>
      <c r="VH290"/>
      <c r="VI290"/>
      <c r="VJ290"/>
      <c r="VK290"/>
      <c r="VL290"/>
      <c r="VM290"/>
      <c r="VN290"/>
      <c r="VO290"/>
      <c r="VP290"/>
      <c r="VQ290"/>
      <c r="VR290"/>
      <c r="VS290"/>
      <c r="VT290"/>
      <c r="VU290"/>
      <c r="VV290"/>
      <c r="VW290"/>
      <c r="VX290"/>
      <c r="VY290"/>
      <c r="VZ290"/>
      <c r="WA290"/>
      <c r="WB290"/>
      <c r="WC290"/>
      <c r="WD290"/>
      <c r="WE290"/>
      <c r="WF290"/>
      <c r="WG290"/>
      <c r="WH290"/>
      <c r="WI290"/>
      <c r="WJ290"/>
      <c r="WK290"/>
      <c r="WL290"/>
      <c r="WM290"/>
      <c r="WN290"/>
      <c r="WO290"/>
      <c r="WP290"/>
      <c r="WQ290"/>
      <c r="WR290"/>
      <c r="WS290"/>
      <c r="WT290"/>
      <c r="WU290"/>
      <c r="WV290"/>
      <c r="WW290"/>
      <c r="WX290"/>
      <c r="WY290"/>
      <c r="WZ290"/>
      <c r="XA290"/>
      <c r="XB290"/>
      <c r="XC290"/>
      <c r="XD290"/>
      <c r="XE290"/>
      <c r="XF290"/>
      <c r="XG290"/>
      <c r="XH290"/>
      <c r="XI290"/>
      <c r="XJ290"/>
      <c r="XK290"/>
      <c r="XL290"/>
      <c r="XM290"/>
      <c r="XN290"/>
      <c r="XO290"/>
      <c r="XP290"/>
      <c r="XQ290"/>
      <c r="XR290"/>
      <c r="XS290"/>
      <c r="XT290"/>
      <c r="XU290"/>
      <c r="XV290"/>
      <c r="XW290"/>
      <c r="XX290"/>
      <c r="XY290"/>
      <c r="XZ290"/>
      <c r="YA290"/>
      <c r="YB290"/>
      <c r="YC290"/>
      <c r="YD290"/>
      <c r="YE290"/>
      <c r="YF290"/>
      <c r="YG290"/>
      <c r="YH290"/>
      <c r="YI290"/>
      <c r="YJ290"/>
      <c r="YK290"/>
      <c r="YL290"/>
      <c r="YM290"/>
      <c r="YN290"/>
      <c r="YO290"/>
      <c r="YP290"/>
      <c r="YQ290"/>
      <c r="YR290"/>
      <c r="YS290"/>
      <c r="YT290"/>
      <c r="YU290"/>
      <c r="YV290"/>
      <c r="YW290"/>
      <c r="YX290"/>
      <c r="YY290"/>
      <c r="YZ290"/>
      <c r="ZA290"/>
      <c r="ZB290"/>
      <c r="ZC290"/>
      <c r="ZD290"/>
      <c r="ZE290"/>
      <c r="ZF290"/>
      <c r="ZG290"/>
      <c r="ZH290"/>
      <c r="ZI290"/>
      <c r="ZJ290"/>
      <c r="ZK290"/>
      <c r="ZL290"/>
      <c r="ZM290"/>
      <c r="ZN290"/>
      <c r="ZO290"/>
      <c r="ZP290"/>
      <c r="ZQ290"/>
      <c r="ZR290"/>
      <c r="ZS290"/>
      <c r="ZT290"/>
      <c r="ZU290"/>
      <c r="ZV290"/>
      <c r="ZW290"/>
      <c r="ZX290"/>
      <c r="ZY290"/>
      <c r="ZZ290"/>
      <c r="AAA290"/>
      <c r="AAB290"/>
      <c r="AAC290"/>
      <c r="AAD290"/>
      <c r="AAE290"/>
      <c r="AAF290"/>
      <c r="AAG290"/>
      <c r="AAH290"/>
      <c r="AAI290"/>
      <c r="AAJ290"/>
      <c r="AAK290"/>
      <c r="AAL290"/>
      <c r="AAM290"/>
      <c r="AAN290"/>
      <c r="AAO290"/>
      <c r="AAP290"/>
      <c r="AAQ290"/>
      <c r="AAR290"/>
      <c r="AAS290"/>
      <c r="AAT290"/>
      <c r="AAU290"/>
      <c r="AAV290"/>
      <c r="AAW290"/>
      <c r="AAX290"/>
      <c r="AAY290"/>
      <c r="AAZ290"/>
      <c r="ABA290"/>
      <c r="ABB290"/>
      <c r="ABC290"/>
      <c r="ABD290"/>
      <c r="ABE290"/>
      <c r="ABF290"/>
      <c r="ABG290"/>
      <c r="ABH290"/>
      <c r="ABI290"/>
      <c r="ABJ290"/>
      <c r="ABK290"/>
      <c r="ABL290"/>
      <c r="ABM290"/>
      <c r="ABN290"/>
      <c r="ABO290"/>
      <c r="ABP290"/>
      <c r="ABQ290"/>
      <c r="ABR290"/>
      <c r="ABS290"/>
      <c r="ABT290"/>
      <c r="ABU290"/>
      <c r="ABV290"/>
      <c r="ABW290"/>
      <c r="ABX290"/>
      <c r="ABY290"/>
      <c r="ABZ290"/>
      <c r="ACA290"/>
      <c r="ACB290"/>
      <c r="ACC290"/>
      <c r="ACD290"/>
      <c r="ACE290"/>
      <c r="ACF290"/>
      <c r="ACG290"/>
      <c r="ACH290"/>
      <c r="ACI290"/>
      <c r="ACJ290"/>
      <c r="ACK290"/>
      <c r="ACL290"/>
      <c r="ACM290"/>
      <c r="ACN290"/>
      <c r="ACO290"/>
      <c r="ACP290"/>
      <c r="ACQ290"/>
      <c r="ACR290"/>
      <c r="ACS290"/>
      <c r="ACT290"/>
      <c r="ACU290"/>
      <c r="ACV290"/>
      <c r="ACW290"/>
      <c r="ACX290"/>
      <c r="ACY290"/>
      <c r="ACZ290"/>
      <c r="ADA290"/>
      <c r="ADB290"/>
      <c r="ADC290"/>
      <c r="ADD290"/>
      <c r="ADE290"/>
      <c r="ADF290"/>
      <c r="ADG290"/>
      <c r="ADH290"/>
      <c r="ADI290"/>
      <c r="ADJ290"/>
      <c r="ADK290"/>
      <c r="ADL290"/>
      <c r="ADM290"/>
      <c r="ADN290"/>
      <c r="ADO290"/>
      <c r="ADP290"/>
      <c r="ADQ290"/>
      <c r="ADR290"/>
      <c r="ADS290"/>
      <c r="ADT290"/>
      <c r="ADU290"/>
      <c r="ADV290"/>
      <c r="ADW290"/>
      <c r="ADX290"/>
      <c r="ADY290"/>
      <c r="ADZ290"/>
      <c r="AEA290"/>
      <c r="AEB290"/>
      <c r="AEC290"/>
      <c r="AED290"/>
      <c r="AEE290"/>
      <c r="AEF290"/>
      <c r="AEG290"/>
      <c r="AEH290"/>
      <c r="AEI290"/>
      <c r="AEJ290"/>
      <c r="AEK290"/>
      <c r="AEL290"/>
      <c r="AEM290"/>
      <c r="AEN290"/>
      <c r="AEO290"/>
      <c r="AEP290"/>
      <c r="AEQ290"/>
      <c r="AER290"/>
      <c r="AES290"/>
      <c r="AET290"/>
      <c r="AEU290"/>
      <c r="AEV290"/>
      <c r="AEW290"/>
      <c r="AEX290"/>
      <c r="AEY290"/>
      <c r="AEZ290"/>
      <c r="AFA290"/>
      <c r="AFB290"/>
      <c r="AFC290"/>
      <c r="AFD290"/>
      <c r="AFE290"/>
      <c r="AFF290"/>
      <c r="AFG290"/>
      <c r="AFH290"/>
      <c r="AFI290"/>
      <c r="AFJ290"/>
      <c r="AFK290"/>
      <c r="AFL290"/>
      <c r="AFM290"/>
      <c r="AFN290"/>
      <c r="AFO290"/>
      <c r="AFP290"/>
      <c r="AFQ290"/>
      <c r="AFR290"/>
      <c r="AFS290"/>
      <c r="AFT290"/>
      <c r="AFU290"/>
      <c r="AFV290"/>
      <c r="AFW290"/>
      <c r="AFX290"/>
      <c r="AFY290"/>
      <c r="AFZ290"/>
      <c r="AGA290"/>
      <c r="AGB290"/>
      <c r="AGC290"/>
      <c r="AGD290"/>
      <c r="AGE290"/>
      <c r="AGF290"/>
      <c r="AGG290"/>
      <c r="AGH290"/>
      <c r="AGI290"/>
      <c r="AGJ290"/>
      <c r="AGK290"/>
      <c r="AGL290"/>
      <c r="AGM290"/>
      <c r="AGN290"/>
      <c r="AGO290"/>
      <c r="AGP290"/>
      <c r="AGQ290"/>
      <c r="AGR290"/>
      <c r="AGS290"/>
      <c r="AGT290"/>
      <c r="AGU290"/>
      <c r="AGV290"/>
      <c r="AGW290"/>
      <c r="AGX290"/>
      <c r="AGY290"/>
      <c r="AGZ290"/>
      <c r="AHA290"/>
      <c r="AHB290"/>
      <c r="AHC290"/>
      <c r="AHD290"/>
      <c r="AHE290"/>
      <c r="AHF290"/>
      <c r="AHG290"/>
      <c r="AHH290"/>
      <c r="AHI290"/>
      <c r="AHJ290"/>
      <c r="AHK290"/>
      <c r="AHL290"/>
      <c r="AHM290"/>
      <c r="AHN290"/>
      <c r="AHO290"/>
      <c r="AHP290"/>
      <c r="AHQ290"/>
      <c r="AHR290"/>
      <c r="AHS290"/>
      <c r="AHT290"/>
      <c r="AHU290"/>
      <c r="AHV290"/>
      <c r="AHW290"/>
      <c r="AHX290"/>
      <c r="AHY290"/>
      <c r="AHZ290"/>
      <c r="AIA290"/>
      <c r="AIB290"/>
      <c r="AIC290"/>
      <c r="AID290"/>
      <c r="AIE290"/>
      <c r="AIF290"/>
      <c r="AIG290"/>
      <c r="AIH290"/>
      <c r="AII290"/>
      <c r="AIJ290"/>
      <c r="AIK290"/>
      <c r="AIL290"/>
      <c r="AIM290"/>
      <c r="AIN290"/>
      <c r="AIO290"/>
      <c r="AIP290"/>
      <c r="AIQ290"/>
      <c r="AIR290"/>
      <c r="AIS290"/>
      <c r="AIT290"/>
      <c r="AIU290"/>
      <c r="AIV290"/>
      <c r="AIW290"/>
      <c r="AIX290"/>
      <c r="AIY290"/>
      <c r="AIZ290"/>
      <c r="AJA290"/>
      <c r="AJB290"/>
      <c r="AJC290"/>
      <c r="AJD290"/>
      <c r="AJE290"/>
      <c r="AJF290"/>
      <c r="AJG290"/>
      <c r="AJH290"/>
      <c r="AJI290"/>
      <c r="AJJ290"/>
      <c r="AJK290"/>
      <c r="AJL290"/>
      <c r="AJM290"/>
      <c r="AJN290"/>
      <c r="AJO290"/>
      <c r="AJP290"/>
      <c r="AJQ290"/>
      <c r="AJR290"/>
      <c r="AJS290"/>
      <c r="AJT290"/>
      <c r="AJU290"/>
      <c r="AJV290"/>
      <c r="AJW290"/>
      <c r="AJX290"/>
      <c r="AJY290"/>
      <c r="AJZ290"/>
      <c r="AKA290"/>
      <c r="AKB290"/>
      <c r="AKC290"/>
      <c r="AKD290"/>
      <c r="AKE290"/>
      <c r="AKF290"/>
      <c r="AKG290"/>
      <c r="AKH290"/>
      <c r="AKI290"/>
      <c r="AKJ290"/>
      <c r="AKK290"/>
      <c r="AKL290"/>
      <c r="AKM290"/>
      <c r="AKN290"/>
      <c r="AKO290"/>
      <c r="AKP290"/>
      <c r="AKQ290"/>
      <c r="AKR290"/>
      <c r="AKS290"/>
      <c r="AKT290"/>
      <c r="AKU290"/>
      <c r="AKV290"/>
      <c r="AKW290"/>
      <c r="AKX290"/>
      <c r="AKY290"/>
      <c r="AKZ290"/>
      <c r="ALA290"/>
      <c r="ALB290"/>
      <c r="ALC290"/>
      <c r="ALD290"/>
      <c r="ALE290"/>
      <c r="ALF290"/>
      <c r="ALG290"/>
      <c r="ALH290"/>
      <c r="ALI290"/>
      <c r="ALJ290"/>
      <c r="ALK290"/>
      <c r="ALL290"/>
      <c r="ALM290"/>
      <c r="ALN290"/>
      <c r="ALO290"/>
      <c r="ALP290"/>
      <c r="ALQ290"/>
      <c r="ALR290"/>
      <c r="ALS290"/>
      <c r="ALT290"/>
      <c r="ALU290"/>
      <c r="ALV290"/>
      <c r="ALW290"/>
      <c r="ALX290"/>
      <c r="ALY290"/>
      <c r="ALZ290"/>
      <c r="AMA290"/>
      <c r="AMB290"/>
      <c r="AMC290"/>
      <c r="AMD290"/>
      <c r="AME290"/>
      <c r="AMF290"/>
      <c r="AMG290"/>
      <c r="AMH290"/>
      <c r="AMI290"/>
      <c r="AMJ290"/>
      <c r="AMK290"/>
      <c r="AML290"/>
      <c r="AMM290"/>
      <c r="AMN290"/>
      <c r="AMO290"/>
      <c r="AMP290"/>
      <c r="AMQ290"/>
      <c r="AMR290"/>
      <c r="AMS290"/>
      <c r="AMT290"/>
      <c r="AMU290"/>
      <c r="AMV290"/>
      <c r="AMW290"/>
      <c r="AMX290"/>
      <c r="AMY290"/>
      <c r="AMZ290"/>
      <c r="ANA290"/>
      <c r="ANB290"/>
      <c r="ANC290"/>
      <c r="AND290"/>
      <c r="ANE290"/>
      <c r="ANF290"/>
      <c r="ANG290"/>
      <c r="ANH290"/>
      <c r="ANI290"/>
      <c r="ANJ290"/>
      <c r="ANK290"/>
      <c r="ANL290"/>
      <c r="ANM290"/>
      <c r="ANN290"/>
      <c r="ANO290"/>
      <c r="ANP290"/>
      <c r="ANQ290"/>
      <c r="ANR290"/>
      <c r="ANS290"/>
      <c r="ANT290"/>
      <c r="ANU290"/>
      <c r="ANV290"/>
      <c r="ANW290"/>
      <c r="ANX290"/>
      <c r="ANY290"/>
      <c r="ANZ290"/>
      <c r="AOA290"/>
      <c r="AOB290"/>
      <c r="AOC290"/>
      <c r="AOD290"/>
      <c r="AOE290"/>
      <c r="AOF290"/>
      <c r="AOG290"/>
      <c r="AOH290"/>
      <c r="AOI290"/>
      <c r="AOJ290"/>
      <c r="AOK290"/>
      <c r="AOL290"/>
      <c r="AOM290"/>
      <c r="AON290"/>
      <c r="AOO290"/>
      <c r="AOP290"/>
      <c r="AOQ290"/>
      <c r="AOR290"/>
      <c r="AOS290"/>
      <c r="AOT290"/>
      <c r="AOU290"/>
      <c r="AOV290"/>
      <c r="AOW290"/>
      <c r="AOX290"/>
      <c r="AOY290"/>
      <c r="AOZ290"/>
      <c r="APA290"/>
      <c r="APB290"/>
      <c r="APC290"/>
      <c r="APD290"/>
      <c r="APE290"/>
      <c r="APF290"/>
      <c r="APG290"/>
      <c r="APH290"/>
      <c r="API290"/>
      <c r="APJ290"/>
      <c r="APK290"/>
      <c r="APL290"/>
      <c r="APM290"/>
      <c r="APN290"/>
      <c r="APO290"/>
      <c r="APP290"/>
      <c r="APQ290"/>
      <c r="APR290"/>
      <c r="APS290"/>
      <c r="APT290"/>
      <c r="APU290"/>
      <c r="APV290"/>
      <c r="APW290"/>
      <c r="APX290"/>
      <c r="APY290"/>
      <c r="APZ290"/>
      <c r="AQA290"/>
      <c r="AQB290"/>
      <c r="AQC290"/>
      <c r="AQD290"/>
      <c r="AQE290"/>
      <c r="AQF290"/>
      <c r="AQG290"/>
      <c r="AQH290"/>
      <c r="AQI290"/>
      <c r="AQJ290"/>
      <c r="AQK290"/>
      <c r="AQL290"/>
      <c r="AQM290"/>
      <c r="AQN290"/>
      <c r="AQO290"/>
      <c r="AQP290"/>
      <c r="AQQ290"/>
      <c r="AQR290"/>
      <c r="AQS290"/>
      <c r="AQT290"/>
      <c r="AQU290"/>
      <c r="AQV290"/>
      <c r="AQW290"/>
      <c r="AQX290"/>
      <c r="AQY290"/>
      <c r="AQZ290"/>
      <c r="ARA290"/>
      <c r="ARB290"/>
      <c r="ARC290"/>
      <c r="ARD290"/>
      <c r="ARE290"/>
      <c r="ARF290"/>
      <c r="ARG290"/>
      <c r="ARH290"/>
      <c r="ARI290"/>
      <c r="ARJ290"/>
      <c r="ARK290"/>
      <c r="ARL290"/>
      <c r="ARM290"/>
      <c r="ARN290"/>
      <c r="ARO290"/>
      <c r="ARP290"/>
      <c r="ARQ290"/>
      <c r="ARR290"/>
      <c r="ARS290"/>
      <c r="ART290"/>
      <c r="ARU290"/>
      <c r="ARV290"/>
      <c r="ARW290"/>
      <c r="ARX290"/>
      <c r="ARY290"/>
      <c r="ARZ290"/>
      <c r="ASA290"/>
      <c r="ASB290"/>
      <c r="ASC290"/>
      <c r="ASD290"/>
      <c r="ASE290"/>
      <c r="ASF290"/>
      <c r="ASG290"/>
      <c r="ASH290"/>
      <c r="ASI290"/>
      <c r="ASJ290"/>
      <c r="ASK290"/>
      <c r="ASL290"/>
      <c r="ASM290"/>
      <c r="ASN290"/>
      <c r="ASO290"/>
      <c r="ASP290"/>
      <c r="ASQ290"/>
      <c r="ASR290"/>
      <c r="ASS290"/>
      <c r="AST290"/>
      <c r="ASU290"/>
      <c r="ASV290"/>
      <c r="ASW290"/>
      <c r="ASX290"/>
      <c r="ASY290"/>
      <c r="ASZ290"/>
      <c r="ATA290"/>
      <c r="ATB290"/>
      <c r="ATC290"/>
      <c r="ATD290"/>
      <c r="ATE290"/>
      <c r="ATF290"/>
      <c r="ATG290"/>
      <c r="ATH290"/>
      <c r="ATI290"/>
      <c r="ATJ290"/>
      <c r="ATK290"/>
      <c r="ATL290"/>
      <c r="ATM290"/>
      <c r="ATN290"/>
      <c r="ATO290"/>
      <c r="ATP290"/>
      <c r="ATQ290"/>
      <c r="ATR290"/>
      <c r="ATS290"/>
      <c r="ATT290"/>
      <c r="ATU290"/>
      <c r="ATV290"/>
      <c r="ATW290"/>
      <c r="ATX290"/>
      <c r="ATY290"/>
      <c r="ATZ290"/>
      <c r="AUA290"/>
      <c r="AUB290"/>
      <c r="AUC290"/>
      <c r="AUD290"/>
      <c r="AUE290"/>
      <c r="AUF290"/>
      <c r="AUG290"/>
      <c r="AUH290"/>
      <c r="AUI290"/>
      <c r="AUJ290"/>
      <c r="AUK290"/>
      <c r="AUL290"/>
      <c r="AUM290"/>
      <c r="AUN290"/>
      <c r="AUO290"/>
      <c r="AUP290"/>
      <c r="AUQ290"/>
      <c r="AUR290"/>
      <c r="AUS290"/>
      <c r="AUT290"/>
      <c r="AUU290"/>
      <c r="AUV290"/>
      <c r="AUW290"/>
      <c r="AUX290"/>
      <c r="AUY290"/>
      <c r="AUZ290"/>
      <c r="AVA290"/>
      <c r="AVB290"/>
      <c r="AVC290"/>
      <c r="AVD290"/>
      <c r="AVE290"/>
      <c r="AVF290"/>
      <c r="AVG290"/>
      <c r="AVH290"/>
      <c r="AVI290"/>
      <c r="AVJ290"/>
      <c r="AVK290"/>
      <c r="AVL290"/>
      <c r="AVM290"/>
      <c r="AVN290"/>
      <c r="AVO290"/>
      <c r="AVP290"/>
      <c r="AVQ290"/>
      <c r="AVR290"/>
      <c r="AVS290"/>
      <c r="AVT290"/>
      <c r="AVU290"/>
      <c r="AVV290"/>
      <c r="AVW290"/>
      <c r="AVX290"/>
      <c r="AVY290"/>
      <c r="AVZ290"/>
      <c r="AWA290"/>
      <c r="AWB290"/>
      <c r="AWC290"/>
      <c r="AWD290"/>
      <c r="AWE290"/>
      <c r="AWF290"/>
      <c r="AWG290"/>
      <c r="AWH290"/>
      <c r="AWI290"/>
      <c r="AWJ290"/>
      <c r="AWK290"/>
      <c r="AWL290"/>
      <c r="AWM290"/>
      <c r="AWN290"/>
      <c r="AWO290"/>
      <c r="AWP290"/>
      <c r="AWQ290"/>
      <c r="AWR290"/>
      <c r="AWS290"/>
      <c r="AWT290"/>
      <c r="AWU290"/>
      <c r="AWV290"/>
      <c r="AWW290"/>
      <c r="AWX290"/>
      <c r="AWY290"/>
      <c r="AWZ290"/>
      <c r="AXA290"/>
      <c r="AXB290"/>
      <c r="AXC290"/>
      <c r="AXD290"/>
      <c r="AXE290"/>
      <c r="AXF290"/>
      <c r="AXG290"/>
      <c r="AXH290"/>
      <c r="AXI290"/>
      <c r="AXJ290"/>
      <c r="AXK290"/>
      <c r="AXL290"/>
      <c r="AXM290"/>
      <c r="AXN290"/>
      <c r="AXO290"/>
      <c r="AXP290"/>
      <c r="AXQ290"/>
      <c r="AXR290"/>
      <c r="AXS290"/>
      <c r="AXT290"/>
      <c r="AXU290"/>
      <c r="AXV290"/>
      <c r="AXW290"/>
      <c r="AXX290"/>
      <c r="AXY290"/>
      <c r="AXZ290"/>
      <c r="AYA290"/>
      <c r="AYB290"/>
      <c r="AYC290"/>
      <c r="AYD290"/>
      <c r="AYE290"/>
      <c r="AYF290"/>
      <c r="AYG290"/>
      <c r="AYH290"/>
      <c r="AYI290"/>
      <c r="AYJ290"/>
      <c r="AYK290"/>
      <c r="AYL290"/>
      <c r="AYM290"/>
      <c r="AYN290"/>
      <c r="AYO290"/>
      <c r="AYP290"/>
      <c r="AYQ290"/>
      <c r="AYR290"/>
      <c r="AYS290"/>
      <c r="AYT290"/>
      <c r="AYU290"/>
      <c r="AYV290"/>
      <c r="AYW290"/>
      <c r="AYX290"/>
      <c r="AYY290"/>
      <c r="AYZ290"/>
      <c r="AZA290"/>
      <c r="AZB290"/>
      <c r="AZC290"/>
      <c r="AZD290"/>
      <c r="AZE290"/>
      <c r="AZF290"/>
      <c r="AZG290"/>
      <c r="AZH290"/>
      <c r="AZI290"/>
      <c r="AZJ290"/>
      <c r="AZK290"/>
      <c r="AZL290"/>
      <c r="AZM290"/>
      <c r="AZN290"/>
      <c r="AZO290"/>
      <c r="AZP290"/>
      <c r="AZQ290"/>
      <c r="AZR290"/>
      <c r="AZS290"/>
      <c r="AZT290"/>
      <c r="AZU290"/>
      <c r="AZV290"/>
      <c r="AZW290"/>
      <c r="AZX290"/>
      <c r="AZY290"/>
      <c r="AZZ290"/>
      <c r="BAA290"/>
      <c r="BAB290"/>
      <c r="BAC290"/>
      <c r="BAD290"/>
      <c r="BAE290"/>
      <c r="BAF290"/>
      <c r="BAG290"/>
      <c r="BAH290"/>
      <c r="BAI290"/>
      <c r="BAJ290"/>
      <c r="BAK290"/>
      <c r="BAL290"/>
      <c r="BAM290"/>
      <c r="BAN290"/>
      <c r="BAO290"/>
      <c r="BAP290"/>
      <c r="BAQ290"/>
      <c r="BAR290"/>
      <c r="BAS290"/>
      <c r="BAT290"/>
      <c r="BAU290"/>
      <c r="BAV290"/>
      <c r="BAW290"/>
      <c r="BAX290"/>
      <c r="BAY290"/>
      <c r="BAZ290"/>
      <c r="BBA290"/>
      <c r="BBB290"/>
      <c r="BBC290"/>
      <c r="BBD290"/>
      <c r="BBE290"/>
      <c r="BBF290"/>
      <c r="BBG290"/>
      <c r="BBH290"/>
      <c r="BBI290"/>
      <c r="BBJ290"/>
      <c r="BBK290"/>
      <c r="BBL290"/>
      <c r="BBM290"/>
      <c r="BBN290"/>
      <c r="BBO290"/>
      <c r="BBP290"/>
      <c r="BBQ290"/>
      <c r="BBR290"/>
      <c r="BBS290"/>
      <c r="BBT290"/>
      <c r="BBU290"/>
      <c r="BBV290"/>
      <c r="BBW290"/>
      <c r="BBX290"/>
      <c r="BBY290"/>
      <c r="BBZ290"/>
      <c r="BCA290"/>
      <c r="BCB290"/>
      <c r="BCC290"/>
      <c r="BCD290"/>
      <c r="BCE290"/>
      <c r="BCF290"/>
      <c r="BCG290"/>
      <c r="BCH290"/>
      <c r="BCI290"/>
      <c r="BCJ290"/>
      <c r="BCK290"/>
      <c r="BCL290"/>
      <c r="BCM290"/>
      <c r="BCN290"/>
      <c r="BCO290"/>
      <c r="BCP290"/>
      <c r="BCQ290"/>
      <c r="BCR290"/>
      <c r="BCS290"/>
      <c r="BCT290"/>
      <c r="BCU290"/>
      <c r="BCV290"/>
      <c r="BCW290"/>
      <c r="BCX290"/>
      <c r="BCY290"/>
      <c r="BCZ290"/>
      <c r="BDA290"/>
      <c r="BDB290"/>
      <c r="BDC290"/>
      <c r="BDD290"/>
      <c r="BDE290"/>
      <c r="BDF290"/>
      <c r="BDG290"/>
      <c r="BDH290"/>
      <c r="BDI290"/>
      <c r="BDJ290"/>
      <c r="BDK290"/>
      <c r="BDL290"/>
      <c r="BDM290"/>
      <c r="BDN290"/>
      <c r="BDO290"/>
      <c r="BDP290"/>
      <c r="BDQ290"/>
      <c r="BDR290"/>
      <c r="BDS290"/>
      <c r="BDT290"/>
      <c r="BDU290"/>
      <c r="BDV290"/>
      <c r="BDW290"/>
      <c r="BDX290"/>
      <c r="BDY290"/>
      <c r="BDZ290"/>
      <c r="BEA290"/>
      <c r="BEB290"/>
      <c r="BEC290"/>
      <c r="BED290"/>
      <c r="BEE290"/>
      <c r="BEF290"/>
      <c r="BEG290"/>
      <c r="BEH290"/>
      <c r="BEI290"/>
      <c r="BEJ290"/>
      <c r="BEK290"/>
      <c r="BEL290"/>
      <c r="BEM290"/>
      <c r="BEN290"/>
      <c r="BEO290"/>
      <c r="BEP290"/>
      <c r="BEQ290"/>
      <c r="BER290"/>
      <c r="BES290"/>
      <c r="BET290"/>
      <c r="BEU290"/>
      <c r="BEV290"/>
      <c r="BEW290"/>
      <c r="BEX290"/>
      <c r="BEY290"/>
      <c r="BEZ290"/>
      <c r="BFA290"/>
      <c r="BFB290"/>
      <c r="BFC290"/>
      <c r="BFD290"/>
      <c r="BFE290"/>
      <c r="BFF290"/>
      <c r="BFG290"/>
      <c r="BFH290"/>
      <c r="BFI290"/>
      <c r="BFJ290"/>
      <c r="BFK290"/>
      <c r="BFL290"/>
      <c r="BFM290"/>
      <c r="BFN290"/>
      <c r="BFO290"/>
      <c r="BFP290"/>
      <c r="BFQ290"/>
      <c r="BFR290"/>
      <c r="BFS290"/>
      <c r="BFT290"/>
      <c r="BFU290"/>
      <c r="BFV290"/>
      <c r="BFW290"/>
      <c r="BFX290"/>
      <c r="BFY290"/>
      <c r="BFZ290"/>
      <c r="BGA290"/>
      <c r="BGB290"/>
      <c r="BGC290"/>
      <c r="BGD290"/>
      <c r="BGE290"/>
      <c r="BGF290"/>
      <c r="BGG290"/>
      <c r="BGH290"/>
      <c r="BGI290"/>
      <c r="BGJ290"/>
      <c r="BGK290"/>
      <c r="BGL290"/>
      <c r="BGM290"/>
      <c r="BGN290"/>
      <c r="BGO290"/>
      <c r="BGP290"/>
      <c r="BGQ290"/>
      <c r="BGR290"/>
      <c r="BGS290"/>
      <c r="BGT290"/>
      <c r="BGU290"/>
      <c r="BGV290"/>
      <c r="BGW290"/>
      <c r="BGX290"/>
      <c r="BGY290"/>
      <c r="BGZ290"/>
      <c r="BHA290"/>
      <c r="BHB290"/>
      <c r="BHC290"/>
      <c r="BHD290"/>
      <c r="BHE290"/>
      <c r="BHF290"/>
      <c r="BHG290"/>
      <c r="BHH290"/>
      <c r="BHI290"/>
      <c r="BHJ290"/>
      <c r="BHK290"/>
      <c r="BHL290"/>
      <c r="BHM290"/>
      <c r="BHN290"/>
      <c r="BHO290"/>
      <c r="BHP290"/>
      <c r="BHQ290"/>
      <c r="BHR290"/>
      <c r="BHS290"/>
      <c r="BHT290"/>
      <c r="BHU290"/>
      <c r="BHV290"/>
      <c r="BHW290"/>
      <c r="BHX290"/>
      <c r="BHY290"/>
      <c r="BHZ290"/>
      <c r="BIA290"/>
      <c r="BIB290"/>
      <c r="BIC290"/>
      <c r="BID290"/>
      <c r="BIE290"/>
      <c r="BIF290"/>
      <c r="BIG290"/>
      <c r="BIH290"/>
      <c r="BII290"/>
      <c r="BIJ290"/>
      <c r="BIK290"/>
      <c r="BIL290"/>
      <c r="BIM290"/>
      <c r="BIN290"/>
      <c r="BIO290"/>
      <c r="BIP290"/>
      <c r="BIQ290"/>
      <c r="BIR290"/>
      <c r="BIS290"/>
      <c r="BIT290"/>
      <c r="BIU290"/>
      <c r="BIV290"/>
      <c r="BIW290"/>
      <c r="BIX290"/>
      <c r="BIY290"/>
      <c r="BIZ290"/>
      <c r="BJA290"/>
      <c r="BJB290"/>
      <c r="BJC290"/>
      <c r="BJD290"/>
      <c r="BJE290"/>
      <c r="BJF290"/>
      <c r="BJG290"/>
      <c r="BJH290"/>
      <c r="BJI290"/>
      <c r="BJJ290"/>
      <c r="BJK290"/>
      <c r="BJL290"/>
      <c r="BJM290"/>
      <c r="BJN290"/>
      <c r="BJO290"/>
      <c r="BJP290"/>
      <c r="BJQ290"/>
      <c r="BJR290"/>
      <c r="BJS290"/>
      <c r="BJT290"/>
      <c r="BJU290"/>
      <c r="BJV290"/>
      <c r="BJW290"/>
      <c r="BJX290"/>
      <c r="BJY290"/>
      <c r="BJZ290"/>
      <c r="BKA290"/>
      <c r="BKB290"/>
      <c r="BKC290"/>
      <c r="BKD290"/>
      <c r="BKE290"/>
      <c r="BKF290"/>
      <c r="BKG290"/>
      <c r="BKH290"/>
      <c r="BKI290"/>
      <c r="BKJ290"/>
      <c r="BKK290"/>
      <c r="BKL290"/>
      <c r="BKM290"/>
      <c r="BKN290"/>
      <c r="BKO290"/>
      <c r="BKP290"/>
      <c r="BKQ290"/>
      <c r="BKR290"/>
      <c r="BKS290"/>
      <c r="BKT290"/>
      <c r="BKU290"/>
      <c r="BKV290"/>
      <c r="BKW290"/>
      <c r="BKX290"/>
      <c r="BKY290"/>
      <c r="BKZ290"/>
      <c r="BLA290"/>
      <c r="BLB290"/>
      <c r="BLC290"/>
      <c r="BLD290"/>
      <c r="BLE290"/>
      <c r="BLF290"/>
      <c r="BLG290"/>
      <c r="BLH290"/>
      <c r="BLI290"/>
      <c r="BLJ290"/>
      <c r="BLK290"/>
      <c r="BLL290"/>
      <c r="BLM290"/>
      <c r="BLN290"/>
      <c r="BLO290"/>
      <c r="BLP290"/>
      <c r="BLQ290"/>
      <c r="BLR290"/>
      <c r="BLS290"/>
      <c r="BLT290"/>
      <c r="BLU290"/>
      <c r="BLV290"/>
      <c r="BLW290"/>
      <c r="BLX290"/>
      <c r="BLY290"/>
      <c r="BLZ290"/>
      <c r="BMA290"/>
      <c r="BMB290"/>
      <c r="BMC290"/>
      <c r="BMD290"/>
      <c r="BME290"/>
      <c r="BMF290"/>
      <c r="BMG290"/>
      <c r="BMH290"/>
      <c r="BMI290"/>
      <c r="BMJ290"/>
      <c r="BMK290"/>
      <c r="BML290"/>
      <c r="BMM290"/>
      <c r="BMN290"/>
      <c r="BMO290"/>
      <c r="BMP290"/>
      <c r="BMQ290"/>
      <c r="BMR290"/>
      <c r="BMS290"/>
      <c r="BMT290"/>
      <c r="BMU290"/>
      <c r="BMV290"/>
      <c r="BMW290"/>
      <c r="BMX290"/>
      <c r="BMY290"/>
      <c r="BMZ290"/>
      <c r="BNA290"/>
      <c r="BNB290"/>
      <c r="BNC290"/>
      <c r="BND290"/>
      <c r="BNE290"/>
      <c r="BNF290"/>
      <c r="BNG290"/>
      <c r="BNH290"/>
      <c r="BNI290"/>
      <c r="BNJ290"/>
      <c r="BNK290"/>
      <c r="BNL290"/>
      <c r="BNM290"/>
      <c r="BNN290"/>
      <c r="BNO290"/>
      <c r="BNP290"/>
      <c r="BNQ290"/>
      <c r="BNR290"/>
      <c r="BNS290"/>
      <c r="BNT290"/>
      <c r="BNU290"/>
      <c r="BNV290"/>
      <c r="BNW290"/>
      <c r="BNX290"/>
      <c r="BNY290"/>
      <c r="BNZ290"/>
      <c r="BOA290"/>
      <c r="BOB290"/>
      <c r="BOC290"/>
      <c r="BOD290"/>
      <c r="BOE290"/>
      <c r="BOF290"/>
      <c r="BOG290"/>
      <c r="BOH290"/>
      <c r="BOI290"/>
      <c r="BOJ290"/>
      <c r="BOK290"/>
      <c r="BOL290"/>
      <c r="BOM290"/>
      <c r="BON290"/>
      <c r="BOO290"/>
      <c r="BOP290"/>
      <c r="BOQ290"/>
      <c r="BOR290"/>
      <c r="BOS290"/>
      <c r="BOT290"/>
      <c r="BOU290"/>
      <c r="BOV290"/>
      <c r="BOW290"/>
      <c r="BOX290"/>
      <c r="BOY290"/>
      <c r="BOZ290"/>
      <c r="BPA290"/>
      <c r="BPB290"/>
      <c r="BPC290"/>
      <c r="BPD290"/>
      <c r="BPE290"/>
      <c r="BPF290"/>
      <c r="BPG290"/>
      <c r="BPH290"/>
      <c r="BPI290"/>
      <c r="BPJ290"/>
      <c r="BPK290"/>
      <c r="BPL290"/>
      <c r="BPM290"/>
      <c r="BPN290"/>
      <c r="BPO290"/>
      <c r="BPP290"/>
      <c r="BPQ290"/>
      <c r="BPR290"/>
      <c r="BPS290"/>
      <c r="BPT290"/>
      <c r="BPU290"/>
      <c r="BPV290"/>
      <c r="BPW290"/>
      <c r="BPX290"/>
      <c r="BPY290"/>
      <c r="BPZ290"/>
      <c r="BQA290"/>
      <c r="BQB290"/>
      <c r="BQC290"/>
      <c r="BQD290"/>
      <c r="BQE290"/>
      <c r="BQF290"/>
      <c r="BQG290"/>
    </row>
    <row r="291" spans="1:1801">
      <c r="B291" s="14"/>
      <c r="C291" s="14"/>
      <c r="D291" s="26" t="s">
        <v>267</v>
      </c>
      <c r="E291" s="12">
        <v>8.1999999999999993</v>
      </c>
      <c r="F291" s="12"/>
      <c r="G291" s="12"/>
      <c r="H291" s="12">
        <v>11.2</v>
      </c>
      <c r="I291" s="12">
        <v>5.2</v>
      </c>
      <c r="J291" s="16">
        <v>2018</v>
      </c>
      <c r="K291" s="19" t="s">
        <v>27</v>
      </c>
      <c r="L291" s="27" t="s">
        <v>24</v>
      </c>
      <c r="M291" s="27" t="s">
        <v>21</v>
      </c>
      <c r="N291" s="27"/>
      <c r="O291" s="27"/>
    </row>
    <row r="292" spans="1:1801">
      <c r="B292" s="14"/>
      <c r="C292" s="14"/>
      <c r="D292" s="26" t="s">
        <v>267</v>
      </c>
      <c r="E292" s="12">
        <v>6.8</v>
      </c>
      <c r="F292" s="12"/>
      <c r="G292" s="12"/>
      <c r="H292" s="12">
        <v>9.1999999999999993</v>
      </c>
      <c r="I292" s="12">
        <v>4.3</v>
      </c>
      <c r="J292" s="16">
        <v>2014</v>
      </c>
      <c r="K292" s="19" t="s">
        <v>27</v>
      </c>
      <c r="L292" s="27" t="s">
        <v>24</v>
      </c>
      <c r="M292" s="27" t="s">
        <v>21</v>
      </c>
      <c r="N292" s="27"/>
      <c r="O292" s="27"/>
    </row>
    <row r="293" spans="1:1801">
      <c r="B293" s="14"/>
      <c r="C293" s="14"/>
      <c r="D293" s="26" t="s">
        <v>267</v>
      </c>
      <c r="E293" s="12">
        <v>4.5999999999999996</v>
      </c>
      <c r="F293" s="12"/>
      <c r="G293" s="12"/>
      <c r="H293" s="12">
        <v>5.8</v>
      </c>
      <c r="I293" s="12">
        <v>3.3</v>
      </c>
      <c r="J293" s="16">
        <v>2010</v>
      </c>
      <c r="K293" s="19" t="s">
        <v>27</v>
      </c>
      <c r="L293" s="27" t="s">
        <v>24</v>
      </c>
      <c r="M293" s="27" t="s">
        <v>21</v>
      </c>
      <c r="N293" s="27"/>
      <c r="O293" s="27"/>
    </row>
    <row r="294" spans="1:1801">
      <c r="B294" s="14"/>
      <c r="C294" s="14"/>
      <c r="D294" s="26" t="s">
        <v>267</v>
      </c>
      <c r="E294" s="12">
        <v>3.6</v>
      </c>
      <c r="F294" s="12"/>
      <c r="G294" s="12"/>
      <c r="H294" s="12"/>
      <c r="I294" s="12"/>
      <c r="J294" s="16">
        <v>2006</v>
      </c>
      <c r="K294" s="19" t="s">
        <v>27</v>
      </c>
      <c r="L294" s="27" t="s">
        <v>38</v>
      </c>
      <c r="M294" s="27" t="s">
        <v>51</v>
      </c>
      <c r="N294" s="27"/>
      <c r="O294" s="27"/>
    </row>
    <row r="295" spans="1:1801" s="34" customFormat="1">
      <c r="A295"/>
      <c r="B295" s="14"/>
      <c r="C295" s="14"/>
      <c r="D295" s="26" t="s">
        <v>268</v>
      </c>
      <c r="E295" s="12">
        <v>10.8</v>
      </c>
      <c r="F295" s="12"/>
      <c r="G295" s="12"/>
      <c r="H295" s="12">
        <v>14.5</v>
      </c>
      <c r="I295" s="12">
        <v>7.2</v>
      </c>
      <c r="J295" s="16">
        <v>2023</v>
      </c>
      <c r="K295" s="19" t="s">
        <v>144</v>
      </c>
      <c r="L295" s="27" t="s">
        <v>24</v>
      </c>
      <c r="M295" s="27" t="s">
        <v>51</v>
      </c>
      <c r="N295" s="27"/>
      <c r="O295" s="27"/>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c r="MS295"/>
      <c r="MT295"/>
      <c r="MU295"/>
      <c r="MV295"/>
      <c r="MW295"/>
      <c r="MX295"/>
      <c r="MY295"/>
      <c r="MZ295"/>
      <c r="NA295"/>
      <c r="NB295"/>
      <c r="NC295"/>
      <c r="ND295"/>
      <c r="NE295"/>
      <c r="NF295"/>
      <c r="NG295"/>
      <c r="NH295"/>
      <c r="NI295"/>
      <c r="NJ295"/>
      <c r="NK295"/>
      <c r="NL295"/>
      <c r="NM295"/>
      <c r="NN295"/>
      <c r="NO295"/>
      <c r="NP295"/>
      <c r="NQ295"/>
      <c r="NR295"/>
      <c r="NS295"/>
      <c r="NT295"/>
      <c r="NU295"/>
      <c r="NV295"/>
      <c r="NW295"/>
      <c r="NX295"/>
      <c r="NY295"/>
      <c r="NZ295"/>
      <c r="OA295"/>
      <c r="OB295"/>
      <c r="OC295"/>
      <c r="OD295"/>
      <c r="OE295"/>
      <c r="OF295"/>
      <c r="OG295"/>
      <c r="OH295"/>
      <c r="OI295"/>
      <c r="OJ295"/>
      <c r="OK295"/>
      <c r="OL295"/>
      <c r="OM295"/>
      <c r="ON295"/>
      <c r="OO295"/>
      <c r="OP295"/>
      <c r="OQ295"/>
      <c r="OR295"/>
      <c r="OS295"/>
      <c r="OT295"/>
      <c r="OU295"/>
      <c r="OV295"/>
      <c r="OW295"/>
      <c r="OX295"/>
      <c r="OY295"/>
      <c r="OZ295"/>
      <c r="PA295"/>
      <c r="PB295"/>
      <c r="PC295"/>
      <c r="PD295"/>
      <c r="PE295"/>
      <c r="PF295"/>
      <c r="PG295"/>
      <c r="PH295"/>
      <c r="PI295"/>
      <c r="PJ295"/>
      <c r="PK295"/>
      <c r="PL295"/>
      <c r="PM295"/>
      <c r="PN295"/>
      <c r="PO295"/>
      <c r="PP295"/>
      <c r="PQ295"/>
      <c r="PR295"/>
      <c r="PS295"/>
      <c r="PT295"/>
      <c r="PU295"/>
      <c r="PV295"/>
      <c r="PW295"/>
      <c r="PX295"/>
      <c r="PY295"/>
      <c r="PZ295"/>
      <c r="QA295"/>
      <c r="QB295"/>
      <c r="QC295"/>
      <c r="QD295"/>
      <c r="QE295"/>
      <c r="QF295"/>
      <c r="QG295"/>
      <c r="QH295"/>
      <c r="QI295"/>
      <c r="QJ295"/>
      <c r="QK295"/>
      <c r="QL295"/>
      <c r="QM295"/>
      <c r="QN295"/>
      <c r="QO295"/>
      <c r="QP295"/>
      <c r="QQ295"/>
      <c r="QR295"/>
      <c r="QS295"/>
      <c r="QT295"/>
      <c r="QU295"/>
      <c r="QV295"/>
      <c r="QW295"/>
      <c r="QX295"/>
      <c r="QY295"/>
      <c r="QZ295"/>
      <c r="RA295"/>
      <c r="RB295"/>
      <c r="RC295"/>
      <c r="RD295"/>
      <c r="RE295"/>
      <c r="RF295"/>
      <c r="RG295"/>
      <c r="RH295"/>
      <c r="RI295"/>
      <c r="RJ295"/>
      <c r="RK295"/>
      <c r="RL295"/>
      <c r="RM295"/>
      <c r="RN295"/>
      <c r="RO295"/>
      <c r="RP295"/>
      <c r="RQ295"/>
      <c r="RR295"/>
      <c r="RS295"/>
      <c r="RT295"/>
      <c r="RU295"/>
      <c r="RV295"/>
      <c r="RW295"/>
      <c r="RX295"/>
      <c r="RY295"/>
      <c r="RZ295"/>
      <c r="SA295"/>
      <c r="SB295"/>
      <c r="SC295"/>
      <c r="SD295"/>
      <c r="SE295"/>
      <c r="SF295"/>
      <c r="SG295"/>
      <c r="SH295"/>
      <c r="SI295"/>
      <c r="SJ295"/>
      <c r="SK295"/>
      <c r="SL295"/>
      <c r="SM295"/>
      <c r="SN295"/>
      <c r="SO295"/>
      <c r="SP295"/>
      <c r="SQ295"/>
      <c r="SR295"/>
      <c r="SS295"/>
      <c r="ST295"/>
      <c r="SU295"/>
      <c r="SV295"/>
      <c r="SW295"/>
      <c r="SX295"/>
      <c r="SY295"/>
      <c r="SZ295"/>
      <c r="TA295"/>
      <c r="TB295"/>
      <c r="TC295"/>
      <c r="TD295"/>
      <c r="TE295"/>
      <c r="TF295"/>
      <c r="TG295"/>
      <c r="TH295"/>
      <c r="TI295"/>
      <c r="TJ295"/>
      <c r="TK295"/>
      <c r="TL295"/>
      <c r="TM295"/>
      <c r="TN295"/>
      <c r="TO295"/>
      <c r="TP295"/>
      <c r="TQ295"/>
      <c r="TR295"/>
      <c r="TS295"/>
      <c r="TT295"/>
      <c r="TU295"/>
      <c r="TV295"/>
      <c r="TW295"/>
      <c r="TX295"/>
      <c r="TY295"/>
      <c r="TZ295"/>
      <c r="UA295"/>
      <c r="UB295"/>
      <c r="UC295"/>
      <c r="UD295"/>
      <c r="UE295"/>
      <c r="UF295"/>
      <c r="UG295"/>
      <c r="UH295"/>
      <c r="UI295"/>
      <c r="UJ295"/>
      <c r="UK295"/>
      <c r="UL295"/>
      <c r="UM295"/>
      <c r="UN295"/>
      <c r="UO295"/>
      <c r="UP295"/>
      <c r="UQ295"/>
      <c r="UR295"/>
      <c r="US295"/>
      <c r="UT295"/>
      <c r="UU295"/>
      <c r="UV295"/>
      <c r="UW295"/>
      <c r="UX295"/>
      <c r="UY295"/>
      <c r="UZ295"/>
      <c r="VA295"/>
      <c r="VB295"/>
      <c r="VC295"/>
      <c r="VD295"/>
      <c r="VE295"/>
      <c r="VF295"/>
      <c r="VG295"/>
      <c r="VH295"/>
      <c r="VI295"/>
      <c r="VJ295"/>
      <c r="VK295"/>
      <c r="VL295"/>
      <c r="VM295"/>
      <c r="VN295"/>
      <c r="VO295"/>
      <c r="VP295"/>
      <c r="VQ295"/>
      <c r="VR295"/>
      <c r="VS295"/>
      <c r="VT295"/>
      <c r="VU295"/>
      <c r="VV295"/>
      <c r="VW295"/>
      <c r="VX295"/>
      <c r="VY295"/>
      <c r="VZ295"/>
      <c r="WA295"/>
      <c r="WB295"/>
      <c r="WC295"/>
      <c r="WD295"/>
      <c r="WE295"/>
      <c r="WF295"/>
      <c r="WG295"/>
      <c r="WH295"/>
      <c r="WI295"/>
      <c r="WJ295"/>
      <c r="WK295"/>
      <c r="WL295"/>
      <c r="WM295"/>
      <c r="WN295"/>
      <c r="WO295"/>
      <c r="WP295"/>
      <c r="WQ295"/>
      <c r="WR295"/>
      <c r="WS295"/>
      <c r="WT295"/>
      <c r="WU295"/>
      <c r="WV295"/>
      <c r="WW295"/>
      <c r="WX295"/>
      <c r="WY295"/>
      <c r="WZ295"/>
      <c r="XA295"/>
      <c r="XB295"/>
      <c r="XC295"/>
      <c r="XD295"/>
      <c r="XE295"/>
      <c r="XF295"/>
      <c r="XG295"/>
      <c r="XH295"/>
      <c r="XI295"/>
      <c r="XJ295"/>
      <c r="XK295"/>
      <c r="XL295"/>
      <c r="XM295"/>
      <c r="XN295"/>
      <c r="XO295"/>
      <c r="XP295"/>
      <c r="XQ295"/>
      <c r="XR295"/>
      <c r="XS295"/>
      <c r="XT295"/>
      <c r="XU295"/>
      <c r="XV295"/>
      <c r="XW295"/>
      <c r="XX295"/>
      <c r="XY295"/>
      <c r="XZ295"/>
      <c r="YA295"/>
      <c r="YB295"/>
      <c r="YC295"/>
      <c r="YD295"/>
      <c r="YE295"/>
      <c r="YF295"/>
      <c r="YG295"/>
      <c r="YH295"/>
      <c r="YI295"/>
      <c r="YJ295"/>
      <c r="YK295"/>
      <c r="YL295"/>
      <c r="YM295"/>
      <c r="YN295"/>
      <c r="YO295"/>
      <c r="YP295"/>
      <c r="YQ295"/>
      <c r="YR295"/>
      <c r="YS295"/>
      <c r="YT295"/>
      <c r="YU295"/>
      <c r="YV295"/>
      <c r="YW295"/>
      <c r="YX295"/>
      <c r="YY295"/>
      <c r="YZ295"/>
      <c r="ZA295"/>
      <c r="ZB295"/>
      <c r="ZC295"/>
      <c r="ZD295"/>
      <c r="ZE295"/>
      <c r="ZF295"/>
      <c r="ZG295"/>
      <c r="ZH295"/>
      <c r="ZI295"/>
      <c r="ZJ295"/>
      <c r="ZK295"/>
      <c r="ZL295"/>
      <c r="ZM295"/>
      <c r="ZN295"/>
      <c r="ZO295"/>
      <c r="ZP295"/>
      <c r="ZQ295"/>
      <c r="ZR295"/>
      <c r="ZS295"/>
      <c r="ZT295"/>
      <c r="ZU295"/>
      <c r="ZV295"/>
      <c r="ZW295"/>
      <c r="ZX295"/>
      <c r="ZY295"/>
      <c r="ZZ295"/>
      <c r="AAA295"/>
      <c r="AAB295"/>
      <c r="AAC295"/>
      <c r="AAD295"/>
      <c r="AAE295"/>
      <c r="AAF295"/>
      <c r="AAG295"/>
      <c r="AAH295"/>
      <c r="AAI295"/>
      <c r="AAJ295"/>
      <c r="AAK295"/>
      <c r="AAL295"/>
      <c r="AAM295"/>
      <c r="AAN295"/>
      <c r="AAO295"/>
      <c r="AAP295"/>
      <c r="AAQ295"/>
      <c r="AAR295"/>
      <c r="AAS295"/>
      <c r="AAT295"/>
      <c r="AAU295"/>
      <c r="AAV295"/>
      <c r="AAW295"/>
      <c r="AAX295"/>
      <c r="AAY295"/>
      <c r="AAZ295"/>
      <c r="ABA295"/>
      <c r="ABB295"/>
      <c r="ABC295"/>
      <c r="ABD295"/>
      <c r="ABE295"/>
      <c r="ABF295"/>
      <c r="ABG295"/>
      <c r="ABH295"/>
      <c r="ABI295"/>
      <c r="ABJ295"/>
      <c r="ABK295"/>
      <c r="ABL295"/>
      <c r="ABM295"/>
      <c r="ABN295"/>
      <c r="ABO295"/>
      <c r="ABP295"/>
      <c r="ABQ295"/>
      <c r="ABR295"/>
      <c r="ABS295"/>
      <c r="ABT295"/>
      <c r="ABU295"/>
      <c r="ABV295"/>
      <c r="ABW295"/>
      <c r="ABX295"/>
      <c r="ABY295"/>
      <c r="ABZ295"/>
      <c r="ACA295"/>
      <c r="ACB295"/>
      <c r="ACC295"/>
      <c r="ACD295"/>
      <c r="ACE295"/>
      <c r="ACF295"/>
      <c r="ACG295"/>
      <c r="ACH295"/>
      <c r="ACI295"/>
      <c r="ACJ295"/>
      <c r="ACK295"/>
      <c r="ACL295"/>
      <c r="ACM295"/>
      <c r="ACN295"/>
      <c r="ACO295"/>
      <c r="ACP295"/>
      <c r="ACQ295"/>
      <c r="ACR295"/>
      <c r="ACS295"/>
      <c r="ACT295"/>
      <c r="ACU295"/>
      <c r="ACV295"/>
      <c r="ACW295"/>
      <c r="ACX295"/>
      <c r="ACY295"/>
      <c r="ACZ295"/>
      <c r="ADA295"/>
      <c r="ADB295"/>
      <c r="ADC295"/>
      <c r="ADD295"/>
      <c r="ADE295"/>
      <c r="ADF295"/>
      <c r="ADG295"/>
      <c r="ADH295"/>
      <c r="ADI295"/>
      <c r="ADJ295"/>
      <c r="ADK295"/>
      <c r="ADL295"/>
      <c r="ADM295"/>
      <c r="ADN295"/>
      <c r="ADO295"/>
      <c r="ADP295"/>
      <c r="ADQ295"/>
      <c r="ADR295"/>
      <c r="ADS295"/>
      <c r="ADT295"/>
      <c r="ADU295"/>
      <c r="ADV295"/>
      <c r="ADW295"/>
      <c r="ADX295"/>
      <c r="ADY295"/>
      <c r="ADZ295"/>
      <c r="AEA295"/>
      <c r="AEB295"/>
      <c r="AEC295"/>
      <c r="AED295"/>
      <c r="AEE295"/>
      <c r="AEF295"/>
      <c r="AEG295"/>
      <c r="AEH295"/>
      <c r="AEI295"/>
      <c r="AEJ295"/>
      <c r="AEK295"/>
      <c r="AEL295"/>
      <c r="AEM295"/>
      <c r="AEN295"/>
      <c r="AEO295"/>
      <c r="AEP295"/>
      <c r="AEQ295"/>
      <c r="AER295"/>
      <c r="AES295"/>
      <c r="AET295"/>
      <c r="AEU295"/>
      <c r="AEV295"/>
      <c r="AEW295"/>
      <c r="AEX295"/>
      <c r="AEY295"/>
      <c r="AEZ295"/>
      <c r="AFA295"/>
      <c r="AFB295"/>
      <c r="AFC295"/>
      <c r="AFD295"/>
      <c r="AFE295"/>
      <c r="AFF295"/>
      <c r="AFG295"/>
      <c r="AFH295"/>
      <c r="AFI295"/>
      <c r="AFJ295"/>
      <c r="AFK295"/>
      <c r="AFL295"/>
      <c r="AFM295"/>
      <c r="AFN295"/>
      <c r="AFO295"/>
      <c r="AFP295"/>
      <c r="AFQ295"/>
      <c r="AFR295"/>
      <c r="AFS295"/>
      <c r="AFT295"/>
      <c r="AFU295"/>
      <c r="AFV295"/>
      <c r="AFW295"/>
      <c r="AFX295"/>
      <c r="AFY295"/>
      <c r="AFZ295"/>
      <c r="AGA295"/>
      <c r="AGB295"/>
      <c r="AGC295"/>
      <c r="AGD295"/>
      <c r="AGE295"/>
      <c r="AGF295"/>
      <c r="AGG295"/>
      <c r="AGH295"/>
      <c r="AGI295"/>
      <c r="AGJ295"/>
      <c r="AGK295"/>
      <c r="AGL295"/>
      <c r="AGM295"/>
      <c r="AGN295"/>
      <c r="AGO295"/>
      <c r="AGP295"/>
      <c r="AGQ295"/>
      <c r="AGR295"/>
      <c r="AGS295"/>
      <c r="AGT295"/>
      <c r="AGU295"/>
      <c r="AGV295"/>
      <c r="AGW295"/>
      <c r="AGX295"/>
      <c r="AGY295"/>
      <c r="AGZ295"/>
      <c r="AHA295"/>
      <c r="AHB295"/>
      <c r="AHC295"/>
      <c r="AHD295"/>
      <c r="AHE295"/>
      <c r="AHF295"/>
      <c r="AHG295"/>
      <c r="AHH295"/>
      <c r="AHI295"/>
      <c r="AHJ295"/>
      <c r="AHK295"/>
      <c r="AHL295"/>
      <c r="AHM295"/>
      <c r="AHN295"/>
      <c r="AHO295"/>
      <c r="AHP295"/>
      <c r="AHQ295"/>
      <c r="AHR295"/>
      <c r="AHS295"/>
      <c r="AHT295"/>
      <c r="AHU295"/>
      <c r="AHV295"/>
      <c r="AHW295"/>
      <c r="AHX295"/>
      <c r="AHY295"/>
      <c r="AHZ295"/>
      <c r="AIA295"/>
      <c r="AIB295"/>
      <c r="AIC295"/>
      <c r="AID295"/>
      <c r="AIE295"/>
      <c r="AIF295"/>
      <c r="AIG295"/>
      <c r="AIH295"/>
      <c r="AII295"/>
      <c r="AIJ295"/>
      <c r="AIK295"/>
      <c r="AIL295"/>
      <c r="AIM295"/>
      <c r="AIN295"/>
      <c r="AIO295"/>
      <c r="AIP295"/>
      <c r="AIQ295"/>
      <c r="AIR295"/>
      <c r="AIS295"/>
      <c r="AIT295"/>
      <c r="AIU295"/>
      <c r="AIV295"/>
      <c r="AIW295"/>
      <c r="AIX295"/>
      <c r="AIY295"/>
      <c r="AIZ295"/>
      <c r="AJA295"/>
      <c r="AJB295"/>
      <c r="AJC295"/>
      <c r="AJD295"/>
      <c r="AJE295"/>
      <c r="AJF295"/>
      <c r="AJG295"/>
      <c r="AJH295"/>
      <c r="AJI295"/>
      <c r="AJJ295"/>
      <c r="AJK295"/>
      <c r="AJL295"/>
      <c r="AJM295"/>
      <c r="AJN295"/>
      <c r="AJO295"/>
      <c r="AJP295"/>
      <c r="AJQ295"/>
      <c r="AJR295"/>
      <c r="AJS295"/>
      <c r="AJT295"/>
      <c r="AJU295"/>
      <c r="AJV295"/>
      <c r="AJW295"/>
      <c r="AJX295"/>
      <c r="AJY295"/>
      <c r="AJZ295"/>
      <c r="AKA295"/>
      <c r="AKB295"/>
      <c r="AKC295"/>
      <c r="AKD295"/>
      <c r="AKE295"/>
      <c r="AKF295"/>
      <c r="AKG295"/>
      <c r="AKH295"/>
      <c r="AKI295"/>
      <c r="AKJ295"/>
      <c r="AKK295"/>
      <c r="AKL295"/>
      <c r="AKM295"/>
      <c r="AKN295"/>
      <c r="AKO295"/>
      <c r="AKP295"/>
      <c r="AKQ295"/>
      <c r="AKR295"/>
      <c r="AKS295"/>
      <c r="AKT295"/>
      <c r="AKU295"/>
      <c r="AKV295"/>
      <c r="AKW295"/>
      <c r="AKX295"/>
      <c r="AKY295"/>
      <c r="AKZ295"/>
      <c r="ALA295"/>
      <c r="ALB295"/>
      <c r="ALC295"/>
      <c r="ALD295"/>
      <c r="ALE295"/>
      <c r="ALF295"/>
      <c r="ALG295"/>
      <c r="ALH295"/>
      <c r="ALI295"/>
      <c r="ALJ295"/>
      <c r="ALK295"/>
      <c r="ALL295"/>
      <c r="ALM295"/>
      <c r="ALN295"/>
      <c r="ALO295"/>
      <c r="ALP295"/>
      <c r="ALQ295"/>
      <c r="ALR295"/>
      <c r="ALS295"/>
      <c r="ALT295"/>
      <c r="ALU295"/>
      <c r="ALV295"/>
      <c r="ALW295"/>
      <c r="ALX295"/>
      <c r="ALY295"/>
      <c r="ALZ295"/>
      <c r="AMA295"/>
      <c r="AMB295"/>
      <c r="AMC295"/>
      <c r="AMD295"/>
      <c r="AME295"/>
      <c r="AMF295"/>
      <c r="AMG295"/>
      <c r="AMH295"/>
      <c r="AMI295"/>
      <c r="AMJ295"/>
      <c r="AMK295"/>
      <c r="AML295"/>
      <c r="AMM295"/>
      <c r="AMN295"/>
      <c r="AMO295"/>
      <c r="AMP295"/>
      <c r="AMQ295"/>
      <c r="AMR295"/>
      <c r="AMS295"/>
      <c r="AMT295"/>
      <c r="AMU295"/>
      <c r="AMV295"/>
      <c r="AMW295"/>
      <c r="AMX295"/>
      <c r="AMY295"/>
      <c r="AMZ295"/>
      <c r="ANA295"/>
      <c r="ANB295"/>
      <c r="ANC295"/>
      <c r="AND295"/>
      <c r="ANE295"/>
      <c r="ANF295"/>
      <c r="ANG295"/>
      <c r="ANH295"/>
      <c r="ANI295"/>
      <c r="ANJ295"/>
      <c r="ANK295"/>
      <c r="ANL295"/>
      <c r="ANM295"/>
      <c r="ANN295"/>
      <c r="ANO295"/>
      <c r="ANP295"/>
      <c r="ANQ295"/>
      <c r="ANR295"/>
      <c r="ANS295"/>
      <c r="ANT295"/>
      <c r="ANU295"/>
      <c r="ANV295"/>
      <c r="ANW295"/>
      <c r="ANX295"/>
      <c r="ANY295"/>
      <c r="ANZ295"/>
      <c r="AOA295"/>
      <c r="AOB295"/>
      <c r="AOC295"/>
      <c r="AOD295"/>
      <c r="AOE295"/>
      <c r="AOF295"/>
      <c r="AOG295"/>
      <c r="AOH295"/>
      <c r="AOI295"/>
      <c r="AOJ295"/>
      <c r="AOK295"/>
      <c r="AOL295"/>
      <c r="AOM295"/>
      <c r="AON295"/>
      <c r="AOO295"/>
      <c r="AOP295"/>
      <c r="AOQ295"/>
      <c r="AOR295"/>
      <c r="AOS295"/>
      <c r="AOT295"/>
      <c r="AOU295"/>
      <c r="AOV295"/>
      <c r="AOW295"/>
      <c r="AOX295"/>
      <c r="AOY295"/>
      <c r="AOZ295"/>
      <c r="APA295"/>
      <c r="APB295"/>
      <c r="APC295"/>
      <c r="APD295"/>
      <c r="APE295"/>
      <c r="APF295"/>
      <c r="APG295"/>
      <c r="APH295"/>
      <c r="API295"/>
      <c r="APJ295"/>
      <c r="APK295"/>
      <c r="APL295"/>
      <c r="APM295"/>
      <c r="APN295"/>
      <c r="APO295"/>
      <c r="APP295"/>
      <c r="APQ295"/>
      <c r="APR295"/>
      <c r="APS295"/>
      <c r="APT295"/>
      <c r="APU295"/>
      <c r="APV295"/>
      <c r="APW295"/>
      <c r="APX295"/>
      <c r="APY295"/>
      <c r="APZ295"/>
      <c r="AQA295"/>
      <c r="AQB295"/>
      <c r="AQC295"/>
      <c r="AQD295"/>
      <c r="AQE295"/>
      <c r="AQF295"/>
      <c r="AQG295"/>
      <c r="AQH295"/>
      <c r="AQI295"/>
      <c r="AQJ295"/>
      <c r="AQK295"/>
      <c r="AQL295"/>
      <c r="AQM295"/>
      <c r="AQN295"/>
      <c r="AQO295"/>
      <c r="AQP295"/>
      <c r="AQQ295"/>
      <c r="AQR295"/>
      <c r="AQS295"/>
      <c r="AQT295"/>
      <c r="AQU295"/>
      <c r="AQV295"/>
      <c r="AQW295"/>
      <c r="AQX295"/>
      <c r="AQY295"/>
      <c r="AQZ295"/>
      <c r="ARA295"/>
      <c r="ARB295"/>
      <c r="ARC295"/>
      <c r="ARD295"/>
      <c r="ARE295"/>
      <c r="ARF295"/>
      <c r="ARG295"/>
      <c r="ARH295"/>
      <c r="ARI295"/>
      <c r="ARJ295"/>
      <c r="ARK295"/>
      <c r="ARL295"/>
      <c r="ARM295"/>
      <c r="ARN295"/>
      <c r="ARO295"/>
      <c r="ARP295"/>
      <c r="ARQ295"/>
      <c r="ARR295"/>
      <c r="ARS295"/>
      <c r="ART295"/>
      <c r="ARU295"/>
      <c r="ARV295"/>
      <c r="ARW295"/>
      <c r="ARX295"/>
      <c r="ARY295"/>
      <c r="ARZ295"/>
      <c r="ASA295"/>
      <c r="ASB295"/>
      <c r="ASC295"/>
      <c r="ASD295"/>
      <c r="ASE295"/>
      <c r="ASF295"/>
      <c r="ASG295"/>
      <c r="ASH295"/>
      <c r="ASI295"/>
      <c r="ASJ295"/>
      <c r="ASK295"/>
      <c r="ASL295"/>
      <c r="ASM295"/>
      <c r="ASN295"/>
      <c r="ASO295"/>
      <c r="ASP295"/>
      <c r="ASQ295"/>
      <c r="ASR295"/>
      <c r="ASS295"/>
      <c r="AST295"/>
      <c r="ASU295"/>
      <c r="ASV295"/>
      <c r="ASW295"/>
      <c r="ASX295"/>
      <c r="ASY295"/>
      <c r="ASZ295"/>
      <c r="ATA295"/>
      <c r="ATB295"/>
      <c r="ATC295"/>
      <c r="ATD295"/>
      <c r="ATE295"/>
      <c r="ATF295"/>
      <c r="ATG295"/>
      <c r="ATH295"/>
      <c r="ATI295"/>
      <c r="ATJ295"/>
      <c r="ATK295"/>
      <c r="ATL295"/>
      <c r="ATM295"/>
      <c r="ATN295"/>
      <c r="ATO295"/>
      <c r="ATP295"/>
      <c r="ATQ295"/>
      <c r="ATR295"/>
      <c r="ATS295"/>
      <c r="ATT295"/>
      <c r="ATU295"/>
      <c r="ATV295"/>
      <c r="ATW295"/>
      <c r="ATX295"/>
      <c r="ATY295"/>
      <c r="ATZ295"/>
      <c r="AUA295"/>
      <c r="AUB295"/>
      <c r="AUC295"/>
      <c r="AUD295"/>
      <c r="AUE295"/>
      <c r="AUF295"/>
      <c r="AUG295"/>
      <c r="AUH295"/>
      <c r="AUI295"/>
      <c r="AUJ295"/>
      <c r="AUK295"/>
      <c r="AUL295"/>
      <c r="AUM295"/>
      <c r="AUN295"/>
      <c r="AUO295"/>
      <c r="AUP295"/>
      <c r="AUQ295"/>
      <c r="AUR295"/>
      <c r="AUS295"/>
      <c r="AUT295"/>
      <c r="AUU295"/>
      <c r="AUV295"/>
      <c r="AUW295"/>
      <c r="AUX295"/>
      <c r="AUY295"/>
      <c r="AUZ295"/>
      <c r="AVA295"/>
      <c r="AVB295"/>
      <c r="AVC295"/>
      <c r="AVD295"/>
      <c r="AVE295"/>
      <c r="AVF295"/>
      <c r="AVG295"/>
      <c r="AVH295"/>
      <c r="AVI295"/>
      <c r="AVJ295"/>
      <c r="AVK295"/>
      <c r="AVL295"/>
      <c r="AVM295"/>
      <c r="AVN295"/>
      <c r="AVO295"/>
      <c r="AVP295"/>
      <c r="AVQ295"/>
      <c r="AVR295"/>
      <c r="AVS295"/>
      <c r="AVT295"/>
      <c r="AVU295"/>
      <c r="AVV295"/>
      <c r="AVW295"/>
      <c r="AVX295"/>
      <c r="AVY295"/>
      <c r="AVZ295"/>
      <c r="AWA295"/>
      <c r="AWB295"/>
      <c r="AWC295"/>
      <c r="AWD295"/>
      <c r="AWE295"/>
      <c r="AWF295"/>
      <c r="AWG295"/>
      <c r="AWH295"/>
      <c r="AWI295"/>
      <c r="AWJ295"/>
      <c r="AWK295"/>
      <c r="AWL295"/>
      <c r="AWM295"/>
      <c r="AWN295"/>
      <c r="AWO295"/>
      <c r="AWP295"/>
      <c r="AWQ295"/>
      <c r="AWR295"/>
      <c r="AWS295"/>
      <c r="AWT295"/>
      <c r="AWU295"/>
      <c r="AWV295"/>
      <c r="AWW295"/>
      <c r="AWX295"/>
      <c r="AWY295"/>
      <c r="AWZ295"/>
      <c r="AXA295"/>
      <c r="AXB295"/>
      <c r="AXC295"/>
      <c r="AXD295"/>
      <c r="AXE295"/>
      <c r="AXF295"/>
      <c r="AXG295"/>
      <c r="AXH295"/>
      <c r="AXI295"/>
      <c r="AXJ295"/>
      <c r="AXK295"/>
      <c r="AXL295"/>
      <c r="AXM295"/>
      <c r="AXN295"/>
      <c r="AXO295"/>
      <c r="AXP295"/>
      <c r="AXQ295"/>
      <c r="AXR295"/>
      <c r="AXS295"/>
      <c r="AXT295"/>
      <c r="AXU295"/>
      <c r="AXV295"/>
      <c r="AXW295"/>
      <c r="AXX295"/>
      <c r="AXY295"/>
      <c r="AXZ295"/>
      <c r="AYA295"/>
      <c r="AYB295"/>
      <c r="AYC295"/>
      <c r="AYD295"/>
      <c r="AYE295"/>
      <c r="AYF295"/>
      <c r="AYG295"/>
      <c r="AYH295"/>
      <c r="AYI295"/>
      <c r="AYJ295"/>
      <c r="AYK295"/>
      <c r="AYL295"/>
      <c r="AYM295"/>
      <c r="AYN295"/>
      <c r="AYO295"/>
      <c r="AYP295"/>
      <c r="AYQ295"/>
      <c r="AYR295"/>
      <c r="AYS295"/>
      <c r="AYT295"/>
      <c r="AYU295"/>
      <c r="AYV295"/>
      <c r="AYW295"/>
      <c r="AYX295"/>
      <c r="AYY295"/>
      <c r="AYZ295"/>
      <c r="AZA295"/>
      <c r="AZB295"/>
      <c r="AZC295"/>
      <c r="AZD295"/>
      <c r="AZE295"/>
      <c r="AZF295"/>
      <c r="AZG295"/>
      <c r="AZH295"/>
      <c r="AZI295"/>
      <c r="AZJ295"/>
      <c r="AZK295"/>
      <c r="AZL295"/>
      <c r="AZM295"/>
      <c r="AZN295"/>
      <c r="AZO295"/>
      <c r="AZP295"/>
      <c r="AZQ295"/>
      <c r="AZR295"/>
      <c r="AZS295"/>
      <c r="AZT295"/>
      <c r="AZU295"/>
      <c r="AZV295"/>
      <c r="AZW295"/>
      <c r="AZX295"/>
      <c r="AZY295"/>
      <c r="AZZ295"/>
      <c r="BAA295"/>
      <c r="BAB295"/>
      <c r="BAC295"/>
      <c r="BAD295"/>
      <c r="BAE295"/>
      <c r="BAF295"/>
      <c r="BAG295"/>
      <c r="BAH295"/>
      <c r="BAI295"/>
      <c r="BAJ295"/>
      <c r="BAK295"/>
      <c r="BAL295"/>
      <c r="BAM295"/>
      <c r="BAN295"/>
      <c r="BAO295"/>
      <c r="BAP295"/>
      <c r="BAQ295"/>
      <c r="BAR295"/>
      <c r="BAS295"/>
      <c r="BAT295"/>
      <c r="BAU295"/>
      <c r="BAV295"/>
      <c r="BAW295"/>
      <c r="BAX295"/>
      <c r="BAY295"/>
      <c r="BAZ295"/>
      <c r="BBA295"/>
      <c r="BBB295"/>
      <c r="BBC295"/>
      <c r="BBD295"/>
      <c r="BBE295"/>
      <c r="BBF295"/>
      <c r="BBG295"/>
      <c r="BBH295"/>
      <c r="BBI295"/>
      <c r="BBJ295"/>
      <c r="BBK295"/>
      <c r="BBL295"/>
      <c r="BBM295"/>
      <c r="BBN295"/>
      <c r="BBO295"/>
      <c r="BBP295"/>
      <c r="BBQ295"/>
      <c r="BBR295"/>
      <c r="BBS295"/>
      <c r="BBT295"/>
      <c r="BBU295"/>
      <c r="BBV295"/>
      <c r="BBW295"/>
      <c r="BBX295"/>
      <c r="BBY295"/>
      <c r="BBZ295"/>
      <c r="BCA295"/>
      <c r="BCB295"/>
      <c r="BCC295"/>
      <c r="BCD295"/>
      <c r="BCE295"/>
      <c r="BCF295"/>
      <c r="BCG295"/>
      <c r="BCH295"/>
      <c r="BCI295"/>
      <c r="BCJ295"/>
      <c r="BCK295"/>
      <c r="BCL295"/>
      <c r="BCM295"/>
      <c r="BCN295"/>
      <c r="BCO295"/>
      <c r="BCP295"/>
      <c r="BCQ295"/>
      <c r="BCR295"/>
      <c r="BCS295"/>
      <c r="BCT295"/>
      <c r="BCU295"/>
      <c r="BCV295"/>
      <c r="BCW295"/>
      <c r="BCX295"/>
      <c r="BCY295"/>
      <c r="BCZ295"/>
      <c r="BDA295"/>
      <c r="BDB295"/>
      <c r="BDC295"/>
      <c r="BDD295"/>
      <c r="BDE295"/>
      <c r="BDF295"/>
      <c r="BDG295"/>
      <c r="BDH295"/>
      <c r="BDI295"/>
      <c r="BDJ295"/>
      <c r="BDK295"/>
      <c r="BDL295"/>
      <c r="BDM295"/>
      <c r="BDN295"/>
      <c r="BDO295"/>
      <c r="BDP295"/>
      <c r="BDQ295"/>
      <c r="BDR295"/>
      <c r="BDS295"/>
      <c r="BDT295"/>
      <c r="BDU295"/>
      <c r="BDV295"/>
      <c r="BDW295"/>
      <c r="BDX295"/>
      <c r="BDY295"/>
      <c r="BDZ295"/>
      <c r="BEA295"/>
      <c r="BEB295"/>
      <c r="BEC295"/>
      <c r="BED295"/>
      <c r="BEE295"/>
      <c r="BEF295"/>
      <c r="BEG295"/>
      <c r="BEH295"/>
      <c r="BEI295"/>
      <c r="BEJ295"/>
      <c r="BEK295"/>
      <c r="BEL295"/>
      <c r="BEM295"/>
      <c r="BEN295"/>
      <c r="BEO295"/>
      <c r="BEP295"/>
      <c r="BEQ295"/>
      <c r="BER295"/>
      <c r="BES295"/>
      <c r="BET295"/>
      <c r="BEU295"/>
      <c r="BEV295"/>
      <c r="BEW295"/>
      <c r="BEX295"/>
      <c r="BEY295"/>
      <c r="BEZ295"/>
      <c r="BFA295"/>
      <c r="BFB295"/>
      <c r="BFC295"/>
      <c r="BFD295"/>
      <c r="BFE295"/>
      <c r="BFF295"/>
      <c r="BFG295"/>
      <c r="BFH295"/>
      <c r="BFI295"/>
      <c r="BFJ295"/>
      <c r="BFK295"/>
      <c r="BFL295"/>
      <c r="BFM295"/>
      <c r="BFN295"/>
      <c r="BFO295"/>
      <c r="BFP295"/>
      <c r="BFQ295"/>
      <c r="BFR295"/>
      <c r="BFS295"/>
      <c r="BFT295"/>
      <c r="BFU295"/>
      <c r="BFV295"/>
      <c r="BFW295"/>
      <c r="BFX295"/>
      <c r="BFY295"/>
      <c r="BFZ295"/>
      <c r="BGA295"/>
      <c r="BGB295"/>
      <c r="BGC295"/>
      <c r="BGD295"/>
      <c r="BGE295"/>
      <c r="BGF295"/>
      <c r="BGG295"/>
      <c r="BGH295"/>
      <c r="BGI295"/>
      <c r="BGJ295"/>
      <c r="BGK295"/>
      <c r="BGL295"/>
      <c r="BGM295"/>
      <c r="BGN295"/>
      <c r="BGO295"/>
      <c r="BGP295"/>
      <c r="BGQ295"/>
      <c r="BGR295"/>
      <c r="BGS295"/>
      <c r="BGT295"/>
      <c r="BGU295"/>
      <c r="BGV295"/>
      <c r="BGW295"/>
      <c r="BGX295"/>
      <c r="BGY295"/>
      <c r="BGZ295"/>
      <c r="BHA295"/>
      <c r="BHB295"/>
      <c r="BHC295"/>
      <c r="BHD295"/>
      <c r="BHE295"/>
      <c r="BHF295"/>
      <c r="BHG295"/>
      <c r="BHH295"/>
      <c r="BHI295"/>
      <c r="BHJ295"/>
      <c r="BHK295"/>
      <c r="BHL295"/>
      <c r="BHM295"/>
      <c r="BHN295"/>
      <c r="BHO295"/>
      <c r="BHP295"/>
      <c r="BHQ295"/>
      <c r="BHR295"/>
      <c r="BHS295"/>
      <c r="BHT295"/>
      <c r="BHU295"/>
      <c r="BHV295"/>
      <c r="BHW295"/>
      <c r="BHX295"/>
      <c r="BHY295"/>
      <c r="BHZ295"/>
      <c r="BIA295"/>
      <c r="BIB295"/>
      <c r="BIC295"/>
      <c r="BID295"/>
      <c r="BIE295"/>
      <c r="BIF295"/>
      <c r="BIG295"/>
      <c r="BIH295"/>
      <c r="BII295"/>
      <c r="BIJ295"/>
      <c r="BIK295"/>
      <c r="BIL295"/>
      <c r="BIM295"/>
      <c r="BIN295"/>
      <c r="BIO295"/>
      <c r="BIP295"/>
      <c r="BIQ295"/>
      <c r="BIR295"/>
      <c r="BIS295"/>
      <c r="BIT295"/>
      <c r="BIU295"/>
      <c r="BIV295"/>
      <c r="BIW295"/>
      <c r="BIX295"/>
      <c r="BIY295"/>
      <c r="BIZ295"/>
      <c r="BJA295"/>
      <c r="BJB295"/>
      <c r="BJC295"/>
      <c r="BJD295"/>
      <c r="BJE295"/>
      <c r="BJF295"/>
      <c r="BJG295"/>
      <c r="BJH295"/>
      <c r="BJI295"/>
      <c r="BJJ295"/>
      <c r="BJK295"/>
      <c r="BJL295"/>
      <c r="BJM295"/>
      <c r="BJN295"/>
      <c r="BJO295"/>
      <c r="BJP295"/>
      <c r="BJQ295"/>
      <c r="BJR295"/>
      <c r="BJS295"/>
      <c r="BJT295"/>
      <c r="BJU295"/>
      <c r="BJV295"/>
      <c r="BJW295"/>
      <c r="BJX295"/>
      <c r="BJY295"/>
      <c r="BJZ295"/>
      <c r="BKA295"/>
      <c r="BKB295"/>
      <c r="BKC295"/>
      <c r="BKD295"/>
      <c r="BKE295"/>
      <c r="BKF295"/>
      <c r="BKG295"/>
      <c r="BKH295"/>
      <c r="BKI295"/>
      <c r="BKJ295"/>
      <c r="BKK295"/>
      <c r="BKL295"/>
      <c r="BKM295"/>
      <c r="BKN295"/>
      <c r="BKO295"/>
      <c r="BKP295"/>
      <c r="BKQ295"/>
      <c r="BKR295"/>
      <c r="BKS295"/>
      <c r="BKT295"/>
      <c r="BKU295"/>
      <c r="BKV295"/>
      <c r="BKW295"/>
      <c r="BKX295"/>
      <c r="BKY295"/>
      <c r="BKZ295"/>
      <c r="BLA295"/>
      <c r="BLB295"/>
      <c r="BLC295"/>
      <c r="BLD295"/>
      <c r="BLE295"/>
      <c r="BLF295"/>
      <c r="BLG295"/>
      <c r="BLH295"/>
      <c r="BLI295"/>
      <c r="BLJ295"/>
      <c r="BLK295"/>
      <c r="BLL295"/>
      <c r="BLM295"/>
      <c r="BLN295"/>
      <c r="BLO295"/>
      <c r="BLP295"/>
      <c r="BLQ295"/>
      <c r="BLR295"/>
      <c r="BLS295"/>
      <c r="BLT295"/>
      <c r="BLU295"/>
      <c r="BLV295"/>
      <c r="BLW295"/>
      <c r="BLX295"/>
      <c r="BLY295"/>
      <c r="BLZ295"/>
      <c r="BMA295"/>
      <c r="BMB295"/>
      <c r="BMC295"/>
      <c r="BMD295"/>
      <c r="BME295"/>
      <c r="BMF295"/>
      <c r="BMG295"/>
      <c r="BMH295"/>
      <c r="BMI295"/>
      <c r="BMJ295"/>
      <c r="BMK295"/>
      <c r="BML295"/>
      <c r="BMM295"/>
      <c r="BMN295"/>
      <c r="BMO295"/>
      <c r="BMP295"/>
      <c r="BMQ295"/>
      <c r="BMR295"/>
      <c r="BMS295"/>
      <c r="BMT295"/>
      <c r="BMU295"/>
      <c r="BMV295"/>
      <c r="BMW295"/>
      <c r="BMX295"/>
      <c r="BMY295"/>
      <c r="BMZ295"/>
      <c r="BNA295"/>
      <c r="BNB295"/>
      <c r="BNC295"/>
      <c r="BND295"/>
      <c r="BNE295"/>
      <c r="BNF295"/>
      <c r="BNG295"/>
      <c r="BNH295"/>
      <c r="BNI295"/>
      <c r="BNJ295"/>
      <c r="BNK295"/>
      <c r="BNL295"/>
      <c r="BNM295"/>
      <c r="BNN295"/>
      <c r="BNO295"/>
      <c r="BNP295"/>
      <c r="BNQ295"/>
      <c r="BNR295"/>
      <c r="BNS295"/>
      <c r="BNT295"/>
      <c r="BNU295"/>
      <c r="BNV295"/>
      <c r="BNW295"/>
      <c r="BNX295"/>
      <c r="BNY295"/>
      <c r="BNZ295"/>
      <c r="BOA295"/>
      <c r="BOB295"/>
      <c r="BOC295"/>
      <c r="BOD295"/>
      <c r="BOE295"/>
      <c r="BOF295"/>
      <c r="BOG295"/>
      <c r="BOH295"/>
      <c r="BOI295"/>
      <c r="BOJ295"/>
      <c r="BOK295"/>
      <c r="BOL295"/>
      <c r="BOM295"/>
      <c r="BON295"/>
      <c r="BOO295"/>
      <c r="BOP295"/>
      <c r="BOQ295"/>
      <c r="BOR295"/>
      <c r="BOS295"/>
      <c r="BOT295"/>
      <c r="BOU295"/>
      <c r="BOV295"/>
      <c r="BOW295"/>
      <c r="BOX295"/>
      <c r="BOY295"/>
      <c r="BOZ295"/>
      <c r="BPA295"/>
      <c r="BPB295"/>
      <c r="BPC295"/>
      <c r="BPD295"/>
      <c r="BPE295"/>
      <c r="BPF295"/>
      <c r="BPG295"/>
      <c r="BPH295"/>
      <c r="BPI295"/>
      <c r="BPJ295"/>
      <c r="BPK295"/>
      <c r="BPL295"/>
      <c r="BPM295"/>
      <c r="BPN295"/>
      <c r="BPO295"/>
      <c r="BPP295"/>
      <c r="BPQ295"/>
      <c r="BPR295"/>
      <c r="BPS295"/>
      <c r="BPT295"/>
      <c r="BPU295"/>
      <c r="BPV295"/>
      <c r="BPW295"/>
      <c r="BPX295"/>
      <c r="BPY295"/>
      <c r="BPZ295"/>
      <c r="BQA295"/>
      <c r="BQB295"/>
      <c r="BQC295"/>
      <c r="BQD295"/>
      <c r="BQE295"/>
      <c r="BQF295"/>
      <c r="BQG295"/>
    </row>
    <row r="296" spans="1:1801" s="34" customFormat="1">
      <c r="A296"/>
      <c r="B296" s="14"/>
      <c r="C296" s="14"/>
      <c r="D296" s="26" t="s">
        <v>268</v>
      </c>
      <c r="E296" s="12">
        <v>10.6</v>
      </c>
      <c r="F296" s="12"/>
      <c r="G296" s="12"/>
      <c r="H296" s="12">
        <v>14.2</v>
      </c>
      <c r="I296" s="12">
        <v>7.2</v>
      </c>
      <c r="J296" s="16">
        <v>2021</v>
      </c>
      <c r="K296" s="19" t="s">
        <v>144</v>
      </c>
      <c r="L296" s="27" t="s">
        <v>249</v>
      </c>
      <c r="M296" s="27" t="s">
        <v>21</v>
      </c>
      <c r="N296" s="27"/>
      <c r="O296" s="27"/>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c r="MS296"/>
      <c r="MT296"/>
      <c r="MU296"/>
      <c r="MV296"/>
      <c r="MW296"/>
      <c r="MX296"/>
      <c r="MY296"/>
      <c r="MZ296"/>
      <c r="NA296"/>
      <c r="NB296"/>
      <c r="NC296"/>
      <c r="ND296"/>
      <c r="NE296"/>
      <c r="NF296"/>
      <c r="NG296"/>
      <c r="NH296"/>
      <c r="NI296"/>
      <c r="NJ296"/>
      <c r="NK296"/>
      <c r="NL296"/>
      <c r="NM296"/>
      <c r="NN296"/>
      <c r="NO296"/>
      <c r="NP296"/>
      <c r="NQ296"/>
      <c r="NR296"/>
      <c r="NS296"/>
      <c r="NT296"/>
      <c r="NU296"/>
      <c r="NV296"/>
      <c r="NW296"/>
      <c r="NX296"/>
      <c r="NY296"/>
      <c r="NZ296"/>
      <c r="OA296"/>
      <c r="OB296"/>
      <c r="OC296"/>
      <c r="OD296"/>
      <c r="OE296"/>
      <c r="OF296"/>
      <c r="OG296"/>
      <c r="OH296"/>
      <c r="OI296"/>
      <c r="OJ296"/>
      <c r="OK296"/>
      <c r="OL296"/>
      <c r="OM296"/>
      <c r="ON296"/>
      <c r="OO296"/>
      <c r="OP296"/>
      <c r="OQ296"/>
      <c r="OR296"/>
      <c r="OS296"/>
      <c r="OT296"/>
      <c r="OU296"/>
      <c r="OV296"/>
      <c r="OW296"/>
      <c r="OX296"/>
      <c r="OY296"/>
      <c r="OZ296"/>
      <c r="PA296"/>
      <c r="PB296"/>
      <c r="PC296"/>
      <c r="PD296"/>
      <c r="PE296"/>
      <c r="PF296"/>
      <c r="PG296"/>
      <c r="PH296"/>
      <c r="PI296"/>
      <c r="PJ296"/>
      <c r="PK296"/>
      <c r="PL296"/>
      <c r="PM296"/>
      <c r="PN296"/>
      <c r="PO296"/>
      <c r="PP296"/>
      <c r="PQ296"/>
      <c r="PR296"/>
      <c r="PS296"/>
      <c r="PT296"/>
      <c r="PU296"/>
      <c r="PV296"/>
      <c r="PW296"/>
      <c r="PX296"/>
      <c r="PY296"/>
      <c r="PZ296"/>
      <c r="QA296"/>
      <c r="QB296"/>
      <c r="QC296"/>
      <c r="QD296"/>
      <c r="QE296"/>
      <c r="QF296"/>
      <c r="QG296"/>
      <c r="QH296"/>
      <c r="QI296"/>
      <c r="QJ296"/>
      <c r="QK296"/>
      <c r="QL296"/>
      <c r="QM296"/>
      <c r="QN296"/>
      <c r="QO296"/>
      <c r="QP296"/>
      <c r="QQ296"/>
      <c r="QR296"/>
      <c r="QS296"/>
      <c r="QT296"/>
      <c r="QU296"/>
      <c r="QV296"/>
      <c r="QW296"/>
      <c r="QX296"/>
      <c r="QY296"/>
      <c r="QZ296"/>
      <c r="RA296"/>
      <c r="RB296"/>
      <c r="RC296"/>
      <c r="RD296"/>
      <c r="RE296"/>
      <c r="RF296"/>
      <c r="RG296"/>
      <c r="RH296"/>
      <c r="RI296"/>
      <c r="RJ296"/>
      <c r="RK296"/>
      <c r="RL296"/>
      <c r="RM296"/>
      <c r="RN296"/>
      <c r="RO296"/>
      <c r="RP296"/>
      <c r="RQ296"/>
      <c r="RR296"/>
      <c r="RS296"/>
      <c r="RT296"/>
      <c r="RU296"/>
      <c r="RV296"/>
      <c r="RW296"/>
      <c r="RX296"/>
      <c r="RY296"/>
      <c r="RZ296"/>
      <c r="SA296"/>
      <c r="SB296"/>
      <c r="SC296"/>
      <c r="SD296"/>
      <c r="SE296"/>
      <c r="SF296"/>
      <c r="SG296"/>
      <c r="SH296"/>
      <c r="SI296"/>
      <c r="SJ296"/>
      <c r="SK296"/>
      <c r="SL296"/>
      <c r="SM296"/>
      <c r="SN296"/>
      <c r="SO296"/>
      <c r="SP296"/>
      <c r="SQ296"/>
      <c r="SR296"/>
      <c r="SS296"/>
      <c r="ST296"/>
      <c r="SU296"/>
      <c r="SV296"/>
      <c r="SW296"/>
      <c r="SX296"/>
      <c r="SY296"/>
      <c r="SZ296"/>
      <c r="TA296"/>
      <c r="TB296"/>
      <c r="TC296"/>
      <c r="TD296"/>
      <c r="TE296"/>
      <c r="TF296"/>
      <c r="TG296"/>
      <c r="TH296"/>
      <c r="TI296"/>
      <c r="TJ296"/>
      <c r="TK296"/>
      <c r="TL296"/>
      <c r="TM296"/>
      <c r="TN296"/>
      <c r="TO296"/>
      <c r="TP296"/>
      <c r="TQ296"/>
      <c r="TR296"/>
      <c r="TS296"/>
      <c r="TT296"/>
      <c r="TU296"/>
      <c r="TV296"/>
      <c r="TW296"/>
      <c r="TX296"/>
      <c r="TY296"/>
      <c r="TZ296"/>
      <c r="UA296"/>
      <c r="UB296"/>
      <c r="UC296"/>
      <c r="UD296"/>
      <c r="UE296"/>
      <c r="UF296"/>
      <c r="UG296"/>
      <c r="UH296"/>
      <c r="UI296"/>
      <c r="UJ296"/>
      <c r="UK296"/>
      <c r="UL296"/>
      <c r="UM296"/>
      <c r="UN296"/>
      <c r="UO296"/>
      <c r="UP296"/>
      <c r="UQ296"/>
      <c r="UR296"/>
      <c r="US296"/>
      <c r="UT296"/>
      <c r="UU296"/>
      <c r="UV296"/>
      <c r="UW296"/>
      <c r="UX296"/>
      <c r="UY296"/>
      <c r="UZ296"/>
      <c r="VA296"/>
      <c r="VB296"/>
      <c r="VC296"/>
      <c r="VD296"/>
      <c r="VE296"/>
      <c r="VF296"/>
      <c r="VG296"/>
      <c r="VH296"/>
      <c r="VI296"/>
      <c r="VJ296"/>
      <c r="VK296"/>
      <c r="VL296"/>
      <c r="VM296"/>
      <c r="VN296"/>
      <c r="VO296"/>
      <c r="VP296"/>
      <c r="VQ296"/>
      <c r="VR296"/>
      <c r="VS296"/>
      <c r="VT296"/>
      <c r="VU296"/>
      <c r="VV296"/>
      <c r="VW296"/>
      <c r="VX296"/>
      <c r="VY296"/>
      <c r="VZ296"/>
      <c r="WA296"/>
      <c r="WB296"/>
      <c r="WC296"/>
      <c r="WD296"/>
      <c r="WE296"/>
      <c r="WF296"/>
      <c r="WG296"/>
      <c r="WH296"/>
      <c r="WI296"/>
      <c r="WJ296"/>
      <c r="WK296"/>
      <c r="WL296"/>
      <c r="WM296"/>
      <c r="WN296"/>
      <c r="WO296"/>
      <c r="WP296"/>
      <c r="WQ296"/>
      <c r="WR296"/>
      <c r="WS296"/>
      <c r="WT296"/>
      <c r="WU296"/>
      <c r="WV296"/>
      <c r="WW296"/>
      <c r="WX296"/>
      <c r="WY296"/>
      <c r="WZ296"/>
      <c r="XA296"/>
      <c r="XB296"/>
      <c r="XC296"/>
      <c r="XD296"/>
      <c r="XE296"/>
      <c r="XF296"/>
      <c r="XG296"/>
      <c r="XH296"/>
      <c r="XI296"/>
      <c r="XJ296"/>
      <c r="XK296"/>
      <c r="XL296"/>
      <c r="XM296"/>
      <c r="XN296"/>
      <c r="XO296"/>
      <c r="XP296"/>
      <c r="XQ296"/>
      <c r="XR296"/>
      <c r="XS296"/>
      <c r="XT296"/>
      <c r="XU296"/>
      <c r="XV296"/>
      <c r="XW296"/>
      <c r="XX296"/>
      <c r="XY296"/>
      <c r="XZ296"/>
      <c r="YA296"/>
      <c r="YB296"/>
      <c r="YC296"/>
      <c r="YD296"/>
      <c r="YE296"/>
      <c r="YF296"/>
      <c r="YG296"/>
      <c r="YH296"/>
      <c r="YI296"/>
      <c r="YJ296"/>
      <c r="YK296"/>
      <c r="YL296"/>
      <c r="YM296"/>
      <c r="YN296"/>
      <c r="YO296"/>
      <c r="YP296"/>
      <c r="YQ296"/>
      <c r="YR296"/>
      <c r="YS296"/>
      <c r="YT296"/>
      <c r="YU296"/>
      <c r="YV296"/>
      <c r="YW296"/>
      <c r="YX296"/>
      <c r="YY296"/>
      <c r="YZ296"/>
      <c r="ZA296"/>
      <c r="ZB296"/>
      <c r="ZC296"/>
      <c r="ZD296"/>
      <c r="ZE296"/>
      <c r="ZF296"/>
      <c r="ZG296"/>
      <c r="ZH296"/>
      <c r="ZI296"/>
      <c r="ZJ296"/>
      <c r="ZK296"/>
      <c r="ZL296"/>
      <c r="ZM296"/>
      <c r="ZN296"/>
      <c r="ZO296"/>
      <c r="ZP296"/>
      <c r="ZQ296"/>
      <c r="ZR296"/>
      <c r="ZS296"/>
      <c r="ZT296"/>
      <c r="ZU296"/>
      <c r="ZV296"/>
      <c r="ZW296"/>
      <c r="ZX296"/>
      <c r="ZY296"/>
      <c r="ZZ296"/>
      <c r="AAA296"/>
      <c r="AAB296"/>
      <c r="AAC296"/>
      <c r="AAD296"/>
      <c r="AAE296"/>
      <c r="AAF296"/>
      <c r="AAG296"/>
      <c r="AAH296"/>
      <c r="AAI296"/>
      <c r="AAJ296"/>
      <c r="AAK296"/>
      <c r="AAL296"/>
      <c r="AAM296"/>
      <c r="AAN296"/>
      <c r="AAO296"/>
      <c r="AAP296"/>
      <c r="AAQ296"/>
      <c r="AAR296"/>
      <c r="AAS296"/>
      <c r="AAT296"/>
      <c r="AAU296"/>
      <c r="AAV296"/>
      <c r="AAW296"/>
      <c r="AAX296"/>
      <c r="AAY296"/>
      <c r="AAZ296"/>
      <c r="ABA296"/>
      <c r="ABB296"/>
      <c r="ABC296"/>
      <c r="ABD296"/>
      <c r="ABE296"/>
      <c r="ABF296"/>
      <c r="ABG296"/>
      <c r="ABH296"/>
      <c r="ABI296"/>
      <c r="ABJ296"/>
      <c r="ABK296"/>
      <c r="ABL296"/>
      <c r="ABM296"/>
      <c r="ABN296"/>
      <c r="ABO296"/>
      <c r="ABP296"/>
      <c r="ABQ296"/>
      <c r="ABR296"/>
      <c r="ABS296"/>
      <c r="ABT296"/>
      <c r="ABU296"/>
      <c r="ABV296"/>
      <c r="ABW296"/>
      <c r="ABX296"/>
      <c r="ABY296"/>
      <c r="ABZ296"/>
      <c r="ACA296"/>
      <c r="ACB296"/>
      <c r="ACC296"/>
      <c r="ACD296"/>
      <c r="ACE296"/>
      <c r="ACF296"/>
      <c r="ACG296"/>
      <c r="ACH296"/>
      <c r="ACI296"/>
      <c r="ACJ296"/>
      <c r="ACK296"/>
      <c r="ACL296"/>
      <c r="ACM296"/>
      <c r="ACN296"/>
      <c r="ACO296"/>
      <c r="ACP296"/>
      <c r="ACQ296"/>
      <c r="ACR296"/>
      <c r="ACS296"/>
      <c r="ACT296"/>
      <c r="ACU296"/>
      <c r="ACV296"/>
      <c r="ACW296"/>
      <c r="ACX296"/>
      <c r="ACY296"/>
      <c r="ACZ296"/>
      <c r="ADA296"/>
      <c r="ADB296"/>
      <c r="ADC296"/>
      <c r="ADD296"/>
      <c r="ADE296"/>
      <c r="ADF296"/>
      <c r="ADG296"/>
      <c r="ADH296"/>
      <c r="ADI296"/>
      <c r="ADJ296"/>
      <c r="ADK296"/>
      <c r="ADL296"/>
      <c r="ADM296"/>
      <c r="ADN296"/>
      <c r="ADO296"/>
      <c r="ADP296"/>
      <c r="ADQ296"/>
      <c r="ADR296"/>
      <c r="ADS296"/>
      <c r="ADT296"/>
      <c r="ADU296"/>
      <c r="ADV296"/>
      <c r="ADW296"/>
      <c r="ADX296"/>
      <c r="ADY296"/>
      <c r="ADZ296"/>
      <c r="AEA296"/>
      <c r="AEB296"/>
      <c r="AEC296"/>
      <c r="AED296"/>
      <c r="AEE296"/>
      <c r="AEF296"/>
      <c r="AEG296"/>
      <c r="AEH296"/>
      <c r="AEI296"/>
      <c r="AEJ296"/>
      <c r="AEK296"/>
      <c r="AEL296"/>
      <c r="AEM296"/>
      <c r="AEN296"/>
      <c r="AEO296"/>
      <c r="AEP296"/>
      <c r="AEQ296"/>
      <c r="AER296"/>
      <c r="AES296"/>
      <c r="AET296"/>
      <c r="AEU296"/>
      <c r="AEV296"/>
      <c r="AEW296"/>
      <c r="AEX296"/>
      <c r="AEY296"/>
      <c r="AEZ296"/>
      <c r="AFA296"/>
      <c r="AFB296"/>
      <c r="AFC296"/>
      <c r="AFD296"/>
      <c r="AFE296"/>
      <c r="AFF296"/>
      <c r="AFG296"/>
      <c r="AFH296"/>
      <c r="AFI296"/>
      <c r="AFJ296"/>
      <c r="AFK296"/>
      <c r="AFL296"/>
      <c r="AFM296"/>
      <c r="AFN296"/>
      <c r="AFO296"/>
      <c r="AFP296"/>
      <c r="AFQ296"/>
      <c r="AFR296"/>
      <c r="AFS296"/>
      <c r="AFT296"/>
      <c r="AFU296"/>
      <c r="AFV296"/>
      <c r="AFW296"/>
      <c r="AFX296"/>
      <c r="AFY296"/>
      <c r="AFZ296"/>
      <c r="AGA296"/>
      <c r="AGB296"/>
      <c r="AGC296"/>
      <c r="AGD296"/>
      <c r="AGE296"/>
      <c r="AGF296"/>
      <c r="AGG296"/>
      <c r="AGH296"/>
      <c r="AGI296"/>
      <c r="AGJ296"/>
      <c r="AGK296"/>
      <c r="AGL296"/>
      <c r="AGM296"/>
      <c r="AGN296"/>
      <c r="AGO296"/>
      <c r="AGP296"/>
      <c r="AGQ296"/>
      <c r="AGR296"/>
      <c r="AGS296"/>
      <c r="AGT296"/>
      <c r="AGU296"/>
      <c r="AGV296"/>
      <c r="AGW296"/>
      <c r="AGX296"/>
      <c r="AGY296"/>
      <c r="AGZ296"/>
      <c r="AHA296"/>
      <c r="AHB296"/>
      <c r="AHC296"/>
      <c r="AHD296"/>
      <c r="AHE296"/>
      <c r="AHF296"/>
      <c r="AHG296"/>
      <c r="AHH296"/>
      <c r="AHI296"/>
      <c r="AHJ296"/>
      <c r="AHK296"/>
      <c r="AHL296"/>
      <c r="AHM296"/>
      <c r="AHN296"/>
      <c r="AHO296"/>
      <c r="AHP296"/>
      <c r="AHQ296"/>
      <c r="AHR296"/>
      <c r="AHS296"/>
      <c r="AHT296"/>
      <c r="AHU296"/>
      <c r="AHV296"/>
      <c r="AHW296"/>
      <c r="AHX296"/>
      <c r="AHY296"/>
      <c r="AHZ296"/>
      <c r="AIA296"/>
      <c r="AIB296"/>
      <c r="AIC296"/>
      <c r="AID296"/>
      <c r="AIE296"/>
      <c r="AIF296"/>
      <c r="AIG296"/>
      <c r="AIH296"/>
      <c r="AII296"/>
      <c r="AIJ296"/>
      <c r="AIK296"/>
      <c r="AIL296"/>
      <c r="AIM296"/>
      <c r="AIN296"/>
      <c r="AIO296"/>
      <c r="AIP296"/>
      <c r="AIQ296"/>
      <c r="AIR296"/>
      <c r="AIS296"/>
      <c r="AIT296"/>
      <c r="AIU296"/>
      <c r="AIV296"/>
      <c r="AIW296"/>
      <c r="AIX296"/>
      <c r="AIY296"/>
      <c r="AIZ296"/>
      <c r="AJA296"/>
      <c r="AJB296"/>
      <c r="AJC296"/>
      <c r="AJD296"/>
      <c r="AJE296"/>
      <c r="AJF296"/>
      <c r="AJG296"/>
      <c r="AJH296"/>
      <c r="AJI296"/>
      <c r="AJJ296"/>
      <c r="AJK296"/>
      <c r="AJL296"/>
      <c r="AJM296"/>
      <c r="AJN296"/>
      <c r="AJO296"/>
      <c r="AJP296"/>
      <c r="AJQ296"/>
      <c r="AJR296"/>
      <c r="AJS296"/>
      <c r="AJT296"/>
      <c r="AJU296"/>
      <c r="AJV296"/>
      <c r="AJW296"/>
      <c r="AJX296"/>
      <c r="AJY296"/>
      <c r="AJZ296"/>
      <c r="AKA296"/>
      <c r="AKB296"/>
      <c r="AKC296"/>
      <c r="AKD296"/>
      <c r="AKE296"/>
      <c r="AKF296"/>
      <c r="AKG296"/>
      <c r="AKH296"/>
      <c r="AKI296"/>
      <c r="AKJ296"/>
      <c r="AKK296"/>
      <c r="AKL296"/>
      <c r="AKM296"/>
      <c r="AKN296"/>
      <c r="AKO296"/>
      <c r="AKP296"/>
      <c r="AKQ296"/>
      <c r="AKR296"/>
      <c r="AKS296"/>
      <c r="AKT296"/>
      <c r="AKU296"/>
      <c r="AKV296"/>
      <c r="AKW296"/>
      <c r="AKX296"/>
      <c r="AKY296"/>
      <c r="AKZ296"/>
      <c r="ALA296"/>
      <c r="ALB296"/>
      <c r="ALC296"/>
      <c r="ALD296"/>
      <c r="ALE296"/>
      <c r="ALF296"/>
      <c r="ALG296"/>
      <c r="ALH296"/>
      <c r="ALI296"/>
      <c r="ALJ296"/>
      <c r="ALK296"/>
      <c r="ALL296"/>
      <c r="ALM296"/>
      <c r="ALN296"/>
      <c r="ALO296"/>
      <c r="ALP296"/>
      <c r="ALQ296"/>
      <c r="ALR296"/>
      <c r="ALS296"/>
      <c r="ALT296"/>
      <c r="ALU296"/>
      <c r="ALV296"/>
      <c r="ALW296"/>
      <c r="ALX296"/>
      <c r="ALY296"/>
      <c r="ALZ296"/>
      <c r="AMA296"/>
      <c r="AMB296"/>
      <c r="AMC296"/>
      <c r="AMD296"/>
      <c r="AME296"/>
      <c r="AMF296"/>
      <c r="AMG296"/>
      <c r="AMH296"/>
      <c r="AMI296"/>
      <c r="AMJ296"/>
      <c r="AMK296"/>
      <c r="AML296"/>
      <c r="AMM296"/>
      <c r="AMN296"/>
      <c r="AMO296"/>
      <c r="AMP296"/>
      <c r="AMQ296"/>
      <c r="AMR296"/>
      <c r="AMS296"/>
      <c r="AMT296"/>
      <c r="AMU296"/>
      <c r="AMV296"/>
      <c r="AMW296"/>
      <c r="AMX296"/>
      <c r="AMY296"/>
      <c r="AMZ296"/>
      <c r="ANA296"/>
      <c r="ANB296"/>
      <c r="ANC296"/>
      <c r="AND296"/>
      <c r="ANE296"/>
      <c r="ANF296"/>
      <c r="ANG296"/>
      <c r="ANH296"/>
      <c r="ANI296"/>
      <c r="ANJ296"/>
      <c r="ANK296"/>
      <c r="ANL296"/>
      <c r="ANM296"/>
      <c r="ANN296"/>
      <c r="ANO296"/>
      <c r="ANP296"/>
      <c r="ANQ296"/>
      <c r="ANR296"/>
      <c r="ANS296"/>
      <c r="ANT296"/>
      <c r="ANU296"/>
      <c r="ANV296"/>
      <c r="ANW296"/>
      <c r="ANX296"/>
      <c r="ANY296"/>
      <c r="ANZ296"/>
      <c r="AOA296"/>
      <c r="AOB296"/>
      <c r="AOC296"/>
      <c r="AOD296"/>
      <c r="AOE296"/>
      <c r="AOF296"/>
      <c r="AOG296"/>
      <c r="AOH296"/>
      <c r="AOI296"/>
      <c r="AOJ296"/>
      <c r="AOK296"/>
      <c r="AOL296"/>
      <c r="AOM296"/>
      <c r="AON296"/>
      <c r="AOO296"/>
      <c r="AOP296"/>
      <c r="AOQ296"/>
      <c r="AOR296"/>
      <c r="AOS296"/>
      <c r="AOT296"/>
      <c r="AOU296"/>
      <c r="AOV296"/>
      <c r="AOW296"/>
      <c r="AOX296"/>
      <c r="AOY296"/>
      <c r="AOZ296"/>
      <c r="APA296"/>
      <c r="APB296"/>
      <c r="APC296"/>
      <c r="APD296"/>
      <c r="APE296"/>
      <c r="APF296"/>
      <c r="APG296"/>
      <c r="APH296"/>
      <c r="API296"/>
      <c r="APJ296"/>
      <c r="APK296"/>
      <c r="APL296"/>
      <c r="APM296"/>
      <c r="APN296"/>
      <c r="APO296"/>
      <c r="APP296"/>
      <c r="APQ296"/>
      <c r="APR296"/>
      <c r="APS296"/>
      <c r="APT296"/>
      <c r="APU296"/>
      <c r="APV296"/>
      <c r="APW296"/>
      <c r="APX296"/>
      <c r="APY296"/>
      <c r="APZ296"/>
      <c r="AQA296"/>
      <c r="AQB296"/>
      <c r="AQC296"/>
      <c r="AQD296"/>
      <c r="AQE296"/>
      <c r="AQF296"/>
      <c r="AQG296"/>
      <c r="AQH296"/>
      <c r="AQI296"/>
      <c r="AQJ296"/>
      <c r="AQK296"/>
      <c r="AQL296"/>
      <c r="AQM296"/>
      <c r="AQN296"/>
      <c r="AQO296"/>
      <c r="AQP296"/>
      <c r="AQQ296"/>
      <c r="AQR296"/>
      <c r="AQS296"/>
      <c r="AQT296"/>
      <c r="AQU296"/>
      <c r="AQV296"/>
      <c r="AQW296"/>
      <c r="AQX296"/>
      <c r="AQY296"/>
      <c r="AQZ296"/>
      <c r="ARA296"/>
      <c r="ARB296"/>
      <c r="ARC296"/>
      <c r="ARD296"/>
      <c r="ARE296"/>
      <c r="ARF296"/>
      <c r="ARG296"/>
      <c r="ARH296"/>
      <c r="ARI296"/>
      <c r="ARJ296"/>
      <c r="ARK296"/>
      <c r="ARL296"/>
      <c r="ARM296"/>
      <c r="ARN296"/>
      <c r="ARO296"/>
      <c r="ARP296"/>
      <c r="ARQ296"/>
      <c r="ARR296"/>
      <c r="ARS296"/>
      <c r="ART296"/>
      <c r="ARU296"/>
      <c r="ARV296"/>
      <c r="ARW296"/>
      <c r="ARX296"/>
      <c r="ARY296"/>
      <c r="ARZ296"/>
      <c r="ASA296"/>
      <c r="ASB296"/>
      <c r="ASC296"/>
      <c r="ASD296"/>
      <c r="ASE296"/>
      <c r="ASF296"/>
      <c r="ASG296"/>
      <c r="ASH296"/>
      <c r="ASI296"/>
      <c r="ASJ296"/>
      <c r="ASK296"/>
      <c r="ASL296"/>
      <c r="ASM296"/>
      <c r="ASN296"/>
      <c r="ASO296"/>
      <c r="ASP296"/>
      <c r="ASQ296"/>
      <c r="ASR296"/>
      <c r="ASS296"/>
      <c r="AST296"/>
      <c r="ASU296"/>
      <c r="ASV296"/>
      <c r="ASW296"/>
      <c r="ASX296"/>
      <c r="ASY296"/>
      <c r="ASZ296"/>
      <c r="ATA296"/>
      <c r="ATB296"/>
      <c r="ATC296"/>
      <c r="ATD296"/>
      <c r="ATE296"/>
      <c r="ATF296"/>
      <c r="ATG296"/>
      <c r="ATH296"/>
      <c r="ATI296"/>
      <c r="ATJ296"/>
      <c r="ATK296"/>
      <c r="ATL296"/>
      <c r="ATM296"/>
      <c r="ATN296"/>
      <c r="ATO296"/>
      <c r="ATP296"/>
      <c r="ATQ296"/>
      <c r="ATR296"/>
      <c r="ATS296"/>
      <c r="ATT296"/>
      <c r="ATU296"/>
      <c r="ATV296"/>
      <c r="ATW296"/>
      <c r="ATX296"/>
      <c r="ATY296"/>
      <c r="ATZ296"/>
      <c r="AUA296"/>
      <c r="AUB296"/>
      <c r="AUC296"/>
      <c r="AUD296"/>
      <c r="AUE296"/>
      <c r="AUF296"/>
      <c r="AUG296"/>
      <c r="AUH296"/>
      <c r="AUI296"/>
      <c r="AUJ296"/>
      <c r="AUK296"/>
      <c r="AUL296"/>
      <c r="AUM296"/>
      <c r="AUN296"/>
      <c r="AUO296"/>
      <c r="AUP296"/>
      <c r="AUQ296"/>
      <c r="AUR296"/>
      <c r="AUS296"/>
      <c r="AUT296"/>
      <c r="AUU296"/>
      <c r="AUV296"/>
      <c r="AUW296"/>
      <c r="AUX296"/>
      <c r="AUY296"/>
      <c r="AUZ296"/>
      <c r="AVA296"/>
      <c r="AVB296"/>
      <c r="AVC296"/>
      <c r="AVD296"/>
      <c r="AVE296"/>
      <c r="AVF296"/>
      <c r="AVG296"/>
      <c r="AVH296"/>
      <c r="AVI296"/>
      <c r="AVJ296"/>
      <c r="AVK296"/>
      <c r="AVL296"/>
      <c r="AVM296"/>
      <c r="AVN296"/>
      <c r="AVO296"/>
      <c r="AVP296"/>
      <c r="AVQ296"/>
      <c r="AVR296"/>
      <c r="AVS296"/>
      <c r="AVT296"/>
      <c r="AVU296"/>
      <c r="AVV296"/>
      <c r="AVW296"/>
      <c r="AVX296"/>
      <c r="AVY296"/>
      <c r="AVZ296"/>
      <c r="AWA296"/>
      <c r="AWB296"/>
      <c r="AWC296"/>
      <c r="AWD296"/>
      <c r="AWE296"/>
      <c r="AWF296"/>
      <c r="AWG296"/>
      <c r="AWH296"/>
      <c r="AWI296"/>
      <c r="AWJ296"/>
      <c r="AWK296"/>
      <c r="AWL296"/>
      <c r="AWM296"/>
      <c r="AWN296"/>
      <c r="AWO296"/>
      <c r="AWP296"/>
      <c r="AWQ296"/>
      <c r="AWR296"/>
      <c r="AWS296"/>
      <c r="AWT296"/>
      <c r="AWU296"/>
      <c r="AWV296"/>
      <c r="AWW296"/>
      <c r="AWX296"/>
      <c r="AWY296"/>
      <c r="AWZ296"/>
      <c r="AXA296"/>
      <c r="AXB296"/>
      <c r="AXC296"/>
      <c r="AXD296"/>
      <c r="AXE296"/>
      <c r="AXF296"/>
      <c r="AXG296"/>
      <c r="AXH296"/>
      <c r="AXI296"/>
      <c r="AXJ296"/>
      <c r="AXK296"/>
      <c r="AXL296"/>
      <c r="AXM296"/>
      <c r="AXN296"/>
      <c r="AXO296"/>
      <c r="AXP296"/>
      <c r="AXQ296"/>
      <c r="AXR296"/>
      <c r="AXS296"/>
      <c r="AXT296"/>
      <c r="AXU296"/>
      <c r="AXV296"/>
      <c r="AXW296"/>
      <c r="AXX296"/>
      <c r="AXY296"/>
      <c r="AXZ296"/>
      <c r="AYA296"/>
      <c r="AYB296"/>
      <c r="AYC296"/>
      <c r="AYD296"/>
      <c r="AYE296"/>
      <c r="AYF296"/>
      <c r="AYG296"/>
      <c r="AYH296"/>
      <c r="AYI296"/>
      <c r="AYJ296"/>
      <c r="AYK296"/>
      <c r="AYL296"/>
      <c r="AYM296"/>
      <c r="AYN296"/>
      <c r="AYO296"/>
      <c r="AYP296"/>
      <c r="AYQ296"/>
      <c r="AYR296"/>
      <c r="AYS296"/>
      <c r="AYT296"/>
      <c r="AYU296"/>
      <c r="AYV296"/>
      <c r="AYW296"/>
      <c r="AYX296"/>
      <c r="AYY296"/>
      <c r="AYZ296"/>
      <c r="AZA296"/>
      <c r="AZB296"/>
      <c r="AZC296"/>
      <c r="AZD296"/>
      <c r="AZE296"/>
      <c r="AZF296"/>
      <c r="AZG296"/>
      <c r="AZH296"/>
      <c r="AZI296"/>
      <c r="AZJ296"/>
      <c r="AZK296"/>
      <c r="AZL296"/>
      <c r="AZM296"/>
      <c r="AZN296"/>
      <c r="AZO296"/>
      <c r="AZP296"/>
      <c r="AZQ296"/>
      <c r="AZR296"/>
      <c r="AZS296"/>
      <c r="AZT296"/>
      <c r="AZU296"/>
      <c r="AZV296"/>
      <c r="AZW296"/>
      <c r="AZX296"/>
      <c r="AZY296"/>
      <c r="AZZ296"/>
      <c r="BAA296"/>
      <c r="BAB296"/>
      <c r="BAC296"/>
      <c r="BAD296"/>
      <c r="BAE296"/>
      <c r="BAF296"/>
      <c r="BAG296"/>
      <c r="BAH296"/>
      <c r="BAI296"/>
      <c r="BAJ296"/>
      <c r="BAK296"/>
      <c r="BAL296"/>
      <c r="BAM296"/>
      <c r="BAN296"/>
      <c r="BAO296"/>
      <c r="BAP296"/>
      <c r="BAQ296"/>
      <c r="BAR296"/>
      <c r="BAS296"/>
      <c r="BAT296"/>
      <c r="BAU296"/>
      <c r="BAV296"/>
      <c r="BAW296"/>
      <c r="BAX296"/>
      <c r="BAY296"/>
      <c r="BAZ296"/>
      <c r="BBA296"/>
      <c r="BBB296"/>
      <c r="BBC296"/>
      <c r="BBD296"/>
      <c r="BBE296"/>
      <c r="BBF296"/>
      <c r="BBG296"/>
      <c r="BBH296"/>
      <c r="BBI296"/>
      <c r="BBJ296"/>
      <c r="BBK296"/>
      <c r="BBL296"/>
      <c r="BBM296"/>
      <c r="BBN296"/>
      <c r="BBO296"/>
      <c r="BBP296"/>
      <c r="BBQ296"/>
      <c r="BBR296"/>
      <c r="BBS296"/>
      <c r="BBT296"/>
      <c r="BBU296"/>
      <c r="BBV296"/>
      <c r="BBW296"/>
      <c r="BBX296"/>
      <c r="BBY296"/>
      <c r="BBZ296"/>
      <c r="BCA296"/>
      <c r="BCB296"/>
      <c r="BCC296"/>
      <c r="BCD296"/>
      <c r="BCE296"/>
      <c r="BCF296"/>
      <c r="BCG296"/>
      <c r="BCH296"/>
      <c r="BCI296"/>
      <c r="BCJ296"/>
      <c r="BCK296"/>
      <c r="BCL296"/>
      <c r="BCM296"/>
      <c r="BCN296"/>
      <c r="BCO296"/>
      <c r="BCP296"/>
      <c r="BCQ296"/>
      <c r="BCR296"/>
      <c r="BCS296"/>
      <c r="BCT296"/>
      <c r="BCU296"/>
      <c r="BCV296"/>
      <c r="BCW296"/>
      <c r="BCX296"/>
      <c r="BCY296"/>
      <c r="BCZ296"/>
      <c r="BDA296"/>
      <c r="BDB296"/>
      <c r="BDC296"/>
      <c r="BDD296"/>
      <c r="BDE296"/>
      <c r="BDF296"/>
      <c r="BDG296"/>
      <c r="BDH296"/>
      <c r="BDI296"/>
      <c r="BDJ296"/>
      <c r="BDK296"/>
      <c r="BDL296"/>
      <c r="BDM296"/>
      <c r="BDN296"/>
      <c r="BDO296"/>
      <c r="BDP296"/>
      <c r="BDQ296"/>
      <c r="BDR296"/>
      <c r="BDS296"/>
      <c r="BDT296"/>
      <c r="BDU296"/>
      <c r="BDV296"/>
      <c r="BDW296"/>
      <c r="BDX296"/>
      <c r="BDY296"/>
      <c r="BDZ296"/>
      <c r="BEA296"/>
      <c r="BEB296"/>
      <c r="BEC296"/>
      <c r="BED296"/>
      <c r="BEE296"/>
      <c r="BEF296"/>
      <c r="BEG296"/>
      <c r="BEH296"/>
      <c r="BEI296"/>
      <c r="BEJ296"/>
      <c r="BEK296"/>
      <c r="BEL296"/>
      <c r="BEM296"/>
      <c r="BEN296"/>
      <c r="BEO296"/>
      <c r="BEP296"/>
      <c r="BEQ296"/>
      <c r="BER296"/>
      <c r="BES296"/>
      <c r="BET296"/>
      <c r="BEU296"/>
      <c r="BEV296"/>
      <c r="BEW296"/>
      <c r="BEX296"/>
      <c r="BEY296"/>
      <c r="BEZ296"/>
      <c r="BFA296"/>
      <c r="BFB296"/>
      <c r="BFC296"/>
      <c r="BFD296"/>
      <c r="BFE296"/>
      <c r="BFF296"/>
      <c r="BFG296"/>
      <c r="BFH296"/>
      <c r="BFI296"/>
      <c r="BFJ296"/>
      <c r="BFK296"/>
      <c r="BFL296"/>
      <c r="BFM296"/>
      <c r="BFN296"/>
      <c r="BFO296"/>
      <c r="BFP296"/>
      <c r="BFQ296"/>
      <c r="BFR296"/>
      <c r="BFS296"/>
      <c r="BFT296"/>
      <c r="BFU296"/>
      <c r="BFV296"/>
      <c r="BFW296"/>
      <c r="BFX296"/>
      <c r="BFY296"/>
      <c r="BFZ296"/>
      <c r="BGA296"/>
      <c r="BGB296"/>
      <c r="BGC296"/>
      <c r="BGD296"/>
      <c r="BGE296"/>
      <c r="BGF296"/>
      <c r="BGG296"/>
      <c r="BGH296"/>
      <c r="BGI296"/>
      <c r="BGJ296"/>
      <c r="BGK296"/>
      <c r="BGL296"/>
      <c r="BGM296"/>
      <c r="BGN296"/>
      <c r="BGO296"/>
      <c r="BGP296"/>
      <c r="BGQ296"/>
      <c r="BGR296"/>
      <c r="BGS296"/>
      <c r="BGT296"/>
      <c r="BGU296"/>
      <c r="BGV296"/>
      <c r="BGW296"/>
      <c r="BGX296"/>
      <c r="BGY296"/>
      <c r="BGZ296"/>
      <c r="BHA296"/>
      <c r="BHB296"/>
      <c r="BHC296"/>
      <c r="BHD296"/>
      <c r="BHE296"/>
      <c r="BHF296"/>
      <c r="BHG296"/>
      <c r="BHH296"/>
      <c r="BHI296"/>
      <c r="BHJ296"/>
      <c r="BHK296"/>
      <c r="BHL296"/>
      <c r="BHM296"/>
      <c r="BHN296"/>
      <c r="BHO296"/>
      <c r="BHP296"/>
      <c r="BHQ296"/>
      <c r="BHR296"/>
      <c r="BHS296"/>
      <c r="BHT296"/>
      <c r="BHU296"/>
      <c r="BHV296"/>
      <c r="BHW296"/>
      <c r="BHX296"/>
      <c r="BHY296"/>
      <c r="BHZ296"/>
      <c r="BIA296"/>
      <c r="BIB296"/>
      <c r="BIC296"/>
      <c r="BID296"/>
      <c r="BIE296"/>
      <c r="BIF296"/>
      <c r="BIG296"/>
      <c r="BIH296"/>
      <c r="BII296"/>
      <c r="BIJ296"/>
      <c r="BIK296"/>
      <c r="BIL296"/>
      <c r="BIM296"/>
      <c r="BIN296"/>
      <c r="BIO296"/>
      <c r="BIP296"/>
      <c r="BIQ296"/>
      <c r="BIR296"/>
      <c r="BIS296"/>
      <c r="BIT296"/>
      <c r="BIU296"/>
      <c r="BIV296"/>
      <c r="BIW296"/>
      <c r="BIX296"/>
      <c r="BIY296"/>
      <c r="BIZ296"/>
      <c r="BJA296"/>
      <c r="BJB296"/>
      <c r="BJC296"/>
      <c r="BJD296"/>
      <c r="BJE296"/>
      <c r="BJF296"/>
      <c r="BJG296"/>
      <c r="BJH296"/>
      <c r="BJI296"/>
      <c r="BJJ296"/>
      <c r="BJK296"/>
      <c r="BJL296"/>
      <c r="BJM296"/>
      <c r="BJN296"/>
      <c r="BJO296"/>
      <c r="BJP296"/>
      <c r="BJQ296"/>
      <c r="BJR296"/>
      <c r="BJS296"/>
      <c r="BJT296"/>
      <c r="BJU296"/>
      <c r="BJV296"/>
      <c r="BJW296"/>
      <c r="BJX296"/>
      <c r="BJY296"/>
      <c r="BJZ296"/>
      <c r="BKA296"/>
      <c r="BKB296"/>
      <c r="BKC296"/>
      <c r="BKD296"/>
      <c r="BKE296"/>
      <c r="BKF296"/>
      <c r="BKG296"/>
      <c r="BKH296"/>
      <c r="BKI296"/>
      <c r="BKJ296"/>
      <c r="BKK296"/>
      <c r="BKL296"/>
      <c r="BKM296"/>
      <c r="BKN296"/>
      <c r="BKO296"/>
      <c r="BKP296"/>
      <c r="BKQ296"/>
      <c r="BKR296"/>
      <c r="BKS296"/>
      <c r="BKT296"/>
      <c r="BKU296"/>
      <c r="BKV296"/>
      <c r="BKW296"/>
      <c r="BKX296"/>
      <c r="BKY296"/>
      <c r="BKZ296"/>
      <c r="BLA296"/>
      <c r="BLB296"/>
      <c r="BLC296"/>
      <c r="BLD296"/>
      <c r="BLE296"/>
      <c r="BLF296"/>
      <c r="BLG296"/>
      <c r="BLH296"/>
      <c r="BLI296"/>
      <c r="BLJ296"/>
      <c r="BLK296"/>
      <c r="BLL296"/>
      <c r="BLM296"/>
      <c r="BLN296"/>
      <c r="BLO296"/>
      <c r="BLP296"/>
      <c r="BLQ296"/>
      <c r="BLR296"/>
      <c r="BLS296"/>
      <c r="BLT296"/>
      <c r="BLU296"/>
      <c r="BLV296"/>
      <c r="BLW296"/>
      <c r="BLX296"/>
      <c r="BLY296"/>
      <c r="BLZ296"/>
      <c r="BMA296"/>
      <c r="BMB296"/>
      <c r="BMC296"/>
      <c r="BMD296"/>
      <c r="BME296"/>
      <c r="BMF296"/>
      <c r="BMG296"/>
      <c r="BMH296"/>
      <c r="BMI296"/>
      <c r="BMJ296"/>
      <c r="BMK296"/>
      <c r="BML296"/>
      <c r="BMM296"/>
      <c r="BMN296"/>
      <c r="BMO296"/>
      <c r="BMP296"/>
      <c r="BMQ296"/>
      <c r="BMR296"/>
      <c r="BMS296"/>
      <c r="BMT296"/>
      <c r="BMU296"/>
      <c r="BMV296"/>
      <c r="BMW296"/>
      <c r="BMX296"/>
      <c r="BMY296"/>
      <c r="BMZ296"/>
      <c r="BNA296"/>
      <c r="BNB296"/>
      <c r="BNC296"/>
      <c r="BND296"/>
      <c r="BNE296"/>
      <c r="BNF296"/>
      <c r="BNG296"/>
      <c r="BNH296"/>
      <c r="BNI296"/>
      <c r="BNJ296"/>
      <c r="BNK296"/>
      <c r="BNL296"/>
      <c r="BNM296"/>
      <c r="BNN296"/>
      <c r="BNO296"/>
      <c r="BNP296"/>
      <c r="BNQ296"/>
      <c r="BNR296"/>
      <c r="BNS296"/>
      <c r="BNT296"/>
      <c r="BNU296"/>
      <c r="BNV296"/>
      <c r="BNW296"/>
      <c r="BNX296"/>
      <c r="BNY296"/>
      <c r="BNZ296"/>
      <c r="BOA296"/>
      <c r="BOB296"/>
      <c r="BOC296"/>
      <c r="BOD296"/>
      <c r="BOE296"/>
      <c r="BOF296"/>
      <c r="BOG296"/>
      <c r="BOH296"/>
      <c r="BOI296"/>
      <c r="BOJ296"/>
      <c r="BOK296"/>
      <c r="BOL296"/>
      <c r="BOM296"/>
      <c r="BON296"/>
      <c r="BOO296"/>
      <c r="BOP296"/>
      <c r="BOQ296"/>
      <c r="BOR296"/>
      <c r="BOS296"/>
      <c r="BOT296"/>
      <c r="BOU296"/>
      <c r="BOV296"/>
      <c r="BOW296"/>
      <c r="BOX296"/>
      <c r="BOY296"/>
      <c r="BOZ296"/>
      <c r="BPA296"/>
      <c r="BPB296"/>
      <c r="BPC296"/>
      <c r="BPD296"/>
      <c r="BPE296"/>
      <c r="BPF296"/>
      <c r="BPG296"/>
      <c r="BPH296"/>
      <c r="BPI296"/>
      <c r="BPJ296"/>
      <c r="BPK296"/>
      <c r="BPL296"/>
      <c r="BPM296"/>
      <c r="BPN296"/>
      <c r="BPO296"/>
      <c r="BPP296"/>
      <c r="BPQ296"/>
      <c r="BPR296"/>
      <c r="BPS296"/>
      <c r="BPT296"/>
      <c r="BPU296"/>
      <c r="BPV296"/>
      <c r="BPW296"/>
      <c r="BPX296"/>
      <c r="BPY296"/>
      <c r="BPZ296"/>
      <c r="BQA296"/>
      <c r="BQB296"/>
      <c r="BQC296"/>
      <c r="BQD296"/>
      <c r="BQE296"/>
      <c r="BQF296"/>
      <c r="BQG296"/>
    </row>
    <row r="297" spans="1:1801">
      <c r="B297" s="14"/>
      <c r="C297" s="14"/>
      <c r="D297" s="26" t="s">
        <v>268</v>
      </c>
      <c r="E297" s="12">
        <v>11</v>
      </c>
      <c r="F297" s="12"/>
      <c r="G297" s="12"/>
      <c r="H297" s="12">
        <v>15.1</v>
      </c>
      <c r="I297" s="12">
        <v>7.1</v>
      </c>
      <c r="J297" s="16">
        <v>2017</v>
      </c>
      <c r="K297" s="19" t="s">
        <v>144</v>
      </c>
      <c r="L297" s="27" t="s">
        <v>249</v>
      </c>
      <c r="M297" s="27" t="s">
        <v>21</v>
      </c>
      <c r="N297" s="27"/>
      <c r="O297" s="27"/>
    </row>
    <row r="298" spans="1:1801">
      <c r="B298" s="14"/>
      <c r="C298" s="14"/>
      <c r="D298" s="26" t="s">
        <v>268</v>
      </c>
      <c r="E298" s="12">
        <v>11.1</v>
      </c>
      <c r="F298" s="12"/>
      <c r="G298" s="12"/>
      <c r="H298" s="12">
        <v>15.2</v>
      </c>
      <c r="I298" s="12">
        <v>7.1</v>
      </c>
      <c r="J298" s="16">
        <v>2016</v>
      </c>
      <c r="K298" s="19" t="s">
        <v>144</v>
      </c>
      <c r="L298" s="27" t="s">
        <v>249</v>
      </c>
      <c r="M298" s="27" t="s">
        <v>21</v>
      </c>
      <c r="N298" s="27"/>
      <c r="O298" s="27"/>
    </row>
    <row r="299" spans="1:1801">
      <c r="B299" s="14"/>
      <c r="C299" s="14"/>
      <c r="D299" s="26" t="s">
        <v>268</v>
      </c>
      <c r="E299" s="12">
        <v>11.1</v>
      </c>
      <c r="F299" s="12"/>
      <c r="G299" s="12"/>
      <c r="H299" s="12">
        <v>15</v>
      </c>
      <c r="I299" s="12">
        <v>7.4</v>
      </c>
      <c r="J299" s="16">
        <v>2014</v>
      </c>
      <c r="K299" s="19" t="s">
        <v>27</v>
      </c>
      <c r="L299" s="27" t="s">
        <v>24</v>
      </c>
      <c r="M299" s="27" t="s">
        <v>21</v>
      </c>
      <c r="N299" s="27"/>
      <c r="O299" s="27"/>
    </row>
    <row r="300" spans="1:1801">
      <c r="B300" s="14"/>
      <c r="C300" s="14"/>
      <c r="D300" s="26" t="s">
        <v>268</v>
      </c>
      <c r="E300" s="12">
        <v>8.4</v>
      </c>
      <c r="F300" s="12"/>
      <c r="G300" s="12"/>
      <c r="H300" s="12">
        <v>11.8</v>
      </c>
      <c r="I300" s="12">
        <v>5.2</v>
      </c>
      <c r="J300" s="16">
        <v>2010</v>
      </c>
      <c r="K300" s="19" t="s">
        <v>27</v>
      </c>
      <c r="L300" s="27" t="s">
        <v>24</v>
      </c>
      <c r="M300" s="27" t="s">
        <v>21</v>
      </c>
      <c r="N300" s="27"/>
      <c r="O300" s="27"/>
    </row>
    <row r="301" spans="1:1801">
      <c r="B301" s="14"/>
      <c r="C301" s="14"/>
      <c r="D301" s="26" t="s">
        <v>268</v>
      </c>
      <c r="E301" s="12">
        <v>8.6</v>
      </c>
      <c r="F301" s="12"/>
      <c r="G301" s="12"/>
      <c r="H301" s="12"/>
      <c r="I301" s="12"/>
      <c r="J301" s="16">
        <v>2005</v>
      </c>
      <c r="K301" s="19" t="s">
        <v>27</v>
      </c>
      <c r="L301" s="27" t="s">
        <v>38</v>
      </c>
      <c r="M301" s="27"/>
      <c r="N301" s="27"/>
      <c r="O301" s="27"/>
    </row>
    <row r="302" spans="1:1801" s="34" customFormat="1">
      <c r="A302"/>
      <c r="B302" s="14"/>
      <c r="C302" s="14"/>
      <c r="D302" s="26" t="s">
        <v>269</v>
      </c>
      <c r="E302" s="12">
        <v>8.8000000000000007</v>
      </c>
      <c r="F302" s="12"/>
      <c r="G302" s="12"/>
      <c r="H302" s="12">
        <v>10.7</v>
      </c>
      <c r="I302" s="12">
        <v>6.8</v>
      </c>
      <c r="J302" s="16">
        <v>2021</v>
      </c>
      <c r="K302" s="19" t="s">
        <v>144</v>
      </c>
      <c r="L302" s="27" t="s">
        <v>24</v>
      </c>
      <c r="M302" s="27" t="s">
        <v>21</v>
      </c>
      <c r="N302" s="27"/>
      <c r="O302" s="27"/>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c r="MS302"/>
      <c r="MT302"/>
      <c r="MU302"/>
      <c r="MV302"/>
      <c r="MW302"/>
      <c r="MX302"/>
      <c r="MY302"/>
      <c r="MZ302"/>
      <c r="NA302"/>
      <c r="NB302"/>
      <c r="NC302"/>
      <c r="ND302"/>
      <c r="NE302"/>
      <c r="NF302"/>
      <c r="NG302"/>
      <c r="NH302"/>
      <c r="NI302"/>
      <c r="NJ302"/>
      <c r="NK302"/>
      <c r="NL302"/>
      <c r="NM302"/>
      <c r="NN302"/>
      <c r="NO302"/>
      <c r="NP302"/>
      <c r="NQ302"/>
      <c r="NR302"/>
      <c r="NS302"/>
      <c r="NT302"/>
      <c r="NU302"/>
      <c r="NV302"/>
      <c r="NW302"/>
      <c r="NX302"/>
      <c r="NY302"/>
      <c r="NZ302"/>
      <c r="OA302"/>
      <c r="OB302"/>
      <c r="OC302"/>
      <c r="OD302"/>
      <c r="OE302"/>
      <c r="OF302"/>
      <c r="OG302"/>
      <c r="OH302"/>
      <c r="OI302"/>
      <c r="OJ302"/>
      <c r="OK302"/>
      <c r="OL302"/>
      <c r="OM302"/>
      <c r="ON302"/>
      <c r="OO302"/>
      <c r="OP302"/>
      <c r="OQ302"/>
      <c r="OR302"/>
      <c r="OS302"/>
      <c r="OT302"/>
      <c r="OU302"/>
      <c r="OV302"/>
      <c r="OW302"/>
      <c r="OX302"/>
      <c r="OY302"/>
      <c r="OZ302"/>
      <c r="PA302"/>
      <c r="PB302"/>
      <c r="PC302"/>
      <c r="PD302"/>
      <c r="PE302"/>
      <c r="PF302"/>
      <c r="PG302"/>
      <c r="PH302"/>
      <c r="PI302"/>
      <c r="PJ302"/>
      <c r="PK302"/>
      <c r="PL302"/>
      <c r="PM302"/>
      <c r="PN302"/>
      <c r="PO302"/>
      <c r="PP302"/>
      <c r="PQ302"/>
      <c r="PR302"/>
      <c r="PS302"/>
      <c r="PT302"/>
      <c r="PU302"/>
      <c r="PV302"/>
      <c r="PW302"/>
      <c r="PX302"/>
      <c r="PY302"/>
      <c r="PZ302"/>
      <c r="QA302"/>
      <c r="QB302"/>
      <c r="QC302"/>
      <c r="QD302"/>
      <c r="QE302"/>
      <c r="QF302"/>
      <c r="QG302"/>
      <c r="QH302"/>
      <c r="QI302"/>
      <c r="QJ302"/>
      <c r="QK302"/>
      <c r="QL302"/>
      <c r="QM302"/>
      <c r="QN302"/>
      <c r="QO302"/>
      <c r="QP302"/>
      <c r="QQ302"/>
      <c r="QR302"/>
      <c r="QS302"/>
      <c r="QT302"/>
      <c r="QU302"/>
      <c r="QV302"/>
      <c r="QW302"/>
      <c r="QX302"/>
      <c r="QY302"/>
      <c r="QZ302"/>
      <c r="RA302"/>
      <c r="RB302"/>
      <c r="RC302"/>
      <c r="RD302"/>
      <c r="RE302"/>
      <c r="RF302"/>
      <c r="RG302"/>
      <c r="RH302"/>
      <c r="RI302"/>
      <c r="RJ302"/>
      <c r="RK302"/>
      <c r="RL302"/>
      <c r="RM302"/>
      <c r="RN302"/>
      <c r="RO302"/>
      <c r="RP302"/>
      <c r="RQ302"/>
      <c r="RR302"/>
      <c r="RS302"/>
      <c r="RT302"/>
      <c r="RU302"/>
      <c r="RV302"/>
      <c r="RW302"/>
      <c r="RX302"/>
      <c r="RY302"/>
      <c r="RZ302"/>
      <c r="SA302"/>
      <c r="SB302"/>
      <c r="SC302"/>
      <c r="SD302"/>
      <c r="SE302"/>
      <c r="SF302"/>
      <c r="SG302"/>
      <c r="SH302"/>
      <c r="SI302"/>
      <c r="SJ302"/>
      <c r="SK302"/>
      <c r="SL302"/>
      <c r="SM302"/>
      <c r="SN302"/>
      <c r="SO302"/>
      <c r="SP302"/>
      <c r="SQ302"/>
      <c r="SR302"/>
      <c r="SS302"/>
      <c r="ST302"/>
      <c r="SU302"/>
      <c r="SV302"/>
      <c r="SW302"/>
      <c r="SX302"/>
      <c r="SY302"/>
      <c r="SZ302"/>
      <c r="TA302"/>
      <c r="TB302"/>
      <c r="TC302"/>
      <c r="TD302"/>
      <c r="TE302"/>
      <c r="TF302"/>
      <c r="TG302"/>
      <c r="TH302"/>
      <c r="TI302"/>
      <c r="TJ302"/>
      <c r="TK302"/>
      <c r="TL302"/>
      <c r="TM302"/>
      <c r="TN302"/>
      <c r="TO302"/>
      <c r="TP302"/>
      <c r="TQ302"/>
      <c r="TR302"/>
      <c r="TS302"/>
      <c r="TT302"/>
      <c r="TU302"/>
      <c r="TV302"/>
      <c r="TW302"/>
      <c r="TX302"/>
      <c r="TY302"/>
      <c r="TZ302"/>
      <c r="UA302"/>
      <c r="UB302"/>
      <c r="UC302"/>
      <c r="UD302"/>
      <c r="UE302"/>
      <c r="UF302"/>
      <c r="UG302"/>
      <c r="UH302"/>
      <c r="UI302"/>
      <c r="UJ302"/>
      <c r="UK302"/>
      <c r="UL302"/>
      <c r="UM302"/>
      <c r="UN302"/>
      <c r="UO302"/>
      <c r="UP302"/>
      <c r="UQ302"/>
      <c r="UR302"/>
      <c r="US302"/>
      <c r="UT302"/>
      <c r="UU302"/>
      <c r="UV302"/>
      <c r="UW302"/>
      <c r="UX302"/>
      <c r="UY302"/>
      <c r="UZ302"/>
      <c r="VA302"/>
      <c r="VB302"/>
      <c r="VC302"/>
      <c r="VD302"/>
      <c r="VE302"/>
      <c r="VF302"/>
      <c r="VG302"/>
      <c r="VH302"/>
      <c r="VI302"/>
      <c r="VJ302"/>
      <c r="VK302"/>
      <c r="VL302"/>
      <c r="VM302"/>
      <c r="VN302"/>
      <c r="VO302"/>
      <c r="VP302"/>
      <c r="VQ302"/>
      <c r="VR302"/>
      <c r="VS302"/>
      <c r="VT302"/>
      <c r="VU302"/>
      <c r="VV302"/>
      <c r="VW302"/>
      <c r="VX302"/>
      <c r="VY302"/>
      <c r="VZ302"/>
      <c r="WA302"/>
      <c r="WB302"/>
      <c r="WC302"/>
      <c r="WD302"/>
      <c r="WE302"/>
      <c r="WF302"/>
      <c r="WG302"/>
      <c r="WH302"/>
      <c r="WI302"/>
      <c r="WJ302"/>
      <c r="WK302"/>
      <c r="WL302"/>
      <c r="WM302"/>
      <c r="WN302"/>
      <c r="WO302"/>
      <c r="WP302"/>
      <c r="WQ302"/>
      <c r="WR302"/>
      <c r="WS302"/>
      <c r="WT302"/>
      <c r="WU302"/>
      <c r="WV302"/>
      <c r="WW302"/>
      <c r="WX302"/>
      <c r="WY302"/>
      <c r="WZ302"/>
      <c r="XA302"/>
      <c r="XB302"/>
      <c r="XC302"/>
      <c r="XD302"/>
      <c r="XE302"/>
      <c r="XF302"/>
      <c r="XG302"/>
      <c r="XH302"/>
      <c r="XI302"/>
      <c r="XJ302"/>
      <c r="XK302"/>
      <c r="XL302"/>
      <c r="XM302"/>
      <c r="XN302"/>
      <c r="XO302"/>
      <c r="XP302"/>
      <c r="XQ302"/>
      <c r="XR302"/>
      <c r="XS302"/>
      <c r="XT302"/>
      <c r="XU302"/>
      <c r="XV302"/>
      <c r="XW302"/>
      <c r="XX302"/>
      <c r="XY302"/>
      <c r="XZ302"/>
      <c r="YA302"/>
      <c r="YB302"/>
      <c r="YC302"/>
      <c r="YD302"/>
      <c r="YE302"/>
      <c r="YF302"/>
      <c r="YG302"/>
      <c r="YH302"/>
      <c r="YI302"/>
      <c r="YJ302"/>
      <c r="YK302"/>
      <c r="YL302"/>
      <c r="YM302"/>
      <c r="YN302"/>
      <c r="YO302"/>
      <c r="YP302"/>
      <c r="YQ302"/>
      <c r="YR302"/>
      <c r="YS302"/>
      <c r="YT302"/>
      <c r="YU302"/>
      <c r="YV302"/>
      <c r="YW302"/>
      <c r="YX302"/>
      <c r="YY302"/>
      <c r="YZ302"/>
      <c r="ZA302"/>
      <c r="ZB302"/>
      <c r="ZC302"/>
      <c r="ZD302"/>
      <c r="ZE302"/>
      <c r="ZF302"/>
      <c r="ZG302"/>
      <c r="ZH302"/>
      <c r="ZI302"/>
      <c r="ZJ302"/>
      <c r="ZK302"/>
      <c r="ZL302"/>
      <c r="ZM302"/>
      <c r="ZN302"/>
      <c r="ZO302"/>
      <c r="ZP302"/>
      <c r="ZQ302"/>
      <c r="ZR302"/>
      <c r="ZS302"/>
      <c r="ZT302"/>
      <c r="ZU302"/>
      <c r="ZV302"/>
      <c r="ZW302"/>
      <c r="ZX302"/>
      <c r="ZY302"/>
      <c r="ZZ302"/>
      <c r="AAA302"/>
      <c r="AAB302"/>
      <c r="AAC302"/>
      <c r="AAD302"/>
      <c r="AAE302"/>
      <c r="AAF302"/>
      <c r="AAG302"/>
      <c r="AAH302"/>
      <c r="AAI302"/>
      <c r="AAJ302"/>
      <c r="AAK302"/>
      <c r="AAL302"/>
      <c r="AAM302"/>
      <c r="AAN302"/>
      <c r="AAO302"/>
      <c r="AAP302"/>
      <c r="AAQ302"/>
      <c r="AAR302"/>
      <c r="AAS302"/>
      <c r="AAT302"/>
      <c r="AAU302"/>
      <c r="AAV302"/>
      <c r="AAW302"/>
      <c r="AAX302"/>
      <c r="AAY302"/>
      <c r="AAZ302"/>
      <c r="ABA302"/>
      <c r="ABB302"/>
      <c r="ABC302"/>
      <c r="ABD302"/>
      <c r="ABE302"/>
      <c r="ABF302"/>
      <c r="ABG302"/>
      <c r="ABH302"/>
      <c r="ABI302"/>
      <c r="ABJ302"/>
      <c r="ABK302"/>
      <c r="ABL302"/>
      <c r="ABM302"/>
      <c r="ABN302"/>
      <c r="ABO302"/>
      <c r="ABP302"/>
      <c r="ABQ302"/>
      <c r="ABR302"/>
      <c r="ABS302"/>
      <c r="ABT302"/>
      <c r="ABU302"/>
      <c r="ABV302"/>
      <c r="ABW302"/>
      <c r="ABX302"/>
      <c r="ABY302"/>
      <c r="ABZ302"/>
      <c r="ACA302"/>
      <c r="ACB302"/>
      <c r="ACC302"/>
      <c r="ACD302"/>
      <c r="ACE302"/>
      <c r="ACF302"/>
      <c r="ACG302"/>
      <c r="ACH302"/>
      <c r="ACI302"/>
      <c r="ACJ302"/>
      <c r="ACK302"/>
      <c r="ACL302"/>
      <c r="ACM302"/>
      <c r="ACN302"/>
      <c r="ACO302"/>
      <c r="ACP302"/>
      <c r="ACQ302"/>
      <c r="ACR302"/>
      <c r="ACS302"/>
      <c r="ACT302"/>
      <c r="ACU302"/>
      <c r="ACV302"/>
      <c r="ACW302"/>
      <c r="ACX302"/>
      <c r="ACY302"/>
      <c r="ACZ302"/>
      <c r="ADA302"/>
      <c r="ADB302"/>
      <c r="ADC302"/>
      <c r="ADD302"/>
      <c r="ADE302"/>
      <c r="ADF302"/>
      <c r="ADG302"/>
      <c r="ADH302"/>
      <c r="ADI302"/>
      <c r="ADJ302"/>
      <c r="ADK302"/>
      <c r="ADL302"/>
      <c r="ADM302"/>
      <c r="ADN302"/>
      <c r="ADO302"/>
      <c r="ADP302"/>
      <c r="ADQ302"/>
      <c r="ADR302"/>
      <c r="ADS302"/>
      <c r="ADT302"/>
      <c r="ADU302"/>
      <c r="ADV302"/>
      <c r="ADW302"/>
      <c r="ADX302"/>
      <c r="ADY302"/>
      <c r="ADZ302"/>
      <c r="AEA302"/>
      <c r="AEB302"/>
      <c r="AEC302"/>
      <c r="AED302"/>
      <c r="AEE302"/>
      <c r="AEF302"/>
      <c r="AEG302"/>
      <c r="AEH302"/>
      <c r="AEI302"/>
      <c r="AEJ302"/>
      <c r="AEK302"/>
      <c r="AEL302"/>
      <c r="AEM302"/>
      <c r="AEN302"/>
      <c r="AEO302"/>
      <c r="AEP302"/>
      <c r="AEQ302"/>
      <c r="AER302"/>
      <c r="AES302"/>
      <c r="AET302"/>
      <c r="AEU302"/>
      <c r="AEV302"/>
      <c r="AEW302"/>
      <c r="AEX302"/>
      <c r="AEY302"/>
      <c r="AEZ302"/>
      <c r="AFA302"/>
      <c r="AFB302"/>
      <c r="AFC302"/>
      <c r="AFD302"/>
      <c r="AFE302"/>
      <c r="AFF302"/>
      <c r="AFG302"/>
      <c r="AFH302"/>
      <c r="AFI302"/>
      <c r="AFJ302"/>
      <c r="AFK302"/>
      <c r="AFL302"/>
      <c r="AFM302"/>
      <c r="AFN302"/>
      <c r="AFO302"/>
      <c r="AFP302"/>
      <c r="AFQ302"/>
      <c r="AFR302"/>
      <c r="AFS302"/>
      <c r="AFT302"/>
      <c r="AFU302"/>
      <c r="AFV302"/>
      <c r="AFW302"/>
      <c r="AFX302"/>
      <c r="AFY302"/>
      <c r="AFZ302"/>
      <c r="AGA302"/>
      <c r="AGB302"/>
      <c r="AGC302"/>
      <c r="AGD302"/>
      <c r="AGE302"/>
      <c r="AGF302"/>
      <c r="AGG302"/>
      <c r="AGH302"/>
      <c r="AGI302"/>
      <c r="AGJ302"/>
      <c r="AGK302"/>
      <c r="AGL302"/>
      <c r="AGM302"/>
      <c r="AGN302"/>
      <c r="AGO302"/>
      <c r="AGP302"/>
      <c r="AGQ302"/>
      <c r="AGR302"/>
      <c r="AGS302"/>
      <c r="AGT302"/>
      <c r="AGU302"/>
      <c r="AGV302"/>
      <c r="AGW302"/>
      <c r="AGX302"/>
      <c r="AGY302"/>
      <c r="AGZ302"/>
      <c r="AHA302"/>
      <c r="AHB302"/>
      <c r="AHC302"/>
      <c r="AHD302"/>
      <c r="AHE302"/>
      <c r="AHF302"/>
      <c r="AHG302"/>
      <c r="AHH302"/>
      <c r="AHI302"/>
      <c r="AHJ302"/>
      <c r="AHK302"/>
      <c r="AHL302"/>
      <c r="AHM302"/>
      <c r="AHN302"/>
      <c r="AHO302"/>
      <c r="AHP302"/>
      <c r="AHQ302"/>
      <c r="AHR302"/>
      <c r="AHS302"/>
      <c r="AHT302"/>
      <c r="AHU302"/>
      <c r="AHV302"/>
      <c r="AHW302"/>
      <c r="AHX302"/>
      <c r="AHY302"/>
      <c r="AHZ302"/>
      <c r="AIA302"/>
      <c r="AIB302"/>
      <c r="AIC302"/>
      <c r="AID302"/>
      <c r="AIE302"/>
      <c r="AIF302"/>
      <c r="AIG302"/>
      <c r="AIH302"/>
      <c r="AII302"/>
      <c r="AIJ302"/>
      <c r="AIK302"/>
      <c r="AIL302"/>
      <c r="AIM302"/>
      <c r="AIN302"/>
      <c r="AIO302"/>
      <c r="AIP302"/>
      <c r="AIQ302"/>
      <c r="AIR302"/>
      <c r="AIS302"/>
      <c r="AIT302"/>
      <c r="AIU302"/>
      <c r="AIV302"/>
      <c r="AIW302"/>
      <c r="AIX302"/>
      <c r="AIY302"/>
      <c r="AIZ302"/>
      <c r="AJA302"/>
      <c r="AJB302"/>
      <c r="AJC302"/>
      <c r="AJD302"/>
      <c r="AJE302"/>
      <c r="AJF302"/>
      <c r="AJG302"/>
      <c r="AJH302"/>
      <c r="AJI302"/>
      <c r="AJJ302"/>
      <c r="AJK302"/>
      <c r="AJL302"/>
      <c r="AJM302"/>
      <c r="AJN302"/>
      <c r="AJO302"/>
      <c r="AJP302"/>
      <c r="AJQ302"/>
      <c r="AJR302"/>
      <c r="AJS302"/>
      <c r="AJT302"/>
      <c r="AJU302"/>
      <c r="AJV302"/>
      <c r="AJW302"/>
      <c r="AJX302"/>
      <c r="AJY302"/>
      <c r="AJZ302"/>
      <c r="AKA302"/>
      <c r="AKB302"/>
      <c r="AKC302"/>
      <c r="AKD302"/>
      <c r="AKE302"/>
      <c r="AKF302"/>
      <c r="AKG302"/>
      <c r="AKH302"/>
      <c r="AKI302"/>
      <c r="AKJ302"/>
      <c r="AKK302"/>
      <c r="AKL302"/>
      <c r="AKM302"/>
      <c r="AKN302"/>
      <c r="AKO302"/>
      <c r="AKP302"/>
      <c r="AKQ302"/>
      <c r="AKR302"/>
      <c r="AKS302"/>
      <c r="AKT302"/>
      <c r="AKU302"/>
      <c r="AKV302"/>
      <c r="AKW302"/>
      <c r="AKX302"/>
      <c r="AKY302"/>
      <c r="AKZ302"/>
      <c r="ALA302"/>
      <c r="ALB302"/>
      <c r="ALC302"/>
      <c r="ALD302"/>
      <c r="ALE302"/>
      <c r="ALF302"/>
      <c r="ALG302"/>
      <c r="ALH302"/>
      <c r="ALI302"/>
      <c r="ALJ302"/>
      <c r="ALK302"/>
      <c r="ALL302"/>
      <c r="ALM302"/>
      <c r="ALN302"/>
      <c r="ALO302"/>
      <c r="ALP302"/>
      <c r="ALQ302"/>
      <c r="ALR302"/>
      <c r="ALS302"/>
      <c r="ALT302"/>
      <c r="ALU302"/>
      <c r="ALV302"/>
      <c r="ALW302"/>
      <c r="ALX302"/>
      <c r="ALY302"/>
      <c r="ALZ302"/>
      <c r="AMA302"/>
      <c r="AMB302"/>
      <c r="AMC302"/>
      <c r="AMD302"/>
      <c r="AME302"/>
      <c r="AMF302"/>
      <c r="AMG302"/>
      <c r="AMH302"/>
      <c r="AMI302"/>
      <c r="AMJ302"/>
      <c r="AMK302"/>
      <c r="AML302"/>
      <c r="AMM302"/>
      <c r="AMN302"/>
      <c r="AMO302"/>
      <c r="AMP302"/>
      <c r="AMQ302"/>
      <c r="AMR302"/>
      <c r="AMS302"/>
      <c r="AMT302"/>
      <c r="AMU302"/>
      <c r="AMV302"/>
      <c r="AMW302"/>
      <c r="AMX302"/>
      <c r="AMY302"/>
      <c r="AMZ302"/>
      <c r="ANA302"/>
      <c r="ANB302"/>
      <c r="ANC302"/>
      <c r="AND302"/>
      <c r="ANE302"/>
      <c r="ANF302"/>
      <c r="ANG302"/>
      <c r="ANH302"/>
      <c r="ANI302"/>
      <c r="ANJ302"/>
      <c r="ANK302"/>
      <c r="ANL302"/>
      <c r="ANM302"/>
      <c r="ANN302"/>
      <c r="ANO302"/>
      <c r="ANP302"/>
      <c r="ANQ302"/>
      <c r="ANR302"/>
      <c r="ANS302"/>
      <c r="ANT302"/>
      <c r="ANU302"/>
      <c r="ANV302"/>
      <c r="ANW302"/>
      <c r="ANX302"/>
      <c r="ANY302"/>
      <c r="ANZ302"/>
      <c r="AOA302"/>
      <c r="AOB302"/>
      <c r="AOC302"/>
      <c r="AOD302"/>
      <c r="AOE302"/>
      <c r="AOF302"/>
      <c r="AOG302"/>
      <c r="AOH302"/>
      <c r="AOI302"/>
      <c r="AOJ302"/>
      <c r="AOK302"/>
      <c r="AOL302"/>
      <c r="AOM302"/>
      <c r="AON302"/>
      <c r="AOO302"/>
      <c r="AOP302"/>
      <c r="AOQ302"/>
      <c r="AOR302"/>
      <c r="AOS302"/>
      <c r="AOT302"/>
      <c r="AOU302"/>
      <c r="AOV302"/>
      <c r="AOW302"/>
      <c r="AOX302"/>
      <c r="AOY302"/>
      <c r="AOZ302"/>
      <c r="APA302"/>
      <c r="APB302"/>
      <c r="APC302"/>
      <c r="APD302"/>
      <c r="APE302"/>
      <c r="APF302"/>
      <c r="APG302"/>
      <c r="APH302"/>
      <c r="API302"/>
      <c r="APJ302"/>
      <c r="APK302"/>
      <c r="APL302"/>
      <c r="APM302"/>
      <c r="APN302"/>
      <c r="APO302"/>
      <c r="APP302"/>
      <c r="APQ302"/>
      <c r="APR302"/>
      <c r="APS302"/>
      <c r="APT302"/>
      <c r="APU302"/>
      <c r="APV302"/>
      <c r="APW302"/>
      <c r="APX302"/>
      <c r="APY302"/>
      <c r="APZ302"/>
      <c r="AQA302"/>
      <c r="AQB302"/>
      <c r="AQC302"/>
      <c r="AQD302"/>
      <c r="AQE302"/>
      <c r="AQF302"/>
      <c r="AQG302"/>
      <c r="AQH302"/>
      <c r="AQI302"/>
      <c r="AQJ302"/>
      <c r="AQK302"/>
      <c r="AQL302"/>
      <c r="AQM302"/>
      <c r="AQN302"/>
      <c r="AQO302"/>
      <c r="AQP302"/>
      <c r="AQQ302"/>
      <c r="AQR302"/>
      <c r="AQS302"/>
      <c r="AQT302"/>
      <c r="AQU302"/>
      <c r="AQV302"/>
      <c r="AQW302"/>
      <c r="AQX302"/>
      <c r="AQY302"/>
      <c r="AQZ302"/>
      <c r="ARA302"/>
      <c r="ARB302"/>
      <c r="ARC302"/>
      <c r="ARD302"/>
      <c r="ARE302"/>
      <c r="ARF302"/>
      <c r="ARG302"/>
      <c r="ARH302"/>
      <c r="ARI302"/>
      <c r="ARJ302"/>
      <c r="ARK302"/>
      <c r="ARL302"/>
      <c r="ARM302"/>
      <c r="ARN302"/>
      <c r="ARO302"/>
      <c r="ARP302"/>
      <c r="ARQ302"/>
      <c r="ARR302"/>
      <c r="ARS302"/>
      <c r="ART302"/>
      <c r="ARU302"/>
      <c r="ARV302"/>
      <c r="ARW302"/>
      <c r="ARX302"/>
      <c r="ARY302"/>
      <c r="ARZ302"/>
      <c r="ASA302"/>
      <c r="ASB302"/>
      <c r="ASC302"/>
      <c r="ASD302"/>
      <c r="ASE302"/>
      <c r="ASF302"/>
      <c r="ASG302"/>
      <c r="ASH302"/>
      <c r="ASI302"/>
      <c r="ASJ302"/>
      <c r="ASK302"/>
      <c r="ASL302"/>
      <c r="ASM302"/>
      <c r="ASN302"/>
      <c r="ASO302"/>
      <c r="ASP302"/>
      <c r="ASQ302"/>
      <c r="ASR302"/>
      <c r="ASS302"/>
      <c r="AST302"/>
      <c r="ASU302"/>
      <c r="ASV302"/>
      <c r="ASW302"/>
      <c r="ASX302"/>
      <c r="ASY302"/>
      <c r="ASZ302"/>
      <c r="ATA302"/>
      <c r="ATB302"/>
      <c r="ATC302"/>
      <c r="ATD302"/>
      <c r="ATE302"/>
      <c r="ATF302"/>
      <c r="ATG302"/>
      <c r="ATH302"/>
      <c r="ATI302"/>
      <c r="ATJ302"/>
      <c r="ATK302"/>
      <c r="ATL302"/>
      <c r="ATM302"/>
      <c r="ATN302"/>
      <c r="ATO302"/>
      <c r="ATP302"/>
      <c r="ATQ302"/>
      <c r="ATR302"/>
      <c r="ATS302"/>
      <c r="ATT302"/>
      <c r="ATU302"/>
      <c r="ATV302"/>
      <c r="ATW302"/>
      <c r="ATX302"/>
      <c r="ATY302"/>
      <c r="ATZ302"/>
      <c r="AUA302"/>
      <c r="AUB302"/>
      <c r="AUC302"/>
      <c r="AUD302"/>
      <c r="AUE302"/>
      <c r="AUF302"/>
      <c r="AUG302"/>
      <c r="AUH302"/>
      <c r="AUI302"/>
      <c r="AUJ302"/>
      <c r="AUK302"/>
      <c r="AUL302"/>
      <c r="AUM302"/>
      <c r="AUN302"/>
      <c r="AUO302"/>
      <c r="AUP302"/>
      <c r="AUQ302"/>
      <c r="AUR302"/>
      <c r="AUS302"/>
      <c r="AUT302"/>
      <c r="AUU302"/>
      <c r="AUV302"/>
      <c r="AUW302"/>
      <c r="AUX302"/>
      <c r="AUY302"/>
      <c r="AUZ302"/>
      <c r="AVA302"/>
      <c r="AVB302"/>
      <c r="AVC302"/>
      <c r="AVD302"/>
      <c r="AVE302"/>
      <c r="AVF302"/>
      <c r="AVG302"/>
      <c r="AVH302"/>
      <c r="AVI302"/>
      <c r="AVJ302"/>
      <c r="AVK302"/>
      <c r="AVL302"/>
      <c r="AVM302"/>
      <c r="AVN302"/>
      <c r="AVO302"/>
      <c r="AVP302"/>
      <c r="AVQ302"/>
      <c r="AVR302"/>
      <c r="AVS302"/>
      <c r="AVT302"/>
      <c r="AVU302"/>
      <c r="AVV302"/>
      <c r="AVW302"/>
      <c r="AVX302"/>
      <c r="AVY302"/>
      <c r="AVZ302"/>
      <c r="AWA302"/>
      <c r="AWB302"/>
      <c r="AWC302"/>
      <c r="AWD302"/>
      <c r="AWE302"/>
      <c r="AWF302"/>
      <c r="AWG302"/>
      <c r="AWH302"/>
      <c r="AWI302"/>
      <c r="AWJ302"/>
      <c r="AWK302"/>
      <c r="AWL302"/>
      <c r="AWM302"/>
      <c r="AWN302"/>
      <c r="AWO302"/>
      <c r="AWP302"/>
      <c r="AWQ302"/>
      <c r="AWR302"/>
      <c r="AWS302"/>
      <c r="AWT302"/>
      <c r="AWU302"/>
      <c r="AWV302"/>
      <c r="AWW302"/>
      <c r="AWX302"/>
      <c r="AWY302"/>
      <c r="AWZ302"/>
      <c r="AXA302"/>
      <c r="AXB302"/>
      <c r="AXC302"/>
      <c r="AXD302"/>
      <c r="AXE302"/>
      <c r="AXF302"/>
      <c r="AXG302"/>
      <c r="AXH302"/>
      <c r="AXI302"/>
      <c r="AXJ302"/>
      <c r="AXK302"/>
      <c r="AXL302"/>
      <c r="AXM302"/>
      <c r="AXN302"/>
      <c r="AXO302"/>
      <c r="AXP302"/>
      <c r="AXQ302"/>
      <c r="AXR302"/>
      <c r="AXS302"/>
      <c r="AXT302"/>
      <c r="AXU302"/>
      <c r="AXV302"/>
      <c r="AXW302"/>
      <c r="AXX302"/>
      <c r="AXY302"/>
      <c r="AXZ302"/>
      <c r="AYA302"/>
      <c r="AYB302"/>
      <c r="AYC302"/>
      <c r="AYD302"/>
      <c r="AYE302"/>
      <c r="AYF302"/>
      <c r="AYG302"/>
      <c r="AYH302"/>
      <c r="AYI302"/>
      <c r="AYJ302"/>
      <c r="AYK302"/>
      <c r="AYL302"/>
      <c r="AYM302"/>
      <c r="AYN302"/>
      <c r="AYO302"/>
      <c r="AYP302"/>
      <c r="AYQ302"/>
      <c r="AYR302"/>
      <c r="AYS302"/>
      <c r="AYT302"/>
      <c r="AYU302"/>
      <c r="AYV302"/>
      <c r="AYW302"/>
      <c r="AYX302"/>
      <c r="AYY302"/>
      <c r="AYZ302"/>
      <c r="AZA302"/>
      <c r="AZB302"/>
      <c r="AZC302"/>
      <c r="AZD302"/>
      <c r="AZE302"/>
      <c r="AZF302"/>
      <c r="AZG302"/>
      <c r="AZH302"/>
      <c r="AZI302"/>
      <c r="AZJ302"/>
      <c r="AZK302"/>
      <c r="AZL302"/>
      <c r="AZM302"/>
      <c r="AZN302"/>
      <c r="AZO302"/>
      <c r="AZP302"/>
      <c r="AZQ302"/>
      <c r="AZR302"/>
      <c r="AZS302"/>
      <c r="AZT302"/>
      <c r="AZU302"/>
      <c r="AZV302"/>
      <c r="AZW302"/>
      <c r="AZX302"/>
      <c r="AZY302"/>
      <c r="AZZ302"/>
      <c r="BAA302"/>
      <c r="BAB302"/>
      <c r="BAC302"/>
      <c r="BAD302"/>
      <c r="BAE302"/>
      <c r="BAF302"/>
      <c r="BAG302"/>
      <c r="BAH302"/>
      <c r="BAI302"/>
      <c r="BAJ302"/>
      <c r="BAK302"/>
      <c r="BAL302"/>
      <c r="BAM302"/>
      <c r="BAN302"/>
      <c r="BAO302"/>
      <c r="BAP302"/>
      <c r="BAQ302"/>
      <c r="BAR302"/>
      <c r="BAS302"/>
      <c r="BAT302"/>
      <c r="BAU302"/>
      <c r="BAV302"/>
      <c r="BAW302"/>
      <c r="BAX302"/>
      <c r="BAY302"/>
      <c r="BAZ302"/>
      <c r="BBA302"/>
      <c r="BBB302"/>
      <c r="BBC302"/>
      <c r="BBD302"/>
      <c r="BBE302"/>
      <c r="BBF302"/>
      <c r="BBG302"/>
      <c r="BBH302"/>
      <c r="BBI302"/>
      <c r="BBJ302"/>
      <c r="BBK302"/>
      <c r="BBL302"/>
      <c r="BBM302"/>
      <c r="BBN302"/>
      <c r="BBO302"/>
      <c r="BBP302"/>
      <c r="BBQ302"/>
      <c r="BBR302"/>
      <c r="BBS302"/>
      <c r="BBT302"/>
      <c r="BBU302"/>
      <c r="BBV302"/>
      <c r="BBW302"/>
      <c r="BBX302"/>
      <c r="BBY302"/>
      <c r="BBZ302"/>
      <c r="BCA302"/>
      <c r="BCB302"/>
      <c r="BCC302"/>
      <c r="BCD302"/>
      <c r="BCE302"/>
      <c r="BCF302"/>
      <c r="BCG302"/>
      <c r="BCH302"/>
      <c r="BCI302"/>
      <c r="BCJ302"/>
      <c r="BCK302"/>
      <c r="BCL302"/>
      <c r="BCM302"/>
      <c r="BCN302"/>
      <c r="BCO302"/>
      <c r="BCP302"/>
      <c r="BCQ302"/>
      <c r="BCR302"/>
      <c r="BCS302"/>
      <c r="BCT302"/>
      <c r="BCU302"/>
      <c r="BCV302"/>
      <c r="BCW302"/>
      <c r="BCX302"/>
      <c r="BCY302"/>
      <c r="BCZ302"/>
      <c r="BDA302"/>
      <c r="BDB302"/>
      <c r="BDC302"/>
      <c r="BDD302"/>
      <c r="BDE302"/>
      <c r="BDF302"/>
      <c r="BDG302"/>
      <c r="BDH302"/>
      <c r="BDI302"/>
      <c r="BDJ302"/>
      <c r="BDK302"/>
      <c r="BDL302"/>
      <c r="BDM302"/>
      <c r="BDN302"/>
      <c r="BDO302"/>
      <c r="BDP302"/>
      <c r="BDQ302"/>
      <c r="BDR302"/>
      <c r="BDS302"/>
      <c r="BDT302"/>
      <c r="BDU302"/>
      <c r="BDV302"/>
      <c r="BDW302"/>
      <c r="BDX302"/>
      <c r="BDY302"/>
      <c r="BDZ302"/>
      <c r="BEA302"/>
      <c r="BEB302"/>
      <c r="BEC302"/>
      <c r="BED302"/>
      <c r="BEE302"/>
      <c r="BEF302"/>
      <c r="BEG302"/>
      <c r="BEH302"/>
      <c r="BEI302"/>
      <c r="BEJ302"/>
      <c r="BEK302"/>
      <c r="BEL302"/>
      <c r="BEM302"/>
      <c r="BEN302"/>
      <c r="BEO302"/>
      <c r="BEP302"/>
      <c r="BEQ302"/>
      <c r="BER302"/>
      <c r="BES302"/>
      <c r="BET302"/>
      <c r="BEU302"/>
      <c r="BEV302"/>
      <c r="BEW302"/>
      <c r="BEX302"/>
      <c r="BEY302"/>
      <c r="BEZ302"/>
      <c r="BFA302"/>
      <c r="BFB302"/>
      <c r="BFC302"/>
      <c r="BFD302"/>
      <c r="BFE302"/>
      <c r="BFF302"/>
      <c r="BFG302"/>
      <c r="BFH302"/>
      <c r="BFI302"/>
      <c r="BFJ302"/>
      <c r="BFK302"/>
      <c r="BFL302"/>
      <c r="BFM302"/>
      <c r="BFN302"/>
      <c r="BFO302"/>
      <c r="BFP302"/>
      <c r="BFQ302"/>
      <c r="BFR302"/>
      <c r="BFS302"/>
      <c r="BFT302"/>
      <c r="BFU302"/>
      <c r="BFV302"/>
      <c r="BFW302"/>
      <c r="BFX302"/>
      <c r="BFY302"/>
      <c r="BFZ302"/>
      <c r="BGA302"/>
      <c r="BGB302"/>
      <c r="BGC302"/>
      <c r="BGD302"/>
      <c r="BGE302"/>
      <c r="BGF302"/>
      <c r="BGG302"/>
      <c r="BGH302"/>
      <c r="BGI302"/>
      <c r="BGJ302"/>
      <c r="BGK302"/>
      <c r="BGL302"/>
      <c r="BGM302"/>
      <c r="BGN302"/>
      <c r="BGO302"/>
      <c r="BGP302"/>
      <c r="BGQ302"/>
      <c r="BGR302"/>
      <c r="BGS302"/>
      <c r="BGT302"/>
      <c r="BGU302"/>
      <c r="BGV302"/>
      <c r="BGW302"/>
      <c r="BGX302"/>
      <c r="BGY302"/>
      <c r="BGZ302"/>
      <c r="BHA302"/>
      <c r="BHB302"/>
      <c r="BHC302"/>
      <c r="BHD302"/>
      <c r="BHE302"/>
      <c r="BHF302"/>
      <c r="BHG302"/>
      <c r="BHH302"/>
      <c r="BHI302"/>
      <c r="BHJ302"/>
      <c r="BHK302"/>
      <c r="BHL302"/>
      <c r="BHM302"/>
      <c r="BHN302"/>
      <c r="BHO302"/>
      <c r="BHP302"/>
      <c r="BHQ302"/>
      <c r="BHR302"/>
      <c r="BHS302"/>
      <c r="BHT302"/>
      <c r="BHU302"/>
      <c r="BHV302"/>
      <c r="BHW302"/>
      <c r="BHX302"/>
      <c r="BHY302"/>
      <c r="BHZ302"/>
      <c r="BIA302"/>
      <c r="BIB302"/>
      <c r="BIC302"/>
      <c r="BID302"/>
      <c r="BIE302"/>
      <c r="BIF302"/>
      <c r="BIG302"/>
      <c r="BIH302"/>
      <c r="BII302"/>
      <c r="BIJ302"/>
      <c r="BIK302"/>
      <c r="BIL302"/>
      <c r="BIM302"/>
      <c r="BIN302"/>
      <c r="BIO302"/>
      <c r="BIP302"/>
      <c r="BIQ302"/>
      <c r="BIR302"/>
      <c r="BIS302"/>
      <c r="BIT302"/>
      <c r="BIU302"/>
      <c r="BIV302"/>
      <c r="BIW302"/>
      <c r="BIX302"/>
      <c r="BIY302"/>
      <c r="BIZ302"/>
      <c r="BJA302"/>
      <c r="BJB302"/>
      <c r="BJC302"/>
      <c r="BJD302"/>
      <c r="BJE302"/>
      <c r="BJF302"/>
      <c r="BJG302"/>
      <c r="BJH302"/>
      <c r="BJI302"/>
      <c r="BJJ302"/>
      <c r="BJK302"/>
      <c r="BJL302"/>
      <c r="BJM302"/>
      <c r="BJN302"/>
      <c r="BJO302"/>
      <c r="BJP302"/>
      <c r="BJQ302"/>
      <c r="BJR302"/>
      <c r="BJS302"/>
      <c r="BJT302"/>
      <c r="BJU302"/>
      <c r="BJV302"/>
      <c r="BJW302"/>
      <c r="BJX302"/>
      <c r="BJY302"/>
      <c r="BJZ302"/>
      <c r="BKA302"/>
      <c r="BKB302"/>
      <c r="BKC302"/>
      <c r="BKD302"/>
      <c r="BKE302"/>
      <c r="BKF302"/>
      <c r="BKG302"/>
      <c r="BKH302"/>
      <c r="BKI302"/>
      <c r="BKJ302"/>
      <c r="BKK302"/>
      <c r="BKL302"/>
      <c r="BKM302"/>
      <c r="BKN302"/>
      <c r="BKO302"/>
      <c r="BKP302"/>
      <c r="BKQ302"/>
      <c r="BKR302"/>
      <c r="BKS302"/>
      <c r="BKT302"/>
      <c r="BKU302"/>
      <c r="BKV302"/>
      <c r="BKW302"/>
      <c r="BKX302"/>
      <c r="BKY302"/>
      <c r="BKZ302"/>
      <c r="BLA302"/>
      <c r="BLB302"/>
      <c r="BLC302"/>
      <c r="BLD302"/>
      <c r="BLE302"/>
      <c r="BLF302"/>
      <c r="BLG302"/>
      <c r="BLH302"/>
      <c r="BLI302"/>
      <c r="BLJ302"/>
      <c r="BLK302"/>
      <c r="BLL302"/>
      <c r="BLM302"/>
      <c r="BLN302"/>
      <c r="BLO302"/>
      <c r="BLP302"/>
      <c r="BLQ302"/>
      <c r="BLR302"/>
      <c r="BLS302"/>
      <c r="BLT302"/>
      <c r="BLU302"/>
      <c r="BLV302"/>
      <c r="BLW302"/>
      <c r="BLX302"/>
      <c r="BLY302"/>
      <c r="BLZ302"/>
      <c r="BMA302"/>
      <c r="BMB302"/>
      <c r="BMC302"/>
      <c r="BMD302"/>
      <c r="BME302"/>
      <c r="BMF302"/>
      <c r="BMG302"/>
      <c r="BMH302"/>
      <c r="BMI302"/>
      <c r="BMJ302"/>
      <c r="BMK302"/>
      <c r="BML302"/>
      <c r="BMM302"/>
      <c r="BMN302"/>
      <c r="BMO302"/>
      <c r="BMP302"/>
      <c r="BMQ302"/>
      <c r="BMR302"/>
      <c r="BMS302"/>
      <c r="BMT302"/>
      <c r="BMU302"/>
      <c r="BMV302"/>
      <c r="BMW302"/>
      <c r="BMX302"/>
      <c r="BMY302"/>
      <c r="BMZ302"/>
      <c r="BNA302"/>
      <c r="BNB302"/>
      <c r="BNC302"/>
      <c r="BND302"/>
      <c r="BNE302"/>
      <c r="BNF302"/>
      <c r="BNG302"/>
      <c r="BNH302"/>
      <c r="BNI302"/>
      <c r="BNJ302"/>
      <c r="BNK302"/>
      <c r="BNL302"/>
      <c r="BNM302"/>
      <c r="BNN302"/>
      <c r="BNO302"/>
      <c r="BNP302"/>
      <c r="BNQ302"/>
      <c r="BNR302"/>
      <c r="BNS302"/>
      <c r="BNT302"/>
      <c r="BNU302"/>
      <c r="BNV302"/>
      <c r="BNW302"/>
      <c r="BNX302"/>
      <c r="BNY302"/>
      <c r="BNZ302"/>
      <c r="BOA302"/>
      <c r="BOB302"/>
      <c r="BOC302"/>
      <c r="BOD302"/>
      <c r="BOE302"/>
      <c r="BOF302"/>
      <c r="BOG302"/>
      <c r="BOH302"/>
      <c r="BOI302"/>
      <c r="BOJ302"/>
      <c r="BOK302"/>
      <c r="BOL302"/>
      <c r="BOM302"/>
      <c r="BON302"/>
      <c r="BOO302"/>
      <c r="BOP302"/>
      <c r="BOQ302"/>
      <c r="BOR302"/>
      <c r="BOS302"/>
      <c r="BOT302"/>
      <c r="BOU302"/>
      <c r="BOV302"/>
      <c r="BOW302"/>
      <c r="BOX302"/>
      <c r="BOY302"/>
      <c r="BOZ302"/>
      <c r="BPA302"/>
      <c r="BPB302"/>
      <c r="BPC302"/>
      <c r="BPD302"/>
      <c r="BPE302"/>
      <c r="BPF302"/>
      <c r="BPG302"/>
      <c r="BPH302"/>
      <c r="BPI302"/>
      <c r="BPJ302"/>
      <c r="BPK302"/>
      <c r="BPL302"/>
      <c r="BPM302"/>
      <c r="BPN302"/>
      <c r="BPO302"/>
      <c r="BPP302"/>
      <c r="BPQ302"/>
      <c r="BPR302"/>
      <c r="BPS302"/>
      <c r="BPT302"/>
      <c r="BPU302"/>
      <c r="BPV302"/>
      <c r="BPW302"/>
      <c r="BPX302"/>
      <c r="BPY302"/>
      <c r="BPZ302"/>
      <c r="BQA302"/>
      <c r="BQB302"/>
      <c r="BQC302"/>
      <c r="BQD302"/>
      <c r="BQE302"/>
      <c r="BQF302"/>
      <c r="BQG302"/>
    </row>
    <row r="303" spans="1:1801">
      <c r="B303" s="14"/>
      <c r="C303" s="14"/>
      <c r="D303" s="26" t="s">
        <v>269</v>
      </c>
      <c r="E303" s="12">
        <v>7.09</v>
      </c>
      <c r="F303" s="12"/>
      <c r="G303" s="12"/>
      <c r="H303" s="12">
        <v>8.8699999999999992</v>
      </c>
      <c r="I303" s="12">
        <v>5.25</v>
      </c>
      <c r="J303" s="16">
        <v>2018</v>
      </c>
      <c r="K303" s="19" t="s">
        <v>144</v>
      </c>
      <c r="L303" s="27" t="s">
        <v>24</v>
      </c>
      <c r="M303" s="27" t="s">
        <v>21</v>
      </c>
      <c r="N303" s="27"/>
      <c r="O303" s="27"/>
    </row>
    <row r="304" spans="1:1801">
      <c r="B304" s="14"/>
      <c r="C304" s="14"/>
      <c r="D304" s="26" t="s">
        <v>269</v>
      </c>
      <c r="E304" s="12">
        <v>6.1</v>
      </c>
      <c r="F304" s="12">
        <v>5.6</v>
      </c>
      <c r="G304" s="12">
        <v>6.7</v>
      </c>
      <c r="H304" s="12">
        <v>7.4</v>
      </c>
      <c r="I304" s="12">
        <v>4.9000000000000004</v>
      </c>
      <c r="J304" s="16">
        <v>2015</v>
      </c>
      <c r="K304" s="19" t="s">
        <v>144</v>
      </c>
      <c r="L304" s="27" t="s">
        <v>270</v>
      </c>
      <c r="M304" s="27" t="s">
        <v>21</v>
      </c>
      <c r="N304" s="27"/>
      <c r="O304" s="27"/>
    </row>
    <row r="305" spans="2:15">
      <c r="B305" s="14"/>
      <c r="C305" s="14"/>
      <c r="D305" s="26" t="s">
        <v>269</v>
      </c>
      <c r="E305" s="12">
        <v>4.5</v>
      </c>
      <c r="F305" s="12"/>
      <c r="G305" s="12"/>
      <c r="H305" s="12">
        <v>6</v>
      </c>
      <c r="I305" s="12">
        <v>3</v>
      </c>
      <c r="J305" s="16">
        <v>2012</v>
      </c>
      <c r="K305" s="19" t="s">
        <v>144</v>
      </c>
      <c r="L305" s="27" t="s">
        <v>24</v>
      </c>
      <c r="M305" s="27" t="s">
        <v>21</v>
      </c>
      <c r="N305" s="27"/>
      <c r="O305" s="27"/>
    </row>
    <row r="306" spans="2:15">
      <c r="B306" s="14"/>
      <c r="C306" s="14"/>
      <c r="D306" s="26" t="s">
        <v>269</v>
      </c>
      <c r="E306" s="12">
        <v>4.8</v>
      </c>
      <c r="F306" s="12"/>
      <c r="G306" s="12"/>
      <c r="H306" s="12">
        <v>6.4</v>
      </c>
      <c r="I306" s="12">
        <v>3.1</v>
      </c>
      <c r="J306" s="16">
        <v>2009</v>
      </c>
      <c r="K306" s="19" t="s">
        <v>144</v>
      </c>
      <c r="L306" s="27" t="s">
        <v>24</v>
      </c>
      <c r="M306" s="27" t="s">
        <v>21</v>
      </c>
      <c r="N306" s="27"/>
      <c r="O306" s="27"/>
    </row>
    <row r="307" spans="2:15">
      <c r="B307" s="14"/>
      <c r="C307" s="14"/>
      <c r="D307" s="26" t="s">
        <v>269</v>
      </c>
      <c r="E307" s="12">
        <v>4.7</v>
      </c>
      <c r="F307" s="12"/>
      <c r="G307" s="12"/>
      <c r="H307" s="12"/>
      <c r="I307" s="12"/>
      <c r="J307" s="16">
        <v>2007</v>
      </c>
      <c r="K307" s="19" t="s">
        <v>144</v>
      </c>
      <c r="L307" s="27" t="s">
        <v>125</v>
      </c>
      <c r="M307" s="27" t="s">
        <v>51</v>
      </c>
      <c r="N307" s="27"/>
      <c r="O307" s="27"/>
    </row>
    <row r="308" spans="2:15">
      <c r="B308" s="14"/>
      <c r="C308" s="14"/>
      <c r="D308" s="26" t="s">
        <v>271</v>
      </c>
      <c r="E308" s="12">
        <v>2.8</v>
      </c>
      <c r="F308" s="12"/>
      <c r="G308" s="12"/>
      <c r="H308" s="12">
        <v>4.0999999999999996</v>
      </c>
      <c r="I308" s="12">
        <v>1.6</v>
      </c>
      <c r="J308" s="16">
        <v>2015</v>
      </c>
      <c r="K308" s="19" t="s">
        <v>144</v>
      </c>
      <c r="L308" s="27" t="s">
        <v>24</v>
      </c>
      <c r="M308" s="27" t="s">
        <v>21</v>
      </c>
      <c r="N308" s="27"/>
      <c r="O308" s="27"/>
    </row>
    <row r="309" spans="2:15">
      <c r="B309" s="14"/>
      <c r="C309" s="14"/>
      <c r="D309" s="26" t="s">
        <v>271</v>
      </c>
      <c r="E309" s="12">
        <v>1.7</v>
      </c>
      <c r="F309" s="12"/>
      <c r="G309" s="12"/>
      <c r="H309" s="12">
        <v>2.5</v>
      </c>
      <c r="I309" s="12">
        <v>0.9</v>
      </c>
      <c r="J309" s="16">
        <v>2004</v>
      </c>
      <c r="K309" s="19" t="s">
        <v>27</v>
      </c>
      <c r="L309" s="27" t="s">
        <v>249</v>
      </c>
      <c r="M309" s="27"/>
      <c r="N309" s="27"/>
      <c r="O309" s="27"/>
    </row>
    <row r="310" spans="2:15">
      <c r="B310" s="14"/>
      <c r="C310" s="14"/>
      <c r="D310" s="26" t="s">
        <v>272</v>
      </c>
      <c r="E310" s="12">
        <v>2.6</v>
      </c>
      <c r="F310" s="12"/>
      <c r="G310" s="12"/>
      <c r="H310" s="12">
        <v>4.2</v>
      </c>
      <c r="I310" s="12">
        <v>1.2</v>
      </c>
      <c r="J310" s="16">
        <v>2023</v>
      </c>
      <c r="K310" s="19" t="s">
        <v>144</v>
      </c>
      <c r="L310" s="27" t="s">
        <v>24</v>
      </c>
      <c r="M310" s="27" t="s">
        <v>21</v>
      </c>
      <c r="N310" s="27"/>
      <c r="O310" s="27"/>
    </row>
    <row r="311" spans="2:15">
      <c r="B311" s="14"/>
      <c r="C311" s="14"/>
      <c r="D311" s="26" t="s">
        <v>272</v>
      </c>
      <c r="E311" s="12">
        <v>1.3</v>
      </c>
      <c r="F311" s="12"/>
      <c r="G311" s="12"/>
      <c r="H311" s="12">
        <v>2</v>
      </c>
      <c r="I311" s="12">
        <v>0.6</v>
      </c>
      <c r="J311" s="16">
        <v>2019</v>
      </c>
      <c r="K311" s="19" t="s">
        <v>144</v>
      </c>
      <c r="L311" s="27" t="s">
        <v>24</v>
      </c>
      <c r="M311" s="27" t="s">
        <v>21</v>
      </c>
      <c r="N311" s="27"/>
      <c r="O311" s="27"/>
    </row>
    <row r="312" spans="2:15">
      <c r="B312" s="14"/>
      <c r="C312" s="14"/>
      <c r="D312" s="26" t="s">
        <v>272</v>
      </c>
      <c r="E312" s="12">
        <v>1.53</v>
      </c>
      <c r="F312" s="12"/>
      <c r="G312" s="12"/>
      <c r="H312" s="12">
        <v>2.46</v>
      </c>
      <c r="I312" s="12">
        <v>0.81</v>
      </c>
      <c r="J312" s="16">
        <v>2015</v>
      </c>
      <c r="K312" s="19" t="s">
        <v>144</v>
      </c>
      <c r="L312" s="27" t="s">
        <v>24</v>
      </c>
      <c r="M312" s="27" t="s">
        <v>21</v>
      </c>
      <c r="N312" s="27"/>
      <c r="O312" s="27"/>
    </row>
    <row r="313" spans="2:15">
      <c r="B313" s="14"/>
      <c r="C313" s="14"/>
      <c r="D313" s="26" t="s">
        <v>272</v>
      </c>
      <c r="E313" s="12">
        <v>2.2999999999999998</v>
      </c>
      <c r="F313" s="12">
        <v>1.7</v>
      </c>
      <c r="G313" s="12">
        <v>2.9</v>
      </c>
      <c r="H313" s="12"/>
      <c r="I313" s="12"/>
      <c r="J313" s="16">
        <v>2007</v>
      </c>
      <c r="K313" s="19" t="s">
        <v>144</v>
      </c>
      <c r="L313" s="27" t="s">
        <v>24</v>
      </c>
      <c r="M313" s="27" t="s">
        <v>21</v>
      </c>
      <c r="N313" s="27"/>
      <c r="O313" s="27"/>
    </row>
    <row r="314" spans="2:15">
      <c r="B314" s="14"/>
      <c r="C314" s="14"/>
      <c r="D314" s="26" t="s">
        <v>273</v>
      </c>
      <c r="E314" s="12">
        <v>5.8</v>
      </c>
      <c r="F314" s="12"/>
      <c r="G314" s="12"/>
      <c r="H314" s="12">
        <v>7.4</v>
      </c>
      <c r="I314" s="12">
        <v>4.2</v>
      </c>
      <c r="J314" s="16">
        <v>2017</v>
      </c>
      <c r="K314" s="19" t="s">
        <v>144</v>
      </c>
      <c r="L314" s="27" t="s">
        <v>24</v>
      </c>
      <c r="M314" s="27" t="s">
        <v>21</v>
      </c>
      <c r="N314" s="27"/>
      <c r="O314" s="27"/>
    </row>
    <row r="315" spans="2:15">
      <c r="B315" s="14"/>
      <c r="C315" s="14"/>
      <c r="D315" s="26" t="s">
        <v>273</v>
      </c>
      <c r="E315" s="12">
        <v>6.6</v>
      </c>
      <c r="F315" s="12"/>
      <c r="G315" s="12"/>
      <c r="H315" s="12"/>
      <c r="I315" s="12"/>
      <c r="J315" s="16">
        <v>2012</v>
      </c>
      <c r="K315" s="19" t="s">
        <v>274</v>
      </c>
      <c r="L315" s="27" t="s">
        <v>110</v>
      </c>
      <c r="M315" s="27" t="s">
        <v>21</v>
      </c>
      <c r="N315" s="27"/>
      <c r="O315" s="27"/>
    </row>
    <row r="316" spans="2:15">
      <c r="B316" s="14"/>
      <c r="C316" s="14"/>
      <c r="D316" s="26" t="s">
        <v>273</v>
      </c>
      <c r="E316" s="12">
        <v>3.4</v>
      </c>
      <c r="F316" s="12">
        <v>1.67</v>
      </c>
      <c r="G316" s="12">
        <v>5.16</v>
      </c>
      <c r="H316" s="12"/>
      <c r="I316" s="12"/>
      <c r="J316" s="16">
        <v>2011</v>
      </c>
      <c r="K316" s="19" t="s">
        <v>27</v>
      </c>
      <c r="L316" s="27" t="s">
        <v>234</v>
      </c>
      <c r="M316" s="27" t="s">
        <v>44</v>
      </c>
      <c r="N316" s="27" t="s">
        <v>45</v>
      </c>
      <c r="O316" s="27"/>
    </row>
    <row r="317" spans="2:15">
      <c r="B317" s="14"/>
      <c r="C317" s="14"/>
      <c r="D317" s="26" t="s">
        <v>273</v>
      </c>
      <c r="E317" s="12">
        <v>3.37</v>
      </c>
      <c r="F317" s="12">
        <v>3.21</v>
      </c>
      <c r="G317" s="12">
        <v>3.53</v>
      </c>
      <c r="H317" s="12"/>
      <c r="I317" s="12"/>
      <c r="J317" s="16">
        <v>2007</v>
      </c>
      <c r="K317" s="19" t="s">
        <v>27</v>
      </c>
      <c r="L317" s="27" t="s">
        <v>241</v>
      </c>
      <c r="M317" s="27" t="s">
        <v>74</v>
      </c>
      <c r="N317" s="27" t="s">
        <v>75</v>
      </c>
      <c r="O317" s="27"/>
    </row>
    <row r="318" spans="2:15">
      <c r="B318" s="14"/>
      <c r="C318" s="14"/>
      <c r="D318" s="26" t="s">
        <v>275</v>
      </c>
      <c r="E318" s="12">
        <v>7.4</v>
      </c>
      <c r="F318" s="12"/>
      <c r="G318" s="12"/>
      <c r="H318" s="12">
        <v>10.1</v>
      </c>
      <c r="I318" s="12">
        <v>4.8</v>
      </c>
      <c r="J318" s="16">
        <v>2023</v>
      </c>
      <c r="K318" s="19" t="s">
        <v>27</v>
      </c>
      <c r="L318" s="27" t="s">
        <v>24</v>
      </c>
      <c r="M318" s="27" t="s">
        <v>21</v>
      </c>
      <c r="N318" s="27"/>
      <c r="O318" s="27"/>
    </row>
    <row r="319" spans="2:15">
      <c r="B319" s="14"/>
      <c r="C319" s="14"/>
      <c r="D319" s="26" t="s">
        <v>275</v>
      </c>
      <c r="E319" s="12">
        <v>7.1</v>
      </c>
      <c r="F319" s="12"/>
      <c r="G319" s="12"/>
      <c r="H319" s="12">
        <v>9.9</v>
      </c>
      <c r="I319" s="12">
        <v>4.4000000000000004</v>
      </c>
      <c r="J319" s="16">
        <v>2019</v>
      </c>
      <c r="K319" s="19" t="s">
        <v>27</v>
      </c>
      <c r="L319" s="27" t="s">
        <v>24</v>
      </c>
      <c r="M319" s="27" t="s">
        <v>21</v>
      </c>
      <c r="N319" s="27"/>
      <c r="O319" s="27"/>
    </row>
    <row r="320" spans="2:15">
      <c r="B320" s="14"/>
      <c r="C320" s="14"/>
      <c r="D320" s="26" t="s">
        <v>275</v>
      </c>
      <c r="E320" s="12">
        <v>7.7</v>
      </c>
      <c r="F320" s="12"/>
      <c r="G320" s="12"/>
      <c r="H320" s="12">
        <v>11.2</v>
      </c>
      <c r="I320" s="12">
        <v>4.3</v>
      </c>
      <c r="J320" s="16">
        <v>2015</v>
      </c>
      <c r="K320" s="19" t="s">
        <v>27</v>
      </c>
      <c r="L320" s="27" t="s">
        <v>24</v>
      </c>
      <c r="M320" s="27" t="s">
        <v>21</v>
      </c>
      <c r="N320" s="27"/>
      <c r="O320" s="27" t="s">
        <v>276</v>
      </c>
    </row>
    <row r="321" spans="1:1801">
      <c r="B321" s="14"/>
      <c r="C321" s="14"/>
      <c r="D321" s="26" t="s">
        <v>275</v>
      </c>
      <c r="E321" s="12">
        <v>6</v>
      </c>
      <c r="F321" s="12"/>
      <c r="G321" s="12"/>
      <c r="H321" s="12">
        <v>9.1</v>
      </c>
      <c r="I321" s="12">
        <v>2.9</v>
      </c>
      <c r="J321" s="16">
        <v>2011</v>
      </c>
      <c r="K321" s="19" t="s">
        <v>27</v>
      </c>
      <c r="L321" s="27" t="s">
        <v>24</v>
      </c>
      <c r="M321" s="27" t="s">
        <v>21</v>
      </c>
      <c r="N321" s="27"/>
      <c r="O321" s="27"/>
    </row>
    <row r="322" spans="1:1801">
      <c r="B322" s="14"/>
      <c r="C322" s="14"/>
      <c r="D322" s="26" t="s">
        <v>275</v>
      </c>
      <c r="E322" s="12">
        <v>6.3</v>
      </c>
      <c r="F322" s="12"/>
      <c r="G322" s="12"/>
      <c r="H322" s="12"/>
      <c r="I322" s="12"/>
      <c r="J322" s="16">
        <v>2007</v>
      </c>
      <c r="K322" s="19" t="s">
        <v>27</v>
      </c>
      <c r="L322" s="27" t="s">
        <v>125</v>
      </c>
      <c r="M322" s="27" t="s">
        <v>51</v>
      </c>
      <c r="N322" s="27"/>
      <c r="O322" s="27"/>
    </row>
    <row r="323" spans="1:1801" s="34" customFormat="1">
      <c r="A323"/>
      <c r="B323" s="14"/>
      <c r="C323" s="14"/>
      <c r="D323" s="26" t="s">
        <v>277</v>
      </c>
      <c r="E323" s="12">
        <v>10.8</v>
      </c>
      <c r="F323" s="12"/>
      <c r="G323" s="12"/>
      <c r="H323" s="12">
        <v>13.2</v>
      </c>
      <c r="I323" s="12">
        <v>8.3000000000000007</v>
      </c>
      <c r="J323" s="16">
        <v>2022</v>
      </c>
      <c r="K323" s="19" t="s">
        <v>144</v>
      </c>
      <c r="L323" s="27" t="s">
        <v>24</v>
      </c>
      <c r="M323" s="27" t="s">
        <v>21</v>
      </c>
      <c r="N323" s="27"/>
      <c r="O323" s="27"/>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c r="MS323"/>
      <c r="MT323"/>
      <c r="MU323"/>
      <c r="MV323"/>
      <c r="MW323"/>
      <c r="MX323"/>
      <c r="MY323"/>
      <c r="MZ323"/>
      <c r="NA323"/>
      <c r="NB323"/>
      <c r="NC323"/>
      <c r="ND323"/>
      <c r="NE323"/>
      <c r="NF323"/>
      <c r="NG323"/>
      <c r="NH323"/>
      <c r="NI323"/>
      <c r="NJ323"/>
      <c r="NK323"/>
      <c r="NL323"/>
      <c r="NM323"/>
      <c r="NN323"/>
      <c r="NO323"/>
      <c r="NP323"/>
      <c r="NQ323"/>
      <c r="NR323"/>
      <c r="NS323"/>
      <c r="NT323"/>
      <c r="NU323"/>
      <c r="NV323"/>
      <c r="NW323"/>
      <c r="NX323"/>
      <c r="NY323"/>
      <c r="NZ323"/>
      <c r="OA323"/>
      <c r="OB323"/>
      <c r="OC323"/>
      <c r="OD323"/>
      <c r="OE323"/>
      <c r="OF323"/>
      <c r="OG323"/>
      <c r="OH323"/>
      <c r="OI323"/>
      <c r="OJ323"/>
      <c r="OK323"/>
      <c r="OL323"/>
      <c r="OM323"/>
      <c r="ON323"/>
      <c r="OO323"/>
      <c r="OP323"/>
      <c r="OQ323"/>
      <c r="OR323"/>
      <c r="OS323"/>
      <c r="OT323"/>
      <c r="OU323"/>
      <c r="OV323"/>
      <c r="OW323"/>
      <c r="OX323"/>
      <c r="OY323"/>
      <c r="OZ323"/>
      <c r="PA323"/>
      <c r="PB323"/>
      <c r="PC323"/>
      <c r="PD323"/>
      <c r="PE323"/>
      <c r="PF323"/>
      <c r="PG323"/>
      <c r="PH323"/>
      <c r="PI323"/>
      <c r="PJ323"/>
      <c r="PK323"/>
      <c r="PL323"/>
      <c r="PM323"/>
      <c r="PN323"/>
      <c r="PO323"/>
      <c r="PP323"/>
      <c r="PQ323"/>
      <c r="PR323"/>
      <c r="PS323"/>
      <c r="PT323"/>
      <c r="PU323"/>
      <c r="PV323"/>
      <c r="PW323"/>
      <c r="PX323"/>
      <c r="PY323"/>
      <c r="PZ323"/>
      <c r="QA323"/>
      <c r="QB323"/>
      <c r="QC323"/>
      <c r="QD323"/>
      <c r="QE323"/>
      <c r="QF323"/>
      <c r="QG323"/>
      <c r="QH323"/>
      <c r="QI323"/>
      <c r="QJ323"/>
      <c r="QK323"/>
      <c r="QL323"/>
      <c r="QM323"/>
      <c r="QN323"/>
      <c r="QO323"/>
      <c r="QP323"/>
      <c r="QQ323"/>
      <c r="QR323"/>
      <c r="QS323"/>
      <c r="QT323"/>
      <c r="QU323"/>
      <c r="QV323"/>
      <c r="QW323"/>
      <c r="QX323"/>
      <c r="QY323"/>
      <c r="QZ323"/>
      <c r="RA323"/>
      <c r="RB323"/>
      <c r="RC323"/>
      <c r="RD323"/>
      <c r="RE323"/>
      <c r="RF323"/>
      <c r="RG323"/>
      <c r="RH323"/>
      <c r="RI323"/>
      <c r="RJ323"/>
      <c r="RK323"/>
      <c r="RL323"/>
      <c r="RM323"/>
      <c r="RN323"/>
      <c r="RO323"/>
      <c r="RP323"/>
      <c r="RQ323"/>
      <c r="RR323"/>
      <c r="RS323"/>
      <c r="RT323"/>
      <c r="RU323"/>
      <c r="RV323"/>
      <c r="RW323"/>
      <c r="RX323"/>
      <c r="RY323"/>
      <c r="RZ323"/>
      <c r="SA323"/>
      <c r="SB323"/>
      <c r="SC323"/>
      <c r="SD323"/>
      <c r="SE323"/>
      <c r="SF323"/>
      <c r="SG323"/>
      <c r="SH323"/>
      <c r="SI323"/>
      <c r="SJ323"/>
      <c r="SK323"/>
      <c r="SL323"/>
      <c r="SM323"/>
      <c r="SN323"/>
      <c r="SO323"/>
      <c r="SP323"/>
      <c r="SQ323"/>
      <c r="SR323"/>
      <c r="SS323"/>
      <c r="ST323"/>
      <c r="SU323"/>
      <c r="SV323"/>
      <c r="SW323"/>
      <c r="SX323"/>
      <c r="SY323"/>
      <c r="SZ323"/>
      <c r="TA323"/>
      <c r="TB323"/>
      <c r="TC323"/>
      <c r="TD323"/>
      <c r="TE323"/>
      <c r="TF323"/>
      <c r="TG323"/>
      <c r="TH323"/>
      <c r="TI323"/>
      <c r="TJ323"/>
      <c r="TK323"/>
      <c r="TL323"/>
      <c r="TM323"/>
      <c r="TN323"/>
      <c r="TO323"/>
      <c r="TP323"/>
      <c r="TQ323"/>
      <c r="TR323"/>
      <c r="TS323"/>
      <c r="TT323"/>
      <c r="TU323"/>
      <c r="TV323"/>
      <c r="TW323"/>
      <c r="TX323"/>
      <c r="TY323"/>
      <c r="TZ323"/>
      <c r="UA323"/>
      <c r="UB323"/>
      <c r="UC323"/>
      <c r="UD323"/>
      <c r="UE323"/>
      <c r="UF323"/>
      <c r="UG323"/>
      <c r="UH323"/>
      <c r="UI323"/>
      <c r="UJ323"/>
      <c r="UK323"/>
      <c r="UL323"/>
      <c r="UM323"/>
      <c r="UN323"/>
      <c r="UO323"/>
      <c r="UP323"/>
      <c r="UQ323"/>
      <c r="UR323"/>
      <c r="US323"/>
      <c r="UT323"/>
      <c r="UU323"/>
      <c r="UV323"/>
      <c r="UW323"/>
      <c r="UX323"/>
      <c r="UY323"/>
      <c r="UZ323"/>
      <c r="VA323"/>
      <c r="VB323"/>
      <c r="VC323"/>
      <c r="VD323"/>
      <c r="VE323"/>
      <c r="VF323"/>
      <c r="VG323"/>
      <c r="VH323"/>
      <c r="VI323"/>
      <c r="VJ323"/>
      <c r="VK323"/>
      <c r="VL323"/>
      <c r="VM323"/>
      <c r="VN323"/>
      <c r="VO323"/>
      <c r="VP323"/>
      <c r="VQ323"/>
      <c r="VR323"/>
      <c r="VS323"/>
      <c r="VT323"/>
      <c r="VU323"/>
      <c r="VV323"/>
      <c r="VW323"/>
      <c r="VX323"/>
      <c r="VY323"/>
      <c r="VZ323"/>
      <c r="WA323"/>
      <c r="WB323"/>
      <c r="WC323"/>
      <c r="WD323"/>
      <c r="WE323"/>
      <c r="WF323"/>
      <c r="WG323"/>
      <c r="WH323"/>
      <c r="WI323"/>
      <c r="WJ323"/>
      <c r="WK323"/>
      <c r="WL323"/>
      <c r="WM323"/>
      <c r="WN323"/>
      <c r="WO323"/>
      <c r="WP323"/>
      <c r="WQ323"/>
      <c r="WR323"/>
      <c r="WS323"/>
      <c r="WT323"/>
      <c r="WU323"/>
      <c r="WV323"/>
      <c r="WW323"/>
      <c r="WX323"/>
      <c r="WY323"/>
      <c r="WZ323"/>
      <c r="XA323"/>
      <c r="XB323"/>
      <c r="XC323"/>
      <c r="XD323"/>
      <c r="XE323"/>
      <c r="XF323"/>
      <c r="XG323"/>
      <c r="XH323"/>
      <c r="XI323"/>
      <c r="XJ323"/>
      <c r="XK323"/>
      <c r="XL323"/>
      <c r="XM323"/>
      <c r="XN323"/>
      <c r="XO323"/>
      <c r="XP323"/>
      <c r="XQ323"/>
      <c r="XR323"/>
      <c r="XS323"/>
      <c r="XT323"/>
      <c r="XU323"/>
      <c r="XV323"/>
      <c r="XW323"/>
      <c r="XX323"/>
      <c r="XY323"/>
      <c r="XZ323"/>
      <c r="YA323"/>
      <c r="YB323"/>
      <c r="YC323"/>
      <c r="YD323"/>
      <c r="YE323"/>
      <c r="YF323"/>
      <c r="YG323"/>
      <c r="YH323"/>
      <c r="YI323"/>
      <c r="YJ323"/>
      <c r="YK323"/>
      <c r="YL323"/>
      <c r="YM323"/>
      <c r="YN323"/>
      <c r="YO323"/>
      <c r="YP323"/>
      <c r="YQ323"/>
      <c r="YR323"/>
      <c r="YS323"/>
      <c r="YT323"/>
      <c r="YU323"/>
      <c r="YV323"/>
      <c r="YW323"/>
      <c r="YX323"/>
      <c r="YY323"/>
      <c r="YZ323"/>
      <c r="ZA323"/>
      <c r="ZB323"/>
      <c r="ZC323"/>
      <c r="ZD323"/>
      <c r="ZE323"/>
      <c r="ZF323"/>
      <c r="ZG323"/>
      <c r="ZH323"/>
      <c r="ZI323"/>
      <c r="ZJ323"/>
      <c r="ZK323"/>
      <c r="ZL323"/>
      <c r="ZM323"/>
      <c r="ZN323"/>
      <c r="ZO323"/>
      <c r="ZP323"/>
      <c r="ZQ323"/>
      <c r="ZR323"/>
      <c r="ZS323"/>
      <c r="ZT323"/>
      <c r="ZU323"/>
      <c r="ZV323"/>
      <c r="ZW323"/>
      <c r="ZX323"/>
      <c r="ZY323"/>
      <c r="ZZ323"/>
      <c r="AAA323"/>
      <c r="AAB323"/>
      <c r="AAC323"/>
      <c r="AAD323"/>
      <c r="AAE323"/>
      <c r="AAF323"/>
      <c r="AAG323"/>
      <c r="AAH323"/>
      <c r="AAI323"/>
      <c r="AAJ323"/>
      <c r="AAK323"/>
      <c r="AAL323"/>
      <c r="AAM323"/>
      <c r="AAN323"/>
      <c r="AAO323"/>
      <c r="AAP323"/>
      <c r="AAQ323"/>
      <c r="AAR323"/>
      <c r="AAS323"/>
      <c r="AAT323"/>
      <c r="AAU323"/>
      <c r="AAV323"/>
      <c r="AAW323"/>
      <c r="AAX323"/>
      <c r="AAY323"/>
      <c r="AAZ323"/>
      <c r="ABA323"/>
      <c r="ABB323"/>
      <c r="ABC323"/>
      <c r="ABD323"/>
      <c r="ABE323"/>
      <c r="ABF323"/>
      <c r="ABG323"/>
      <c r="ABH323"/>
      <c r="ABI323"/>
      <c r="ABJ323"/>
      <c r="ABK323"/>
      <c r="ABL323"/>
      <c r="ABM323"/>
      <c r="ABN323"/>
      <c r="ABO323"/>
      <c r="ABP323"/>
      <c r="ABQ323"/>
      <c r="ABR323"/>
      <c r="ABS323"/>
      <c r="ABT323"/>
      <c r="ABU323"/>
      <c r="ABV323"/>
      <c r="ABW323"/>
      <c r="ABX323"/>
      <c r="ABY323"/>
      <c r="ABZ323"/>
      <c r="ACA323"/>
      <c r="ACB323"/>
      <c r="ACC323"/>
      <c r="ACD323"/>
      <c r="ACE323"/>
      <c r="ACF323"/>
      <c r="ACG323"/>
      <c r="ACH323"/>
      <c r="ACI323"/>
      <c r="ACJ323"/>
      <c r="ACK323"/>
      <c r="ACL323"/>
      <c r="ACM323"/>
      <c r="ACN323"/>
      <c r="ACO323"/>
      <c r="ACP323"/>
      <c r="ACQ323"/>
      <c r="ACR323"/>
      <c r="ACS323"/>
      <c r="ACT323"/>
      <c r="ACU323"/>
      <c r="ACV323"/>
      <c r="ACW323"/>
      <c r="ACX323"/>
      <c r="ACY323"/>
      <c r="ACZ323"/>
      <c r="ADA323"/>
      <c r="ADB323"/>
      <c r="ADC323"/>
      <c r="ADD323"/>
      <c r="ADE323"/>
      <c r="ADF323"/>
      <c r="ADG323"/>
      <c r="ADH323"/>
      <c r="ADI323"/>
      <c r="ADJ323"/>
      <c r="ADK323"/>
      <c r="ADL323"/>
      <c r="ADM323"/>
      <c r="ADN323"/>
      <c r="ADO323"/>
      <c r="ADP323"/>
      <c r="ADQ323"/>
      <c r="ADR323"/>
      <c r="ADS323"/>
      <c r="ADT323"/>
      <c r="ADU323"/>
      <c r="ADV323"/>
      <c r="ADW323"/>
      <c r="ADX323"/>
      <c r="ADY323"/>
      <c r="ADZ323"/>
      <c r="AEA323"/>
      <c r="AEB323"/>
      <c r="AEC323"/>
      <c r="AED323"/>
      <c r="AEE323"/>
      <c r="AEF323"/>
      <c r="AEG323"/>
      <c r="AEH323"/>
      <c r="AEI323"/>
      <c r="AEJ323"/>
      <c r="AEK323"/>
      <c r="AEL323"/>
      <c r="AEM323"/>
      <c r="AEN323"/>
      <c r="AEO323"/>
      <c r="AEP323"/>
      <c r="AEQ323"/>
      <c r="AER323"/>
      <c r="AES323"/>
      <c r="AET323"/>
      <c r="AEU323"/>
      <c r="AEV323"/>
      <c r="AEW323"/>
      <c r="AEX323"/>
      <c r="AEY323"/>
      <c r="AEZ323"/>
      <c r="AFA323"/>
      <c r="AFB323"/>
      <c r="AFC323"/>
      <c r="AFD323"/>
      <c r="AFE323"/>
      <c r="AFF323"/>
      <c r="AFG323"/>
      <c r="AFH323"/>
      <c r="AFI323"/>
      <c r="AFJ323"/>
      <c r="AFK323"/>
      <c r="AFL323"/>
      <c r="AFM323"/>
      <c r="AFN323"/>
      <c r="AFO323"/>
      <c r="AFP323"/>
      <c r="AFQ323"/>
      <c r="AFR323"/>
      <c r="AFS323"/>
      <c r="AFT323"/>
      <c r="AFU323"/>
      <c r="AFV323"/>
      <c r="AFW323"/>
      <c r="AFX323"/>
      <c r="AFY323"/>
      <c r="AFZ323"/>
      <c r="AGA323"/>
      <c r="AGB323"/>
      <c r="AGC323"/>
      <c r="AGD323"/>
      <c r="AGE323"/>
      <c r="AGF323"/>
      <c r="AGG323"/>
      <c r="AGH323"/>
      <c r="AGI323"/>
      <c r="AGJ323"/>
      <c r="AGK323"/>
      <c r="AGL323"/>
      <c r="AGM323"/>
      <c r="AGN323"/>
      <c r="AGO323"/>
      <c r="AGP323"/>
      <c r="AGQ323"/>
      <c r="AGR323"/>
      <c r="AGS323"/>
      <c r="AGT323"/>
      <c r="AGU323"/>
      <c r="AGV323"/>
      <c r="AGW323"/>
      <c r="AGX323"/>
      <c r="AGY323"/>
      <c r="AGZ323"/>
      <c r="AHA323"/>
      <c r="AHB323"/>
      <c r="AHC323"/>
      <c r="AHD323"/>
      <c r="AHE323"/>
      <c r="AHF323"/>
      <c r="AHG323"/>
      <c r="AHH323"/>
      <c r="AHI323"/>
      <c r="AHJ323"/>
      <c r="AHK323"/>
      <c r="AHL323"/>
      <c r="AHM323"/>
      <c r="AHN323"/>
      <c r="AHO323"/>
      <c r="AHP323"/>
      <c r="AHQ323"/>
      <c r="AHR323"/>
      <c r="AHS323"/>
      <c r="AHT323"/>
      <c r="AHU323"/>
      <c r="AHV323"/>
      <c r="AHW323"/>
      <c r="AHX323"/>
      <c r="AHY323"/>
      <c r="AHZ323"/>
      <c r="AIA323"/>
      <c r="AIB323"/>
      <c r="AIC323"/>
      <c r="AID323"/>
      <c r="AIE323"/>
      <c r="AIF323"/>
      <c r="AIG323"/>
      <c r="AIH323"/>
      <c r="AII323"/>
      <c r="AIJ323"/>
      <c r="AIK323"/>
      <c r="AIL323"/>
      <c r="AIM323"/>
      <c r="AIN323"/>
      <c r="AIO323"/>
      <c r="AIP323"/>
      <c r="AIQ323"/>
      <c r="AIR323"/>
      <c r="AIS323"/>
      <c r="AIT323"/>
      <c r="AIU323"/>
      <c r="AIV323"/>
      <c r="AIW323"/>
      <c r="AIX323"/>
      <c r="AIY323"/>
      <c r="AIZ323"/>
      <c r="AJA323"/>
      <c r="AJB323"/>
      <c r="AJC323"/>
      <c r="AJD323"/>
      <c r="AJE323"/>
      <c r="AJF323"/>
      <c r="AJG323"/>
      <c r="AJH323"/>
      <c r="AJI323"/>
      <c r="AJJ323"/>
      <c r="AJK323"/>
      <c r="AJL323"/>
      <c r="AJM323"/>
      <c r="AJN323"/>
      <c r="AJO323"/>
      <c r="AJP323"/>
      <c r="AJQ323"/>
      <c r="AJR323"/>
      <c r="AJS323"/>
      <c r="AJT323"/>
      <c r="AJU323"/>
      <c r="AJV323"/>
      <c r="AJW323"/>
      <c r="AJX323"/>
      <c r="AJY323"/>
      <c r="AJZ323"/>
      <c r="AKA323"/>
      <c r="AKB323"/>
      <c r="AKC323"/>
      <c r="AKD323"/>
      <c r="AKE323"/>
      <c r="AKF323"/>
      <c r="AKG323"/>
      <c r="AKH323"/>
      <c r="AKI323"/>
      <c r="AKJ323"/>
      <c r="AKK323"/>
      <c r="AKL323"/>
      <c r="AKM323"/>
      <c r="AKN323"/>
      <c r="AKO323"/>
      <c r="AKP323"/>
      <c r="AKQ323"/>
      <c r="AKR323"/>
      <c r="AKS323"/>
      <c r="AKT323"/>
      <c r="AKU323"/>
      <c r="AKV323"/>
      <c r="AKW323"/>
      <c r="AKX323"/>
      <c r="AKY323"/>
      <c r="AKZ323"/>
      <c r="ALA323"/>
      <c r="ALB323"/>
      <c r="ALC323"/>
      <c r="ALD323"/>
      <c r="ALE323"/>
      <c r="ALF323"/>
      <c r="ALG323"/>
      <c r="ALH323"/>
      <c r="ALI323"/>
      <c r="ALJ323"/>
      <c r="ALK323"/>
      <c r="ALL323"/>
      <c r="ALM323"/>
      <c r="ALN323"/>
      <c r="ALO323"/>
      <c r="ALP323"/>
      <c r="ALQ323"/>
      <c r="ALR323"/>
      <c r="ALS323"/>
      <c r="ALT323"/>
      <c r="ALU323"/>
      <c r="ALV323"/>
      <c r="ALW323"/>
      <c r="ALX323"/>
      <c r="ALY323"/>
      <c r="ALZ323"/>
      <c r="AMA323"/>
      <c r="AMB323"/>
      <c r="AMC323"/>
      <c r="AMD323"/>
      <c r="AME323"/>
      <c r="AMF323"/>
      <c r="AMG323"/>
      <c r="AMH323"/>
      <c r="AMI323"/>
      <c r="AMJ323"/>
      <c r="AMK323"/>
      <c r="AML323"/>
      <c r="AMM323"/>
      <c r="AMN323"/>
      <c r="AMO323"/>
      <c r="AMP323"/>
      <c r="AMQ323"/>
      <c r="AMR323"/>
      <c r="AMS323"/>
      <c r="AMT323"/>
      <c r="AMU323"/>
      <c r="AMV323"/>
      <c r="AMW323"/>
      <c r="AMX323"/>
      <c r="AMY323"/>
      <c r="AMZ323"/>
      <c r="ANA323"/>
      <c r="ANB323"/>
      <c r="ANC323"/>
      <c r="AND323"/>
      <c r="ANE323"/>
      <c r="ANF323"/>
      <c r="ANG323"/>
      <c r="ANH323"/>
      <c r="ANI323"/>
      <c r="ANJ323"/>
      <c r="ANK323"/>
      <c r="ANL323"/>
      <c r="ANM323"/>
      <c r="ANN323"/>
      <c r="ANO323"/>
      <c r="ANP323"/>
      <c r="ANQ323"/>
      <c r="ANR323"/>
      <c r="ANS323"/>
      <c r="ANT323"/>
      <c r="ANU323"/>
      <c r="ANV323"/>
      <c r="ANW323"/>
      <c r="ANX323"/>
      <c r="ANY323"/>
      <c r="ANZ323"/>
      <c r="AOA323"/>
      <c r="AOB323"/>
      <c r="AOC323"/>
      <c r="AOD323"/>
      <c r="AOE323"/>
      <c r="AOF323"/>
      <c r="AOG323"/>
      <c r="AOH323"/>
      <c r="AOI323"/>
      <c r="AOJ323"/>
      <c r="AOK323"/>
      <c r="AOL323"/>
      <c r="AOM323"/>
      <c r="AON323"/>
      <c r="AOO323"/>
      <c r="AOP323"/>
      <c r="AOQ323"/>
      <c r="AOR323"/>
      <c r="AOS323"/>
      <c r="AOT323"/>
      <c r="AOU323"/>
      <c r="AOV323"/>
      <c r="AOW323"/>
      <c r="AOX323"/>
      <c r="AOY323"/>
      <c r="AOZ323"/>
      <c r="APA323"/>
      <c r="APB323"/>
      <c r="APC323"/>
      <c r="APD323"/>
      <c r="APE323"/>
      <c r="APF323"/>
      <c r="APG323"/>
      <c r="APH323"/>
      <c r="API323"/>
      <c r="APJ323"/>
      <c r="APK323"/>
      <c r="APL323"/>
      <c r="APM323"/>
      <c r="APN323"/>
      <c r="APO323"/>
      <c r="APP323"/>
      <c r="APQ323"/>
      <c r="APR323"/>
      <c r="APS323"/>
      <c r="APT323"/>
      <c r="APU323"/>
      <c r="APV323"/>
      <c r="APW323"/>
      <c r="APX323"/>
      <c r="APY323"/>
      <c r="APZ323"/>
      <c r="AQA323"/>
      <c r="AQB323"/>
      <c r="AQC323"/>
      <c r="AQD323"/>
      <c r="AQE323"/>
      <c r="AQF323"/>
      <c r="AQG323"/>
      <c r="AQH323"/>
      <c r="AQI323"/>
      <c r="AQJ323"/>
      <c r="AQK323"/>
      <c r="AQL323"/>
      <c r="AQM323"/>
      <c r="AQN323"/>
      <c r="AQO323"/>
      <c r="AQP323"/>
      <c r="AQQ323"/>
      <c r="AQR323"/>
      <c r="AQS323"/>
      <c r="AQT323"/>
      <c r="AQU323"/>
      <c r="AQV323"/>
      <c r="AQW323"/>
      <c r="AQX323"/>
      <c r="AQY323"/>
      <c r="AQZ323"/>
      <c r="ARA323"/>
      <c r="ARB323"/>
      <c r="ARC323"/>
      <c r="ARD323"/>
      <c r="ARE323"/>
      <c r="ARF323"/>
      <c r="ARG323"/>
      <c r="ARH323"/>
      <c r="ARI323"/>
      <c r="ARJ323"/>
      <c r="ARK323"/>
      <c r="ARL323"/>
      <c r="ARM323"/>
      <c r="ARN323"/>
      <c r="ARO323"/>
      <c r="ARP323"/>
      <c r="ARQ323"/>
      <c r="ARR323"/>
      <c r="ARS323"/>
      <c r="ART323"/>
      <c r="ARU323"/>
      <c r="ARV323"/>
      <c r="ARW323"/>
      <c r="ARX323"/>
      <c r="ARY323"/>
      <c r="ARZ323"/>
      <c r="ASA323"/>
      <c r="ASB323"/>
      <c r="ASC323"/>
      <c r="ASD323"/>
      <c r="ASE323"/>
      <c r="ASF323"/>
      <c r="ASG323"/>
      <c r="ASH323"/>
      <c r="ASI323"/>
      <c r="ASJ323"/>
      <c r="ASK323"/>
      <c r="ASL323"/>
      <c r="ASM323"/>
      <c r="ASN323"/>
      <c r="ASO323"/>
      <c r="ASP323"/>
      <c r="ASQ323"/>
      <c r="ASR323"/>
      <c r="ASS323"/>
      <c r="AST323"/>
      <c r="ASU323"/>
      <c r="ASV323"/>
      <c r="ASW323"/>
      <c r="ASX323"/>
      <c r="ASY323"/>
      <c r="ASZ323"/>
      <c r="ATA323"/>
      <c r="ATB323"/>
      <c r="ATC323"/>
      <c r="ATD323"/>
      <c r="ATE323"/>
      <c r="ATF323"/>
      <c r="ATG323"/>
      <c r="ATH323"/>
      <c r="ATI323"/>
      <c r="ATJ323"/>
      <c r="ATK323"/>
      <c r="ATL323"/>
      <c r="ATM323"/>
      <c r="ATN323"/>
      <c r="ATO323"/>
      <c r="ATP323"/>
      <c r="ATQ323"/>
      <c r="ATR323"/>
      <c r="ATS323"/>
      <c r="ATT323"/>
      <c r="ATU323"/>
      <c r="ATV323"/>
      <c r="ATW323"/>
      <c r="ATX323"/>
      <c r="ATY323"/>
      <c r="ATZ323"/>
      <c r="AUA323"/>
      <c r="AUB323"/>
      <c r="AUC323"/>
      <c r="AUD323"/>
      <c r="AUE323"/>
      <c r="AUF323"/>
      <c r="AUG323"/>
      <c r="AUH323"/>
      <c r="AUI323"/>
      <c r="AUJ323"/>
      <c r="AUK323"/>
      <c r="AUL323"/>
      <c r="AUM323"/>
      <c r="AUN323"/>
      <c r="AUO323"/>
      <c r="AUP323"/>
      <c r="AUQ323"/>
      <c r="AUR323"/>
      <c r="AUS323"/>
      <c r="AUT323"/>
      <c r="AUU323"/>
      <c r="AUV323"/>
      <c r="AUW323"/>
      <c r="AUX323"/>
      <c r="AUY323"/>
      <c r="AUZ323"/>
      <c r="AVA323"/>
      <c r="AVB323"/>
      <c r="AVC323"/>
      <c r="AVD323"/>
      <c r="AVE323"/>
      <c r="AVF323"/>
      <c r="AVG323"/>
      <c r="AVH323"/>
      <c r="AVI323"/>
      <c r="AVJ323"/>
      <c r="AVK323"/>
      <c r="AVL323"/>
      <c r="AVM323"/>
      <c r="AVN323"/>
      <c r="AVO323"/>
      <c r="AVP323"/>
      <c r="AVQ323"/>
      <c r="AVR323"/>
      <c r="AVS323"/>
      <c r="AVT323"/>
      <c r="AVU323"/>
      <c r="AVV323"/>
      <c r="AVW323"/>
      <c r="AVX323"/>
      <c r="AVY323"/>
      <c r="AVZ323"/>
      <c r="AWA323"/>
      <c r="AWB323"/>
      <c r="AWC323"/>
      <c r="AWD323"/>
      <c r="AWE323"/>
      <c r="AWF323"/>
      <c r="AWG323"/>
      <c r="AWH323"/>
      <c r="AWI323"/>
      <c r="AWJ323"/>
      <c r="AWK323"/>
      <c r="AWL323"/>
      <c r="AWM323"/>
      <c r="AWN323"/>
      <c r="AWO323"/>
      <c r="AWP323"/>
      <c r="AWQ323"/>
      <c r="AWR323"/>
      <c r="AWS323"/>
      <c r="AWT323"/>
      <c r="AWU323"/>
      <c r="AWV323"/>
      <c r="AWW323"/>
      <c r="AWX323"/>
      <c r="AWY323"/>
      <c r="AWZ323"/>
      <c r="AXA323"/>
      <c r="AXB323"/>
      <c r="AXC323"/>
      <c r="AXD323"/>
      <c r="AXE323"/>
      <c r="AXF323"/>
      <c r="AXG323"/>
      <c r="AXH323"/>
      <c r="AXI323"/>
      <c r="AXJ323"/>
      <c r="AXK323"/>
      <c r="AXL323"/>
      <c r="AXM323"/>
      <c r="AXN323"/>
      <c r="AXO323"/>
      <c r="AXP323"/>
      <c r="AXQ323"/>
      <c r="AXR323"/>
      <c r="AXS323"/>
      <c r="AXT323"/>
      <c r="AXU323"/>
      <c r="AXV323"/>
      <c r="AXW323"/>
      <c r="AXX323"/>
      <c r="AXY323"/>
      <c r="AXZ323"/>
      <c r="AYA323"/>
      <c r="AYB323"/>
      <c r="AYC323"/>
      <c r="AYD323"/>
      <c r="AYE323"/>
      <c r="AYF323"/>
      <c r="AYG323"/>
      <c r="AYH323"/>
      <c r="AYI323"/>
      <c r="AYJ323"/>
      <c r="AYK323"/>
      <c r="AYL323"/>
      <c r="AYM323"/>
      <c r="AYN323"/>
      <c r="AYO323"/>
      <c r="AYP323"/>
      <c r="AYQ323"/>
      <c r="AYR323"/>
      <c r="AYS323"/>
      <c r="AYT323"/>
      <c r="AYU323"/>
      <c r="AYV323"/>
      <c r="AYW323"/>
      <c r="AYX323"/>
      <c r="AYY323"/>
      <c r="AYZ323"/>
      <c r="AZA323"/>
      <c r="AZB323"/>
      <c r="AZC323"/>
      <c r="AZD323"/>
      <c r="AZE323"/>
      <c r="AZF323"/>
      <c r="AZG323"/>
      <c r="AZH323"/>
      <c r="AZI323"/>
      <c r="AZJ323"/>
      <c r="AZK323"/>
      <c r="AZL323"/>
      <c r="AZM323"/>
      <c r="AZN323"/>
      <c r="AZO323"/>
      <c r="AZP323"/>
      <c r="AZQ323"/>
      <c r="AZR323"/>
      <c r="AZS323"/>
      <c r="AZT323"/>
      <c r="AZU323"/>
      <c r="AZV323"/>
      <c r="AZW323"/>
      <c r="AZX323"/>
      <c r="AZY323"/>
      <c r="AZZ323"/>
      <c r="BAA323"/>
      <c r="BAB323"/>
      <c r="BAC323"/>
      <c r="BAD323"/>
      <c r="BAE323"/>
      <c r="BAF323"/>
      <c r="BAG323"/>
      <c r="BAH323"/>
      <c r="BAI323"/>
      <c r="BAJ323"/>
      <c r="BAK323"/>
      <c r="BAL323"/>
      <c r="BAM323"/>
      <c r="BAN323"/>
      <c r="BAO323"/>
      <c r="BAP323"/>
      <c r="BAQ323"/>
      <c r="BAR323"/>
      <c r="BAS323"/>
      <c r="BAT323"/>
      <c r="BAU323"/>
      <c r="BAV323"/>
      <c r="BAW323"/>
      <c r="BAX323"/>
      <c r="BAY323"/>
      <c r="BAZ323"/>
      <c r="BBA323"/>
      <c r="BBB323"/>
      <c r="BBC323"/>
      <c r="BBD323"/>
      <c r="BBE323"/>
      <c r="BBF323"/>
      <c r="BBG323"/>
      <c r="BBH323"/>
      <c r="BBI323"/>
      <c r="BBJ323"/>
      <c r="BBK323"/>
      <c r="BBL323"/>
      <c r="BBM323"/>
      <c r="BBN323"/>
      <c r="BBO323"/>
      <c r="BBP323"/>
      <c r="BBQ323"/>
      <c r="BBR323"/>
      <c r="BBS323"/>
      <c r="BBT323"/>
      <c r="BBU323"/>
      <c r="BBV323"/>
      <c r="BBW323"/>
      <c r="BBX323"/>
      <c r="BBY323"/>
      <c r="BBZ323"/>
      <c r="BCA323"/>
      <c r="BCB323"/>
      <c r="BCC323"/>
      <c r="BCD323"/>
      <c r="BCE323"/>
      <c r="BCF323"/>
      <c r="BCG323"/>
      <c r="BCH323"/>
      <c r="BCI323"/>
      <c r="BCJ323"/>
      <c r="BCK323"/>
      <c r="BCL323"/>
      <c r="BCM323"/>
      <c r="BCN323"/>
      <c r="BCO323"/>
      <c r="BCP323"/>
      <c r="BCQ323"/>
      <c r="BCR323"/>
      <c r="BCS323"/>
      <c r="BCT323"/>
      <c r="BCU323"/>
      <c r="BCV323"/>
      <c r="BCW323"/>
      <c r="BCX323"/>
      <c r="BCY323"/>
      <c r="BCZ323"/>
      <c r="BDA323"/>
      <c r="BDB323"/>
      <c r="BDC323"/>
      <c r="BDD323"/>
      <c r="BDE323"/>
      <c r="BDF323"/>
      <c r="BDG323"/>
      <c r="BDH323"/>
      <c r="BDI323"/>
      <c r="BDJ323"/>
      <c r="BDK323"/>
      <c r="BDL323"/>
      <c r="BDM323"/>
      <c r="BDN323"/>
      <c r="BDO323"/>
      <c r="BDP323"/>
      <c r="BDQ323"/>
      <c r="BDR323"/>
      <c r="BDS323"/>
      <c r="BDT323"/>
      <c r="BDU323"/>
      <c r="BDV323"/>
      <c r="BDW323"/>
      <c r="BDX323"/>
      <c r="BDY323"/>
      <c r="BDZ323"/>
      <c r="BEA323"/>
      <c r="BEB323"/>
      <c r="BEC323"/>
      <c r="BED323"/>
      <c r="BEE323"/>
      <c r="BEF323"/>
      <c r="BEG323"/>
      <c r="BEH323"/>
      <c r="BEI323"/>
      <c r="BEJ323"/>
      <c r="BEK323"/>
      <c r="BEL323"/>
      <c r="BEM323"/>
      <c r="BEN323"/>
      <c r="BEO323"/>
      <c r="BEP323"/>
      <c r="BEQ323"/>
      <c r="BER323"/>
      <c r="BES323"/>
      <c r="BET323"/>
      <c r="BEU323"/>
      <c r="BEV323"/>
      <c r="BEW323"/>
      <c r="BEX323"/>
      <c r="BEY323"/>
      <c r="BEZ323"/>
      <c r="BFA323"/>
      <c r="BFB323"/>
      <c r="BFC323"/>
      <c r="BFD323"/>
      <c r="BFE323"/>
      <c r="BFF323"/>
      <c r="BFG323"/>
      <c r="BFH323"/>
      <c r="BFI323"/>
      <c r="BFJ323"/>
      <c r="BFK323"/>
      <c r="BFL323"/>
      <c r="BFM323"/>
      <c r="BFN323"/>
      <c r="BFO323"/>
      <c r="BFP323"/>
      <c r="BFQ323"/>
      <c r="BFR323"/>
      <c r="BFS323"/>
      <c r="BFT323"/>
      <c r="BFU323"/>
      <c r="BFV323"/>
      <c r="BFW323"/>
      <c r="BFX323"/>
      <c r="BFY323"/>
      <c r="BFZ323"/>
      <c r="BGA323"/>
      <c r="BGB323"/>
      <c r="BGC323"/>
      <c r="BGD323"/>
      <c r="BGE323"/>
      <c r="BGF323"/>
      <c r="BGG323"/>
      <c r="BGH323"/>
      <c r="BGI323"/>
      <c r="BGJ323"/>
      <c r="BGK323"/>
      <c r="BGL323"/>
      <c r="BGM323"/>
      <c r="BGN323"/>
      <c r="BGO323"/>
      <c r="BGP323"/>
      <c r="BGQ323"/>
      <c r="BGR323"/>
      <c r="BGS323"/>
      <c r="BGT323"/>
      <c r="BGU323"/>
      <c r="BGV323"/>
      <c r="BGW323"/>
      <c r="BGX323"/>
      <c r="BGY323"/>
      <c r="BGZ323"/>
      <c r="BHA323"/>
      <c r="BHB323"/>
      <c r="BHC323"/>
      <c r="BHD323"/>
      <c r="BHE323"/>
      <c r="BHF323"/>
      <c r="BHG323"/>
      <c r="BHH323"/>
      <c r="BHI323"/>
      <c r="BHJ323"/>
      <c r="BHK323"/>
      <c r="BHL323"/>
      <c r="BHM323"/>
      <c r="BHN323"/>
      <c r="BHO323"/>
      <c r="BHP323"/>
      <c r="BHQ323"/>
      <c r="BHR323"/>
      <c r="BHS323"/>
      <c r="BHT323"/>
      <c r="BHU323"/>
      <c r="BHV323"/>
      <c r="BHW323"/>
      <c r="BHX323"/>
      <c r="BHY323"/>
      <c r="BHZ323"/>
      <c r="BIA323"/>
      <c r="BIB323"/>
      <c r="BIC323"/>
      <c r="BID323"/>
      <c r="BIE323"/>
      <c r="BIF323"/>
      <c r="BIG323"/>
      <c r="BIH323"/>
      <c r="BII323"/>
      <c r="BIJ323"/>
      <c r="BIK323"/>
      <c r="BIL323"/>
      <c r="BIM323"/>
      <c r="BIN323"/>
      <c r="BIO323"/>
      <c r="BIP323"/>
      <c r="BIQ323"/>
      <c r="BIR323"/>
      <c r="BIS323"/>
      <c r="BIT323"/>
      <c r="BIU323"/>
      <c r="BIV323"/>
      <c r="BIW323"/>
      <c r="BIX323"/>
      <c r="BIY323"/>
      <c r="BIZ323"/>
      <c r="BJA323"/>
      <c r="BJB323"/>
      <c r="BJC323"/>
      <c r="BJD323"/>
      <c r="BJE323"/>
      <c r="BJF323"/>
      <c r="BJG323"/>
      <c r="BJH323"/>
      <c r="BJI323"/>
      <c r="BJJ323"/>
      <c r="BJK323"/>
      <c r="BJL323"/>
      <c r="BJM323"/>
      <c r="BJN323"/>
      <c r="BJO323"/>
      <c r="BJP323"/>
      <c r="BJQ323"/>
      <c r="BJR323"/>
      <c r="BJS323"/>
      <c r="BJT323"/>
      <c r="BJU323"/>
      <c r="BJV323"/>
      <c r="BJW323"/>
      <c r="BJX323"/>
      <c r="BJY323"/>
      <c r="BJZ323"/>
      <c r="BKA323"/>
      <c r="BKB323"/>
      <c r="BKC323"/>
      <c r="BKD323"/>
      <c r="BKE323"/>
      <c r="BKF323"/>
      <c r="BKG323"/>
      <c r="BKH323"/>
      <c r="BKI323"/>
      <c r="BKJ323"/>
      <c r="BKK323"/>
      <c r="BKL323"/>
      <c r="BKM323"/>
      <c r="BKN323"/>
      <c r="BKO323"/>
      <c r="BKP323"/>
      <c r="BKQ323"/>
      <c r="BKR323"/>
      <c r="BKS323"/>
      <c r="BKT323"/>
      <c r="BKU323"/>
      <c r="BKV323"/>
      <c r="BKW323"/>
      <c r="BKX323"/>
      <c r="BKY323"/>
      <c r="BKZ323"/>
      <c r="BLA323"/>
      <c r="BLB323"/>
      <c r="BLC323"/>
      <c r="BLD323"/>
      <c r="BLE323"/>
      <c r="BLF323"/>
      <c r="BLG323"/>
      <c r="BLH323"/>
      <c r="BLI323"/>
      <c r="BLJ323"/>
      <c r="BLK323"/>
      <c r="BLL323"/>
      <c r="BLM323"/>
      <c r="BLN323"/>
      <c r="BLO323"/>
      <c r="BLP323"/>
      <c r="BLQ323"/>
      <c r="BLR323"/>
      <c r="BLS323"/>
      <c r="BLT323"/>
      <c r="BLU323"/>
      <c r="BLV323"/>
      <c r="BLW323"/>
      <c r="BLX323"/>
      <c r="BLY323"/>
      <c r="BLZ323"/>
      <c r="BMA323"/>
      <c r="BMB323"/>
      <c r="BMC323"/>
      <c r="BMD323"/>
      <c r="BME323"/>
      <c r="BMF323"/>
      <c r="BMG323"/>
      <c r="BMH323"/>
      <c r="BMI323"/>
      <c r="BMJ323"/>
      <c r="BMK323"/>
      <c r="BML323"/>
      <c r="BMM323"/>
      <c r="BMN323"/>
      <c r="BMO323"/>
      <c r="BMP323"/>
      <c r="BMQ323"/>
      <c r="BMR323"/>
      <c r="BMS323"/>
      <c r="BMT323"/>
      <c r="BMU323"/>
      <c r="BMV323"/>
      <c r="BMW323"/>
      <c r="BMX323"/>
      <c r="BMY323"/>
      <c r="BMZ323"/>
      <c r="BNA323"/>
      <c r="BNB323"/>
      <c r="BNC323"/>
      <c r="BND323"/>
      <c r="BNE323"/>
      <c r="BNF323"/>
      <c r="BNG323"/>
      <c r="BNH323"/>
      <c r="BNI323"/>
      <c r="BNJ323"/>
      <c r="BNK323"/>
      <c r="BNL323"/>
      <c r="BNM323"/>
      <c r="BNN323"/>
      <c r="BNO323"/>
      <c r="BNP323"/>
      <c r="BNQ323"/>
      <c r="BNR323"/>
      <c r="BNS323"/>
      <c r="BNT323"/>
      <c r="BNU323"/>
      <c r="BNV323"/>
      <c r="BNW323"/>
      <c r="BNX323"/>
      <c r="BNY323"/>
      <c r="BNZ323"/>
      <c r="BOA323"/>
      <c r="BOB323"/>
      <c r="BOC323"/>
      <c r="BOD323"/>
      <c r="BOE323"/>
      <c r="BOF323"/>
      <c r="BOG323"/>
      <c r="BOH323"/>
      <c r="BOI323"/>
      <c r="BOJ323"/>
      <c r="BOK323"/>
      <c r="BOL323"/>
      <c r="BOM323"/>
      <c r="BON323"/>
      <c r="BOO323"/>
      <c r="BOP323"/>
      <c r="BOQ323"/>
      <c r="BOR323"/>
      <c r="BOS323"/>
      <c r="BOT323"/>
      <c r="BOU323"/>
      <c r="BOV323"/>
      <c r="BOW323"/>
      <c r="BOX323"/>
      <c r="BOY323"/>
      <c r="BOZ323"/>
      <c r="BPA323"/>
      <c r="BPB323"/>
      <c r="BPC323"/>
      <c r="BPD323"/>
      <c r="BPE323"/>
      <c r="BPF323"/>
      <c r="BPG323"/>
      <c r="BPH323"/>
      <c r="BPI323"/>
      <c r="BPJ323"/>
      <c r="BPK323"/>
      <c r="BPL323"/>
      <c r="BPM323"/>
      <c r="BPN323"/>
      <c r="BPO323"/>
      <c r="BPP323"/>
      <c r="BPQ323"/>
      <c r="BPR323"/>
      <c r="BPS323"/>
      <c r="BPT323"/>
      <c r="BPU323"/>
      <c r="BPV323"/>
      <c r="BPW323"/>
      <c r="BPX323"/>
      <c r="BPY323"/>
      <c r="BPZ323"/>
      <c r="BQA323"/>
      <c r="BQB323"/>
      <c r="BQC323"/>
      <c r="BQD323"/>
      <c r="BQE323"/>
      <c r="BQF323"/>
      <c r="BQG323"/>
    </row>
    <row r="324" spans="1:1801">
      <c r="B324" s="14"/>
      <c r="C324" s="14"/>
      <c r="D324" s="26" t="s">
        <v>277</v>
      </c>
      <c r="E324" s="12">
        <v>10.210000000000001</v>
      </c>
      <c r="F324" s="12"/>
      <c r="G324" s="12"/>
      <c r="H324" s="12">
        <v>12.6</v>
      </c>
      <c r="I324" s="12">
        <v>7.83</v>
      </c>
      <c r="J324" s="16">
        <v>2017</v>
      </c>
      <c r="K324" s="19" t="s">
        <v>27</v>
      </c>
      <c r="L324" s="27" t="s">
        <v>24</v>
      </c>
      <c r="M324" s="27" t="s">
        <v>21</v>
      </c>
      <c r="N324" s="27"/>
      <c r="O324" s="27"/>
    </row>
    <row r="325" spans="1:1801">
      <c r="B325" s="14"/>
      <c r="C325" s="14"/>
      <c r="D325" s="26" t="s">
        <v>277</v>
      </c>
      <c r="E325" s="12">
        <v>9.1999999999999993</v>
      </c>
      <c r="F325" s="12"/>
      <c r="G325" s="12"/>
      <c r="H325" s="12">
        <v>11.9</v>
      </c>
      <c r="I325" s="12">
        <v>6.6</v>
      </c>
      <c r="J325" s="16">
        <v>2013</v>
      </c>
      <c r="K325" s="19" t="s">
        <v>27</v>
      </c>
      <c r="L325" s="27" t="s">
        <v>24</v>
      </c>
      <c r="M325" s="27" t="s">
        <v>21</v>
      </c>
      <c r="N325" s="27"/>
      <c r="O325" s="27" t="s">
        <v>278</v>
      </c>
    </row>
    <row r="326" spans="1:1801">
      <c r="B326" s="14"/>
      <c r="C326" s="14"/>
      <c r="D326" s="26" t="s">
        <v>277</v>
      </c>
      <c r="E326" s="12">
        <v>4</v>
      </c>
      <c r="F326" s="12"/>
      <c r="G326" s="12"/>
      <c r="H326" s="12">
        <v>5.19</v>
      </c>
      <c r="I326" s="12">
        <v>3</v>
      </c>
      <c r="J326" s="16">
        <v>2012</v>
      </c>
      <c r="K326" s="19" t="s">
        <v>27</v>
      </c>
      <c r="L326" s="27" t="s">
        <v>24</v>
      </c>
      <c r="M326" s="27" t="s">
        <v>21</v>
      </c>
      <c r="N326" s="27"/>
      <c r="O326" s="27"/>
    </row>
    <row r="327" spans="1:1801">
      <c r="B327" s="14"/>
      <c r="C327" s="14"/>
      <c r="D327" s="26" t="s">
        <v>277</v>
      </c>
      <c r="E327" s="12">
        <v>14.6</v>
      </c>
      <c r="F327" s="12"/>
      <c r="G327" s="12"/>
      <c r="H327" s="12"/>
      <c r="I327" s="12"/>
      <c r="J327" s="16">
        <v>2008</v>
      </c>
      <c r="K327" s="19" t="s">
        <v>27</v>
      </c>
      <c r="L327" s="27" t="s">
        <v>36</v>
      </c>
      <c r="M327" s="27" t="s">
        <v>21</v>
      </c>
      <c r="N327" s="27"/>
      <c r="O327" s="27"/>
    </row>
    <row r="328" spans="1:1801">
      <c r="B328" s="14"/>
      <c r="C328" s="14"/>
      <c r="D328" s="26" t="s">
        <v>277</v>
      </c>
      <c r="E328" s="12">
        <v>11.2</v>
      </c>
      <c r="F328" s="12"/>
      <c r="G328" s="12"/>
      <c r="H328" s="12"/>
      <c r="I328" s="12"/>
      <c r="J328" s="16">
        <v>2005</v>
      </c>
      <c r="K328" s="19" t="s">
        <v>19</v>
      </c>
      <c r="L328" s="27" t="s">
        <v>259</v>
      </c>
      <c r="M328" s="27" t="s">
        <v>51</v>
      </c>
      <c r="N328" s="27"/>
      <c r="O328" s="27"/>
    </row>
    <row r="329" spans="1:1801">
      <c r="B329" s="14"/>
      <c r="C329" s="14"/>
      <c r="D329" s="26" t="s">
        <v>279</v>
      </c>
      <c r="E329" s="12">
        <v>3.9</v>
      </c>
      <c r="F329" s="12"/>
      <c r="G329" s="12"/>
      <c r="H329" s="12">
        <v>6.1</v>
      </c>
      <c r="I329" s="12">
        <v>1.8</v>
      </c>
      <c r="J329" s="16">
        <v>2020</v>
      </c>
      <c r="K329" s="19" t="s">
        <v>27</v>
      </c>
      <c r="L329" s="27" t="s">
        <v>24</v>
      </c>
      <c r="M329" s="27" t="s">
        <v>21</v>
      </c>
      <c r="N329" s="27"/>
      <c r="O329" s="27"/>
    </row>
    <row r="330" spans="1:1801">
      <c r="B330" s="14"/>
      <c r="C330" s="14"/>
      <c r="D330" s="26" t="s">
        <v>279</v>
      </c>
      <c r="E330" s="12">
        <v>4.2</v>
      </c>
      <c r="F330" s="12"/>
      <c r="G330" s="12"/>
      <c r="H330" s="12">
        <v>6.9</v>
      </c>
      <c r="I330" s="12">
        <v>1.7</v>
      </c>
      <c r="J330" s="16">
        <v>2015</v>
      </c>
      <c r="K330" s="19" t="s">
        <v>27</v>
      </c>
      <c r="L330" s="27" t="s">
        <v>24</v>
      </c>
      <c r="M330" s="27" t="s">
        <v>21</v>
      </c>
      <c r="N330" s="27"/>
      <c r="O330" s="27"/>
    </row>
    <row r="331" spans="1:1801">
      <c r="B331" s="14"/>
      <c r="C331" s="14"/>
      <c r="D331" s="26" t="s">
        <v>279</v>
      </c>
      <c r="E331" s="12">
        <v>4</v>
      </c>
      <c r="F331" s="12"/>
      <c r="G331" s="12"/>
      <c r="H331" s="12">
        <v>5.7</v>
      </c>
      <c r="I331" s="12">
        <v>2.4</v>
      </c>
      <c r="J331" s="16">
        <v>2011</v>
      </c>
      <c r="K331" s="19" t="s">
        <v>27</v>
      </c>
      <c r="L331" s="27" t="s">
        <v>24</v>
      </c>
      <c r="M331" s="27" t="s">
        <v>21</v>
      </c>
      <c r="N331" s="27"/>
      <c r="O331" s="27"/>
    </row>
    <row r="332" spans="1:1801">
      <c r="B332" s="14"/>
      <c r="C332" s="14"/>
      <c r="D332" s="26" t="s">
        <v>279</v>
      </c>
      <c r="E332" s="12">
        <v>4.9000000000000004</v>
      </c>
      <c r="F332" s="12"/>
      <c r="G332" s="12"/>
      <c r="H332" s="12"/>
      <c r="I332" s="12"/>
      <c r="J332" s="16">
        <v>2007</v>
      </c>
      <c r="K332" s="19" t="s">
        <v>27</v>
      </c>
      <c r="L332" s="27" t="s">
        <v>38</v>
      </c>
      <c r="M332" s="27"/>
      <c r="N332" s="27"/>
      <c r="O332" s="27"/>
    </row>
    <row r="333" spans="1:1801">
      <c r="B333" s="14"/>
      <c r="C333" s="14"/>
      <c r="D333" s="26" t="s">
        <v>280</v>
      </c>
      <c r="E333" s="12">
        <v>4.3</v>
      </c>
      <c r="F333" s="12"/>
      <c r="G333" s="12"/>
      <c r="H333" s="12">
        <v>6.7</v>
      </c>
      <c r="I333" s="12">
        <v>1.9</v>
      </c>
      <c r="J333" s="16">
        <v>2021</v>
      </c>
      <c r="K333" s="19" t="s">
        <v>27</v>
      </c>
      <c r="L333" s="27" t="s">
        <v>24</v>
      </c>
      <c r="M333" s="27" t="s">
        <v>21</v>
      </c>
      <c r="N333" s="27"/>
      <c r="O333" s="27"/>
    </row>
    <row r="334" spans="1:1801">
      <c r="B334" s="14"/>
      <c r="C334" s="14"/>
      <c r="D334" s="26" t="s">
        <v>280</v>
      </c>
      <c r="E334" s="12">
        <v>2.7</v>
      </c>
      <c r="F334" s="12"/>
      <c r="G334" s="12"/>
      <c r="H334" s="12">
        <v>4.5999999999999996</v>
      </c>
      <c r="I334" s="12">
        <v>1</v>
      </c>
      <c r="J334" s="16">
        <v>2016</v>
      </c>
      <c r="K334" s="19" t="s">
        <v>27</v>
      </c>
      <c r="L334" s="27" t="s">
        <v>24</v>
      </c>
      <c r="M334" s="27" t="s">
        <v>21</v>
      </c>
      <c r="N334" s="27"/>
      <c r="O334" s="27"/>
    </row>
    <row r="335" spans="1:1801">
      <c r="B335" s="14"/>
      <c r="C335" s="14"/>
      <c r="D335" s="26" t="s">
        <v>280</v>
      </c>
      <c r="E335" s="12">
        <v>2.2999999999999998</v>
      </c>
      <c r="F335" s="12"/>
      <c r="G335" s="12"/>
      <c r="H335" s="12">
        <v>3.6</v>
      </c>
      <c r="I335" s="12">
        <v>1</v>
      </c>
      <c r="J335" s="16">
        <v>2012</v>
      </c>
      <c r="K335" s="19" t="s">
        <v>27</v>
      </c>
      <c r="L335" s="27" t="s">
        <v>24</v>
      </c>
      <c r="M335" s="27" t="s">
        <v>21</v>
      </c>
      <c r="N335" s="27"/>
      <c r="O335" s="27"/>
    </row>
    <row r="336" spans="1:1801">
      <c r="B336" s="14"/>
      <c r="C336" s="14"/>
      <c r="D336" s="26" t="s">
        <v>280</v>
      </c>
      <c r="E336" s="12">
        <v>5.6</v>
      </c>
      <c r="F336" s="12"/>
      <c r="G336" s="12"/>
      <c r="H336" s="12"/>
      <c r="I336" s="12"/>
      <c r="J336" s="16">
        <v>2008</v>
      </c>
      <c r="K336" s="19" t="s">
        <v>27</v>
      </c>
      <c r="L336" s="27" t="s">
        <v>24</v>
      </c>
      <c r="M336" s="27" t="s">
        <v>21</v>
      </c>
      <c r="N336" s="27"/>
      <c r="O336" s="27"/>
    </row>
    <row r="337" spans="2:15">
      <c r="B337" s="14"/>
      <c r="C337" s="14"/>
      <c r="D337" s="26" t="s">
        <v>280</v>
      </c>
      <c r="E337" s="12">
        <v>2.2000000000000002</v>
      </c>
      <c r="F337" s="12"/>
      <c r="G337" s="12"/>
      <c r="H337" s="12"/>
      <c r="I337" s="12"/>
      <c r="J337" s="16">
        <v>2004</v>
      </c>
      <c r="K337" s="19" t="s">
        <v>27</v>
      </c>
      <c r="L337" s="27" t="s">
        <v>38</v>
      </c>
      <c r="M337" s="27"/>
      <c r="N337" s="27"/>
      <c r="O337" s="27"/>
    </row>
    <row r="338" spans="2:15">
      <c r="B338" s="14"/>
      <c r="C338" s="14"/>
      <c r="D338" s="26" t="s">
        <v>281</v>
      </c>
      <c r="E338" s="12">
        <v>5.4</v>
      </c>
      <c r="F338" s="12"/>
      <c r="G338" s="12"/>
      <c r="H338" s="12">
        <v>7</v>
      </c>
      <c r="I338" s="12">
        <v>4</v>
      </c>
      <c r="J338" s="16">
        <v>2019</v>
      </c>
      <c r="K338" s="19" t="s">
        <v>27</v>
      </c>
      <c r="L338" s="27" t="s">
        <v>282</v>
      </c>
      <c r="M338" s="27" t="s">
        <v>21</v>
      </c>
      <c r="N338" s="27"/>
      <c r="O338" s="27"/>
    </row>
    <row r="339" spans="2:15">
      <c r="B339" s="14"/>
      <c r="C339" s="14"/>
      <c r="D339" s="26" t="s">
        <v>281</v>
      </c>
      <c r="E339" s="12">
        <v>4.8</v>
      </c>
      <c r="F339" s="12"/>
      <c r="G339" s="12"/>
      <c r="H339" s="12">
        <v>6.5</v>
      </c>
      <c r="I339" s="12">
        <v>3.5</v>
      </c>
      <c r="J339" s="16">
        <v>2014</v>
      </c>
      <c r="K339" s="19" t="s">
        <v>27</v>
      </c>
      <c r="L339" s="27" t="s">
        <v>282</v>
      </c>
      <c r="M339" s="27" t="s">
        <v>21</v>
      </c>
      <c r="N339" s="27"/>
      <c r="O339" s="27"/>
    </row>
    <row r="340" spans="2:15">
      <c r="B340" s="14"/>
      <c r="C340" s="14"/>
      <c r="D340" s="26" t="s">
        <v>283</v>
      </c>
      <c r="E340" s="12">
        <v>0.9</v>
      </c>
      <c r="F340" s="12"/>
      <c r="G340" s="12"/>
      <c r="H340" s="12"/>
      <c r="I340" s="12"/>
      <c r="J340" s="16">
        <v>2013</v>
      </c>
      <c r="K340" s="19" t="s">
        <v>27</v>
      </c>
      <c r="L340" s="27" t="s">
        <v>24</v>
      </c>
      <c r="M340" s="27" t="s">
        <v>21</v>
      </c>
      <c r="N340" s="27"/>
      <c r="O340" s="27"/>
    </row>
    <row r="341" spans="2:15">
      <c r="B341" s="14"/>
      <c r="C341" s="14"/>
      <c r="D341" s="26" t="s">
        <v>283</v>
      </c>
      <c r="E341" s="12">
        <v>3.1</v>
      </c>
      <c r="F341" s="12">
        <v>1.39</v>
      </c>
      <c r="G341" s="12">
        <v>4.82</v>
      </c>
      <c r="H341" s="12"/>
      <c r="I341" s="12"/>
      <c r="J341" s="16">
        <v>2011</v>
      </c>
      <c r="K341" s="19" t="s">
        <v>27</v>
      </c>
      <c r="L341" s="27" t="s">
        <v>234</v>
      </c>
      <c r="M341" s="27" t="s">
        <v>44</v>
      </c>
      <c r="N341" s="27" t="s">
        <v>45</v>
      </c>
      <c r="O341" s="27"/>
    </row>
    <row r="342" spans="2:15">
      <c r="B342" s="14"/>
      <c r="C342" s="14"/>
      <c r="D342" s="26" t="s">
        <v>283</v>
      </c>
      <c r="E342" s="12">
        <v>4.51</v>
      </c>
      <c r="F342" s="12">
        <v>4.42</v>
      </c>
      <c r="G342" s="12">
        <v>4.5999999999999996</v>
      </c>
      <c r="H342" s="12"/>
      <c r="I342" s="12"/>
      <c r="J342" s="16">
        <v>2007</v>
      </c>
      <c r="K342" s="19" t="s">
        <v>27</v>
      </c>
      <c r="L342" s="27" t="s">
        <v>241</v>
      </c>
      <c r="M342" s="27" t="s">
        <v>74</v>
      </c>
      <c r="N342" s="27" t="s">
        <v>75</v>
      </c>
      <c r="O342" s="27"/>
    </row>
    <row r="343" spans="2:15">
      <c r="B343" s="14"/>
      <c r="C343" s="14"/>
      <c r="D343" s="26" t="s">
        <v>284</v>
      </c>
      <c r="E343" s="12">
        <v>10.47</v>
      </c>
      <c r="F343" s="12"/>
      <c r="G343" s="12"/>
      <c r="H343" s="12"/>
      <c r="I343" s="12"/>
      <c r="J343" s="16">
        <v>2017</v>
      </c>
      <c r="K343" s="19" t="s">
        <v>144</v>
      </c>
      <c r="L343" s="27" t="s">
        <v>238</v>
      </c>
      <c r="M343" s="27" t="s">
        <v>44</v>
      </c>
      <c r="N343" s="27" t="s">
        <v>45</v>
      </c>
      <c r="O343" s="27"/>
    </row>
    <row r="344" spans="2:15">
      <c r="B344" s="14"/>
      <c r="C344" s="14"/>
      <c r="D344" s="26" t="s">
        <v>285</v>
      </c>
      <c r="E344" s="12">
        <v>8.9</v>
      </c>
      <c r="F344" s="12"/>
      <c r="G344" s="12"/>
      <c r="H344" s="12">
        <v>12.2</v>
      </c>
      <c r="I344" s="12">
        <v>5.6</v>
      </c>
      <c r="J344" s="16">
        <v>2024</v>
      </c>
      <c r="K344" s="19" t="s">
        <v>27</v>
      </c>
      <c r="L344" s="27" t="s">
        <v>24</v>
      </c>
      <c r="M344" s="27" t="s">
        <v>21</v>
      </c>
      <c r="N344" s="27"/>
      <c r="O344" s="27"/>
    </row>
    <row r="345" spans="2:15">
      <c r="B345" s="14"/>
      <c r="C345" s="14"/>
      <c r="D345" s="26" t="s">
        <v>285</v>
      </c>
      <c r="E345" s="12">
        <v>9.9</v>
      </c>
      <c r="F345" s="12"/>
      <c r="G345" s="12"/>
      <c r="H345" s="12">
        <v>13.7</v>
      </c>
      <c r="I345" s="12">
        <v>6.1</v>
      </c>
      <c r="J345" s="16">
        <v>2023</v>
      </c>
      <c r="K345" s="19" t="s">
        <v>27</v>
      </c>
      <c r="L345" s="27" t="s">
        <v>38</v>
      </c>
      <c r="M345" s="27" t="s">
        <v>51</v>
      </c>
      <c r="N345" s="27"/>
      <c r="O345" s="27"/>
    </row>
    <row r="346" spans="2:15">
      <c r="B346" s="14"/>
      <c r="C346" s="14"/>
      <c r="D346" s="26" t="s">
        <v>285</v>
      </c>
      <c r="E346" s="12">
        <v>10.199999999999999</v>
      </c>
      <c r="F346" s="12"/>
      <c r="G346" s="12"/>
      <c r="H346" s="12">
        <v>13.7</v>
      </c>
      <c r="I346" s="12">
        <v>6.6</v>
      </c>
      <c r="J346" s="16">
        <v>2022</v>
      </c>
      <c r="K346" s="19" t="s">
        <v>27</v>
      </c>
      <c r="L346" s="27" t="s">
        <v>24</v>
      </c>
      <c r="M346" s="27" t="s">
        <v>21</v>
      </c>
      <c r="N346" s="27"/>
      <c r="O346" s="27"/>
    </row>
    <row r="347" spans="2:15">
      <c r="B347" s="14"/>
      <c r="C347" s="14"/>
      <c r="D347" s="26" t="s">
        <v>285</v>
      </c>
      <c r="E347" s="12">
        <v>10.4</v>
      </c>
      <c r="F347" s="12"/>
      <c r="G347" s="12"/>
      <c r="H347" s="12">
        <v>13.5</v>
      </c>
      <c r="I347" s="12">
        <v>7.2</v>
      </c>
      <c r="J347" s="16">
        <v>2021</v>
      </c>
      <c r="K347" s="19" t="s">
        <v>27</v>
      </c>
      <c r="L347" s="27" t="s">
        <v>24</v>
      </c>
      <c r="M347" s="27" t="s">
        <v>21</v>
      </c>
      <c r="N347" s="27"/>
      <c r="O347" s="27"/>
    </row>
    <row r="348" spans="2:15">
      <c r="B348" s="14"/>
      <c r="C348" s="14"/>
      <c r="D348" s="26" t="s">
        <v>285</v>
      </c>
      <c r="E348" s="12">
        <v>10.1</v>
      </c>
      <c r="F348" s="12"/>
      <c r="G348" s="12"/>
      <c r="H348" s="12">
        <v>12.9</v>
      </c>
      <c r="I348" s="12">
        <v>7.3</v>
      </c>
      <c r="J348" s="16">
        <v>2020</v>
      </c>
      <c r="K348" s="19" t="s">
        <v>27</v>
      </c>
      <c r="L348" s="27" t="s">
        <v>24</v>
      </c>
      <c r="M348" s="27" t="s">
        <v>21</v>
      </c>
      <c r="N348" s="27"/>
      <c r="O348" s="27"/>
    </row>
    <row r="349" spans="2:15">
      <c r="B349" s="14"/>
      <c r="C349" s="14"/>
      <c r="D349" s="26" t="s">
        <v>285</v>
      </c>
      <c r="E349" s="12">
        <v>9.3000000000000007</v>
      </c>
      <c r="F349" s="12"/>
      <c r="G349" s="12"/>
      <c r="H349" s="12">
        <v>12.1</v>
      </c>
      <c r="I349" s="12">
        <v>6.4</v>
      </c>
      <c r="J349" s="16">
        <v>2019</v>
      </c>
      <c r="K349" s="19" t="s">
        <v>27</v>
      </c>
      <c r="L349" s="27" t="s">
        <v>249</v>
      </c>
      <c r="M349" s="27" t="s">
        <v>21</v>
      </c>
      <c r="N349" s="27"/>
      <c r="O349" s="27"/>
    </row>
    <row r="350" spans="2:15">
      <c r="B350" s="14"/>
      <c r="C350" s="14"/>
      <c r="D350" s="26" t="s">
        <v>285</v>
      </c>
      <c r="E350" s="12">
        <v>9.6</v>
      </c>
      <c r="F350" s="12"/>
      <c r="G350" s="12"/>
      <c r="H350" s="12">
        <v>13.9</v>
      </c>
      <c r="I350" s="12">
        <v>6.3</v>
      </c>
      <c r="J350" s="16">
        <v>2018</v>
      </c>
      <c r="K350" s="19" t="s">
        <v>27</v>
      </c>
      <c r="L350" s="27" t="s">
        <v>249</v>
      </c>
      <c r="M350" s="27" t="s">
        <v>21</v>
      </c>
      <c r="N350" s="27"/>
      <c r="O350" s="27"/>
    </row>
    <row r="351" spans="2:15">
      <c r="B351" s="14"/>
      <c r="C351" s="14"/>
      <c r="D351" s="26" t="s">
        <v>285</v>
      </c>
      <c r="E351" s="12">
        <v>9.1999999999999993</v>
      </c>
      <c r="F351" s="12">
        <v>8.5</v>
      </c>
      <c r="G351" s="12">
        <v>9.9</v>
      </c>
      <c r="H351" s="12">
        <v>12.3</v>
      </c>
      <c r="I351" s="12">
        <v>6.2</v>
      </c>
      <c r="J351" s="16">
        <v>2017</v>
      </c>
      <c r="K351" s="19" t="s">
        <v>27</v>
      </c>
      <c r="L351" s="27" t="s">
        <v>249</v>
      </c>
      <c r="M351" s="27" t="s">
        <v>21</v>
      </c>
      <c r="N351" s="27"/>
      <c r="O351" s="27"/>
    </row>
    <row r="352" spans="2:15">
      <c r="B352" s="14"/>
      <c r="C352" s="14"/>
      <c r="D352" s="26" t="s">
        <v>285</v>
      </c>
      <c r="E352" s="12">
        <v>8.4</v>
      </c>
      <c r="F352" s="12"/>
      <c r="G352" s="12"/>
      <c r="H352" s="12">
        <v>11</v>
      </c>
      <c r="I352" s="12">
        <v>5.7</v>
      </c>
      <c r="J352" s="16">
        <v>2016</v>
      </c>
      <c r="K352" s="19" t="s">
        <v>27</v>
      </c>
      <c r="L352" s="27" t="s">
        <v>249</v>
      </c>
      <c r="M352" s="27" t="s">
        <v>21</v>
      </c>
      <c r="N352" s="27"/>
      <c r="O352" s="27"/>
    </row>
    <row r="353" spans="2:15">
      <c r="B353" s="14"/>
      <c r="C353" s="14"/>
      <c r="D353" s="26" t="s">
        <v>285</v>
      </c>
      <c r="E353" s="12">
        <v>8.6999999999999993</v>
      </c>
      <c r="F353" s="12"/>
      <c r="G353" s="12"/>
      <c r="H353" s="12">
        <v>11.6</v>
      </c>
      <c r="I353" s="12">
        <v>5.7</v>
      </c>
      <c r="J353" s="16">
        <v>2015</v>
      </c>
      <c r="K353" s="19" t="s">
        <v>27</v>
      </c>
      <c r="L353" s="27" t="s">
        <v>249</v>
      </c>
      <c r="M353" s="27" t="s">
        <v>21</v>
      </c>
      <c r="N353" s="27"/>
      <c r="O353" s="27"/>
    </row>
    <row r="354" spans="2:15">
      <c r="B354" s="14"/>
      <c r="C354" s="14"/>
      <c r="D354" s="26" t="s">
        <v>285</v>
      </c>
      <c r="E354" s="12">
        <v>8</v>
      </c>
      <c r="F354" s="12"/>
      <c r="G354" s="12"/>
      <c r="H354" s="12">
        <v>10.5</v>
      </c>
      <c r="I354" s="12">
        <v>5.4</v>
      </c>
      <c r="J354" s="16">
        <v>2014</v>
      </c>
      <c r="K354" s="19" t="s">
        <v>27</v>
      </c>
      <c r="L354" s="27" t="s">
        <v>24</v>
      </c>
      <c r="M354" s="27" t="s">
        <v>21</v>
      </c>
      <c r="N354" s="27"/>
      <c r="O354" s="27"/>
    </row>
    <row r="355" spans="2:15">
      <c r="B355" s="14"/>
      <c r="C355" s="14"/>
      <c r="D355" s="26" t="s">
        <v>285</v>
      </c>
      <c r="E355" s="12">
        <v>7</v>
      </c>
      <c r="F355" s="12"/>
      <c r="G355" s="12"/>
      <c r="H355" s="12"/>
      <c r="I355" s="12"/>
      <c r="J355" s="16">
        <v>2009</v>
      </c>
      <c r="K355" s="19" t="s">
        <v>27</v>
      </c>
      <c r="L355" s="27" t="s">
        <v>24</v>
      </c>
      <c r="M355" s="27"/>
      <c r="N355" s="27"/>
      <c r="O355" s="27"/>
    </row>
    <row r="356" spans="2:15">
      <c r="B356" s="14"/>
      <c r="C356" s="14"/>
      <c r="D356" s="26" t="s">
        <v>285</v>
      </c>
      <c r="E356" s="12">
        <v>5.4</v>
      </c>
      <c r="F356" s="12"/>
      <c r="G356" s="12"/>
      <c r="H356" s="12"/>
      <c r="I356" s="12"/>
      <c r="J356" s="16">
        <v>2005</v>
      </c>
      <c r="K356" s="19" t="s">
        <v>27</v>
      </c>
      <c r="L356" s="27" t="s">
        <v>38</v>
      </c>
      <c r="M356" s="27"/>
      <c r="N356" s="27"/>
      <c r="O356" s="27"/>
    </row>
    <row r="357" spans="2:15">
      <c r="B357" s="14"/>
      <c r="C357" s="14"/>
      <c r="D357" s="26" t="s">
        <v>286</v>
      </c>
      <c r="E357" s="12">
        <v>6.9</v>
      </c>
      <c r="F357" s="12"/>
      <c r="G357" s="12"/>
      <c r="H357" s="12">
        <v>9.5</v>
      </c>
      <c r="I357" s="12">
        <v>4.0999999999999996</v>
      </c>
      <c r="J357" s="16">
        <v>2024</v>
      </c>
      <c r="K357" s="19" t="s">
        <v>265</v>
      </c>
      <c r="L357" s="27" t="s">
        <v>24</v>
      </c>
      <c r="M357" s="27" t="s">
        <v>21</v>
      </c>
      <c r="N357" s="27"/>
      <c r="O357" s="27"/>
    </row>
    <row r="358" spans="2:15">
      <c r="B358" s="14"/>
      <c r="C358" s="14"/>
      <c r="D358" s="26" t="s">
        <v>286</v>
      </c>
      <c r="E358" s="12">
        <v>5.4</v>
      </c>
      <c r="F358" s="12"/>
      <c r="G358" s="12"/>
      <c r="H358" s="12">
        <v>6.8</v>
      </c>
      <c r="I358" s="12">
        <v>3.9</v>
      </c>
      <c r="J358" s="16">
        <v>2023</v>
      </c>
      <c r="K358" s="19" t="s">
        <v>265</v>
      </c>
      <c r="L358" s="27" t="s">
        <v>38</v>
      </c>
      <c r="M358" s="27" t="s">
        <v>51</v>
      </c>
      <c r="N358" s="27"/>
      <c r="O358" s="27"/>
    </row>
    <row r="359" spans="2:15">
      <c r="B359" s="14"/>
      <c r="C359" s="14"/>
      <c r="D359" s="26" t="s">
        <v>286</v>
      </c>
      <c r="E359" s="12">
        <v>4.4000000000000004</v>
      </c>
      <c r="F359" s="12"/>
      <c r="G359" s="12"/>
      <c r="H359" s="12">
        <v>6.7</v>
      </c>
      <c r="I359" s="12">
        <v>1.9</v>
      </c>
      <c r="J359" s="16">
        <v>2021</v>
      </c>
      <c r="K359" s="19" t="s">
        <v>265</v>
      </c>
      <c r="L359" s="27" t="s">
        <v>24</v>
      </c>
      <c r="M359" s="27" t="s">
        <v>21</v>
      </c>
      <c r="N359" s="27"/>
      <c r="O359" s="27"/>
    </row>
    <row r="360" spans="2:15">
      <c r="B360" s="14"/>
      <c r="C360" s="14"/>
      <c r="D360" s="26" t="s">
        <v>286</v>
      </c>
      <c r="E360" s="12">
        <v>4.3</v>
      </c>
      <c r="F360" s="12"/>
      <c r="G360" s="12"/>
      <c r="H360" s="12">
        <v>5.8</v>
      </c>
      <c r="I360" s="12">
        <v>2.8</v>
      </c>
      <c r="J360" s="16">
        <v>2020</v>
      </c>
      <c r="K360" s="19" t="s">
        <v>265</v>
      </c>
      <c r="L360" s="27" t="s">
        <v>24</v>
      </c>
      <c r="M360" s="27" t="s">
        <v>21</v>
      </c>
      <c r="N360" s="27"/>
      <c r="O360" s="27"/>
    </row>
    <row r="361" spans="2:15">
      <c r="B361" s="14"/>
      <c r="C361" s="14"/>
      <c r="D361" s="26" t="s">
        <v>286</v>
      </c>
      <c r="E361" s="12">
        <v>5.0999999999999996</v>
      </c>
      <c r="F361" s="12"/>
      <c r="G361" s="12"/>
      <c r="H361" s="12">
        <v>7.1</v>
      </c>
      <c r="I361" s="12">
        <v>3</v>
      </c>
      <c r="J361" s="16">
        <v>2019</v>
      </c>
      <c r="K361" s="19" t="s">
        <v>265</v>
      </c>
      <c r="L361" s="27" t="s">
        <v>24</v>
      </c>
      <c r="M361" s="27" t="s">
        <v>21</v>
      </c>
      <c r="N361" s="27"/>
      <c r="O361" s="27"/>
    </row>
    <row r="362" spans="2:15">
      <c r="B362" s="14"/>
      <c r="C362" s="14"/>
      <c r="D362" s="26" t="s">
        <v>286</v>
      </c>
      <c r="E362" s="12">
        <v>5.4</v>
      </c>
      <c r="F362" s="12"/>
      <c r="G362" s="12"/>
      <c r="H362" s="12">
        <v>7</v>
      </c>
      <c r="I362" s="12">
        <v>3.7</v>
      </c>
      <c r="J362" s="16">
        <v>2018</v>
      </c>
      <c r="K362" s="19" t="s">
        <v>265</v>
      </c>
      <c r="L362" s="27" t="s">
        <v>24</v>
      </c>
      <c r="M362" s="27" t="s">
        <v>21</v>
      </c>
      <c r="N362" s="27"/>
      <c r="O362" s="27" t="s">
        <v>287</v>
      </c>
    </row>
    <row r="363" spans="2:15">
      <c r="B363" s="14"/>
      <c r="C363" s="14"/>
      <c r="D363" s="26" t="s">
        <v>286</v>
      </c>
      <c r="E363" s="12">
        <v>5.3</v>
      </c>
      <c r="F363" s="12"/>
      <c r="G363" s="12"/>
      <c r="H363" s="12">
        <v>7</v>
      </c>
      <c r="I363" s="12">
        <v>3.4</v>
      </c>
      <c r="J363" s="16">
        <v>2017</v>
      </c>
      <c r="K363" s="19" t="s">
        <v>265</v>
      </c>
      <c r="L363" s="27" t="s">
        <v>24</v>
      </c>
      <c r="M363" s="27" t="s">
        <v>21</v>
      </c>
      <c r="N363" s="27"/>
      <c r="O363" s="27" t="s">
        <v>288</v>
      </c>
    </row>
    <row r="364" spans="2:15">
      <c r="B364" s="14"/>
      <c r="C364" s="14"/>
      <c r="D364" s="26" t="s">
        <v>286</v>
      </c>
      <c r="E364" s="12">
        <v>3.9</v>
      </c>
      <c r="F364" s="12"/>
      <c r="G364" s="12"/>
      <c r="H364" s="12">
        <v>5.0999999999999996</v>
      </c>
      <c r="I364" s="12">
        <v>2.6</v>
      </c>
      <c r="J364" s="16">
        <v>2016</v>
      </c>
      <c r="K364" s="19" t="s">
        <v>265</v>
      </c>
      <c r="L364" s="27" t="s">
        <v>24</v>
      </c>
      <c r="M364" s="27" t="s">
        <v>21</v>
      </c>
      <c r="N364" s="27"/>
      <c r="O364" s="27"/>
    </row>
    <row r="365" spans="2:15">
      <c r="B365" s="14"/>
      <c r="C365" s="14"/>
      <c r="D365" s="26" t="s">
        <v>286</v>
      </c>
      <c r="E365" s="12">
        <v>4.2</v>
      </c>
      <c r="F365" s="12"/>
      <c r="G365" s="12"/>
      <c r="H365" s="12">
        <v>5.5</v>
      </c>
      <c r="I365" s="12">
        <v>2.9</v>
      </c>
      <c r="J365" s="16">
        <v>2015</v>
      </c>
      <c r="K365" s="19" t="s">
        <v>265</v>
      </c>
      <c r="L365" s="27" t="s">
        <v>24</v>
      </c>
      <c r="M365" s="27" t="s">
        <v>21</v>
      </c>
      <c r="N365" s="27"/>
      <c r="O365" s="27"/>
    </row>
    <row r="366" spans="2:15">
      <c r="B366" s="14"/>
      <c r="C366" s="14"/>
      <c r="D366" s="26" t="s">
        <v>286</v>
      </c>
      <c r="E366" s="12">
        <v>4.2</v>
      </c>
      <c r="F366" s="12"/>
      <c r="G366" s="12"/>
      <c r="H366" s="12">
        <v>6</v>
      </c>
      <c r="I366" s="12">
        <v>2.2999999999999998</v>
      </c>
      <c r="J366" s="16">
        <v>2014</v>
      </c>
      <c r="K366" s="19" t="s">
        <v>265</v>
      </c>
      <c r="L366" s="27" t="s">
        <v>24</v>
      </c>
      <c r="M366" s="27" t="s">
        <v>21</v>
      </c>
      <c r="N366" s="27"/>
      <c r="O366" s="27"/>
    </row>
    <row r="367" spans="2:15">
      <c r="B367" s="14"/>
      <c r="C367" s="14"/>
      <c r="D367" s="26" t="s">
        <v>286</v>
      </c>
      <c r="E367" s="12">
        <v>5.0999999999999996</v>
      </c>
      <c r="F367" s="12"/>
      <c r="G367" s="12"/>
      <c r="H367" s="12">
        <v>7.2</v>
      </c>
      <c r="I367" s="12">
        <v>2.8</v>
      </c>
      <c r="J367" s="16">
        <v>2013</v>
      </c>
      <c r="K367" s="19" t="s">
        <v>265</v>
      </c>
      <c r="L367" s="27" t="s">
        <v>24</v>
      </c>
      <c r="M367" s="27" t="s">
        <v>21</v>
      </c>
      <c r="N367" s="27"/>
      <c r="O367" s="27"/>
    </row>
    <row r="368" spans="2:15">
      <c r="B368" s="14"/>
      <c r="C368" s="14"/>
      <c r="D368" s="26" t="s">
        <v>286</v>
      </c>
      <c r="E368" s="12">
        <v>3.8</v>
      </c>
      <c r="F368" s="12"/>
      <c r="G368" s="12"/>
      <c r="H368" s="12"/>
      <c r="I368" s="12"/>
      <c r="J368" s="16">
        <v>2009</v>
      </c>
      <c r="K368" s="19" t="s">
        <v>27</v>
      </c>
      <c r="L368" s="27" t="s">
        <v>24</v>
      </c>
      <c r="M368" s="27" t="s">
        <v>21</v>
      </c>
      <c r="N368" s="27"/>
      <c r="O368" s="27"/>
    </row>
    <row r="369" spans="2:15">
      <c r="B369" s="14"/>
      <c r="C369" s="14"/>
      <c r="D369" s="26" t="s">
        <v>286</v>
      </c>
      <c r="E369" s="12">
        <v>4.5999999999999996</v>
      </c>
      <c r="F369" s="12"/>
      <c r="G369" s="12"/>
      <c r="H369" s="12"/>
      <c r="I369" s="12"/>
      <c r="J369" s="16">
        <v>2004</v>
      </c>
      <c r="K369" s="19" t="s">
        <v>27</v>
      </c>
      <c r="L369" s="27" t="s">
        <v>38</v>
      </c>
      <c r="M369" s="27"/>
      <c r="N369" s="27"/>
      <c r="O369" s="27"/>
    </row>
    <row r="370" spans="2:15">
      <c r="B370" s="14"/>
      <c r="C370" s="14"/>
      <c r="D370" s="26" t="s">
        <v>289</v>
      </c>
      <c r="E370" s="12">
        <v>5.7</v>
      </c>
      <c r="F370" s="12"/>
      <c r="G370" s="12"/>
      <c r="H370" s="12">
        <v>8.5</v>
      </c>
      <c r="I370" s="12">
        <v>3.2</v>
      </c>
      <c r="J370" s="16">
        <v>2023</v>
      </c>
      <c r="K370" s="19" t="s">
        <v>27</v>
      </c>
      <c r="L370" s="27" t="s">
        <v>24</v>
      </c>
      <c r="M370" s="27" t="s">
        <v>21</v>
      </c>
      <c r="N370" s="27"/>
      <c r="O370" s="27"/>
    </row>
    <row r="371" spans="2:15">
      <c r="B371" s="14"/>
      <c r="C371" s="14"/>
      <c r="D371" s="26" t="s">
        <v>289</v>
      </c>
      <c r="E371" s="12">
        <v>3.8</v>
      </c>
      <c r="F371" s="12"/>
      <c r="G371" s="12"/>
      <c r="H371" s="12">
        <v>5</v>
      </c>
      <c r="I371" s="12">
        <v>2.6</v>
      </c>
      <c r="J371" s="16">
        <v>2019</v>
      </c>
      <c r="K371" s="19" t="s">
        <v>27</v>
      </c>
      <c r="L371" s="27" t="s">
        <v>24</v>
      </c>
      <c r="M371" s="27" t="s">
        <v>21</v>
      </c>
      <c r="N371" s="27"/>
      <c r="O371" s="27" t="s">
        <v>290</v>
      </c>
    </row>
    <row r="372" spans="2:15">
      <c r="B372" s="14"/>
      <c r="C372" s="14"/>
      <c r="D372" s="26" t="s">
        <v>289</v>
      </c>
      <c r="E372" s="12">
        <v>2.4</v>
      </c>
      <c r="F372" s="12"/>
      <c r="G372" s="12"/>
      <c r="H372" s="12">
        <v>3.2</v>
      </c>
      <c r="I372" s="12">
        <v>1.7</v>
      </c>
      <c r="J372" s="16">
        <v>2016</v>
      </c>
      <c r="K372" s="19" t="s">
        <v>27</v>
      </c>
      <c r="L372" s="27" t="s">
        <v>24</v>
      </c>
      <c r="M372" s="27" t="s">
        <v>21</v>
      </c>
      <c r="N372" s="27"/>
      <c r="O372" s="27"/>
    </row>
    <row r="373" spans="2:15">
      <c r="B373" s="14"/>
      <c r="C373" s="14"/>
      <c r="D373" s="26" t="s">
        <v>289</v>
      </c>
      <c r="E373" s="12">
        <v>4.5999999999999996</v>
      </c>
      <c r="F373" s="12"/>
      <c r="G373" s="12"/>
      <c r="H373" s="12">
        <v>7.8</v>
      </c>
      <c r="I373" s="12">
        <v>1.7</v>
      </c>
      <c r="J373" s="16">
        <v>2014</v>
      </c>
      <c r="K373" s="19" t="s">
        <v>27</v>
      </c>
      <c r="L373" s="27" t="s">
        <v>24</v>
      </c>
      <c r="M373" s="27" t="s">
        <v>21</v>
      </c>
      <c r="N373" s="27"/>
      <c r="O373" s="27" t="s">
        <v>291</v>
      </c>
    </row>
    <row r="374" spans="2:15">
      <c r="B374" s="14"/>
      <c r="C374" s="14"/>
      <c r="D374" s="26" t="s">
        <v>289</v>
      </c>
      <c r="E374" s="12">
        <v>3.8</v>
      </c>
      <c r="F374" s="12"/>
      <c r="G374" s="12"/>
      <c r="H374" s="12">
        <v>6</v>
      </c>
      <c r="I374" s="12">
        <v>1.7</v>
      </c>
      <c r="J374" s="16">
        <v>2012</v>
      </c>
      <c r="K374" s="19" t="s">
        <v>27</v>
      </c>
      <c r="L374" s="27" t="s">
        <v>24</v>
      </c>
      <c r="M374" s="27" t="s">
        <v>21</v>
      </c>
      <c r="N374" s="27"/>
      <c r="O374" s="27"/>
    </row>
    <row r="375" spans="2:15">
      <c r="B375" s="14"/>
      <c r="C375" s="14"/>
      <c r="D375" s="26" t="s">
        <v>289</v>
      </c>
      <c r="E375" s="12">
        <v>9.6</v>
      </c>
      <c r="F375" s="12"/>
      <c r="G375" s="12"/>
      <c r="H375" s="12"/>
      <c r="I375" s="12"/>
      <c r="J375" s="16">
        <v>2010</v>
      </c>
      <c r="K375" s="19" t="s">
        <v>27</v>
      </c>
      <c r="L375" s="27" t="s">
        <v>24</v>
      </c>
      <c r="M375" s="27" t="s">
        <v>21</v>
      </c>
      <c r="N375" s="27"/>
      <c r="O375" s="27"/>
    </row>
    <row r="376" spans="2:15">
      <c r="B376" s="14"/>
      <c r="C376" s="14"/>
      <c r="D376" s="26" t="s">
        <v>289</v>
      </c>
      <c r="E376" s="12">
        <v>2.7</v>
      </c>
      <c r="F376" s="12"/>
      <c r="G376" s="12"/>
      <c r="H376" s="12"/>
      <c r="I376" s="12"/>
      <c r="J376" s="16">
        <v>2006</v>
      </c>
      <c r="K376" s="19" t="s">
        <v>27</v>
      </c>
      <c r="L376" s="27" t="s">
        <v>38</v>
      </c>
      <c r="M376" s="27" t="s">
        <v>51</v>
      </c>
      <c r="N376" s="27"/>
      <c r="O376" s="27"/>
    </row>
    <row r="377" spans="2:15">
      <c r="B377" s="14"/>
      <c r="C377" s="14"/>
      <c r="D377" s="26" t="s">
        <v>292</v>
      </c>
      <c r="E377" s="12">
        <v>2.8</v>
      </c>
      <c r="F377" s="12"/>
      <c r="G377" s="12"/>
      <c r="H377" s="12">
        <v>4.5</v>
      </c>
      <c r="I377" s="12">
        <v>1.2</v>
      </c>
      <c r="J377" s="16">
        <v>2022</v>
      </c>
      <c r="K377" s="19" t="s">
        <v>27</v>
      </c>
      <c r="L377" s="27" t="s">
        <v>24</v>
      </c>
      <c r="M377" s="27" t="s">
        <v>21</v>
      </c>
      <c r="N377" s="27"/>
      <c r="O377" s="27" t="s">
        <v>293</v>
      </c>
    </row>
    <row r="378" spans="2:15">
      <c r="B378" s="14"/>
      <c r="C378" s="14"/>
      <c r="D378" s="26" t="s">
        <v>292</v>
      </c>
      <c r="E378" s="12">
        <v>5.0999999999999996</v>
      </c>
      <c r="F378" s="12"/>
      <c r="G378" s="12"/>
      <c r="H378" s="12">
        <v>7.3</v>
      </c>
      <c r="I378" s="12">
        <v>3.1</v>
      </c>
      <c r="J378" s="16">
        <v>2017</v>
      </c>
      <c r="K378" s="19" t="s">
        <v>27</v>
      </c>
      <c r="L378" s="27" t="s">
        <v>24</v>
      </c>
      <c r="M378" s="27" t="s">
        <v>21</v>
      </c>
      <c r="N378" s="27"/>
      <c r="O378" s="27" t="s">
        <v>294</v>
      </c>
    </row>
    <row r="379" spans="2:15">
      <c r="B379" s="14"/>
      <c r="C379" s="14"/>
      <c r="D379" s="26" t="s">
        <v>292</v>
      </c>
      <c r="E379" s="12">
        <v>2.7</v>
      </c>
      <c r="F379" s="12"/>
      <c r="G379" s="12"/>
      <c r="H379" s="12">
        <v>4.0999999999999996</v>
      </c>
      <c r="I379" s="12">
        <v>1.3</v>
      </c>
      <c r="J379" s="16">
        <v>2012</v>
      </c>
      <c r="K379" s="19" t="s">
        <v>27</v>
      </c>
      <c r="L379" s="27" t="s">
        <v>24</v>
      </c>
      <c r="M379" s="27" t="s">
        <v>21</v>
      </c>
      <c r="N379" s="27"/>
      <c r="O379" s="27"/>
    </row>
    <row r="380" spans="2:15">
      <c r="B380" s="14"/>
      <c r="C380" s="14"/>
      <c r="D380" s="26" t="s">
        <v>292</v>
      </c>
      <c r="E380" s="12">
        <v>3.6</v>
      </c>
      <c r="F380" s="12"/>
      <c r="G380" s="12"/>
      <c r="H380" s="12"/>
      <c r="I380" s="12"/>
      <c r="J380" s="16">
        <v>2007</v>
      </c>
      <c r="K380" s="19" t="s">
        <v>27</v>
      </c>
      <c r="L380" s="27" t="s">
        <v>24</v>
      </c>
      <c r="M380" s="27" t="s">
        <v>21</v>
      </c>
      <c r="N380" s="27"/>
      <c r="O380" s="27"/>
    </row>
    <row r="381" spans="2:15">
      <c r="B381" s="14"/>
      <c r="C381" s="14"/>
      <c r="D381" s="26" t="s">
        <v>295</v>
      </c>
      <c r="E381" s="12">
        <v>5.4</v>
      </c>
      <c r="F381" s="12"/>
      <c r="G381" s="12"/>
      <c r="H381" s="12">
        <v>8.3000000000000007</v>
      </c>
      <c r="I381" s="12">
        <v>2.2999999999999998</v>
      </c>
      <c r="J381" s="16">
        <v>2023</v>
      </c>
      <c r="K381" s="19" t="s">
        <v>27</v>
      </c>
      <c r="L381" s="27" t="s">
        <v>24</v>
      </c>
      <c r="M381" s="27" t="s">
        <v>21</v>
      </c>
      <c r="N381" s="27"/>
      <c r="O381" s="27"/>
    </row>
    <row r="382" spans="2:15">
      <c r="B382" s="14"/>
      <c r="C382" s="14"/>
      <c r="D382" s="26" t="s">
        <v>295</v>
      </c>
      <c r="E382" s="12">
        <v>3.8</v>
      </c>
      <c r="F382" s="12"/>
      <c r="G382" s="12"/>
      <c r="H382" s="12">
        <v>5.9</v>
      </c>
      <c r="I382" s="12">
        <v>1.7</v>
      </c>
      <c r="J382" s="16">
        <v>2019</v>
      </c>
      <c r="K382" s="19" t="s">
        <v>27</v>
      </c>
      <c r="L382" s="27" t="s">
        <v>24</v>
      </c>
      <c r="M382" s="27" t="s">
        <v>21</v>
      </c>
      <c r="N382" s="27"/>
      <c r="O382" s="27"/>
    </row>
    <row r="383" spans="2:15">
      <c r="B383" s="14"/>
      <c r="C383" s="14"/>
      <c r="D383" s="26" t="s">
        <v>295</v>
      </c>
      <c r="E383" s="12">
        <v>4.3</v>
      </c>
      <c r="F383" s="12"/>
      <c r="G383" s="12"/>
      <c r="H383" s="12">
        <v>7</v>
      </c>
      <c r="I383" s="12">
        <v>1.7</v>
      </c>
      <c r="J383" s="16">
        <v>2015</v>
      </c>
      <c r="K383" s="19" t="s">
        <v>27</v>
      </c>
      <c r="L383" s="27" t="s">
        <v>24</v>
      </c>
      <c r="M383" s="27" t="s">
        <v>21</v>
      </c>
      <c r="N383" s="27"/>
      <c r="O383" s="27"/>
    </row>
    <row r="384" spans="2:15">
      <c r="B384" s="14"/>
      <c r="C384" s="14"/>
      <c r="D384" s="26" t="s">
        <v>295</v>
      </c>
      <c r="E384" s="12">
        <v>3.63</v>
      </c>
      <c r="F384" s="12"/>
      <c r="G384" s="12"/>
      <c r="H384" s="12"/>
      <c r="I384" s="12"/>
      <c r="J384" s="16">
        <v>2010</v>
      </c>
      <c r="K384" s="19" t="s">
        <v>27</v>
      </c>
      <c r="L384" s="27" t="s">
        <v>249</v>
      </c>
      <c r="M384" s="27" t="s">
        <v>21</v>
      </c>
      <c r="N384" s="27"/>
      <c r="O384" s="27"/>
    </row>
    <row r="385" spans="2:15">
      <c r="B385" s="14"/>
      <c r="C385" s="14"/>
      <c r="D385" s="26" t="s">
        <v>295</v>
      </c>
      <c r="E385" s="12">
        <v>6.9</v>
      </c>
      <c r="F385" s="12"/>
      <c r="G385" s="12"/>
      <c r="H385" s="12"/>
      <c r="I385" s="12"/>
      <c r="J385" s="16">
        <v>2006</v>
      </c>
      <c r="K385" s="19" t="s">
        <v>27</v>
      </c>
      <c r="L385" s="27" t="s">
        <v>24</v>
      </c>
      <c r="M385" s="27" t="s">
        <v>21</v>
      </c>
      <c r="N385" s="27"/>
      <c r="O385" s="27"/>
    </row>
    <row r="386" spans="2:15">
      <c r="B386" s="14"/>
      <c r="C386" s="14"/>
      <c r="D386" s="26" t="s">
        <v>296</v>
      </c>
      <c r="E386" s="12">
        <v>5.4</v>
      </c>
      <c r="F386" s="12"/>
      <c r="G386" s="12"/>
      <c r="H386" s="12">
        <v>7.1</v>
      </c>
      <c r="I386" s="12">
        <v>3.6</v>
      </c>
      <c r="J386" s="16">
        <v>2023</v>
      </c>
      <c r="K386" s="19" t="s">
        <v>27</v>
      </c>
      <c r="L386" s="27" t="s">
        <v>38</v>
      </c>
      <c r="M386" s="27" t="s">
        <v>51</v>
      </c>
      <c r="N386" s="27"/>
      <c r="O386" s="27"/>
    </row>
    <row r="387" spans="2:15">
      <c r="B387" s="14"/>
      <c r="C387" s="14"/>
      <c r="D387" s="26" t="s">
        <v>296</v>
      </c>
      <c r="E387" s="12">
        <v>5.9</v>
      </c>
      <c r="F387" s="12">
        <v>5.4</v>
      </c>
      <c r="G387" s="12">
        <v>6.4</v>
      </c>
      <c r="H387" s="12">
        <v>7.8</v>
      </c>
      <c r="I387" s="12">
        <v>3.8</v>
      </c>
      <c r="J387" s="16">
        <v>2018</v>
      </c>
      <c r="K387" s="19" t="s">
        <v>27</v>
      </c>
      <c r="L387" s="27" t="s">
        <v>249</v>
      </c>
      <c r="M387" s="27" t="s">
        <v>21</v>
      </c>
      <c r="N387" s="27" t="s">
        <v>297</v>
      </c>
      <c r="O387" s="27"/>
    </row>
    <row r="388" spans="2:15">
      <c r="B388" s="14"/>
      <c r="C388" s="14"/>
      <c r="D388" s="26" t="s">
        <v>296</v>
      </c>
      <c r="E388" s="12">
        <v>4.4000000000000004</v>
      </c>
      <c r="F388" s="12"/>
      <c r="G388" s="12"/>
      <c r="H388" s="12">
        <v>5.9</v>
      </c>
      <c r="I388" s="12">
        <v>2.8</v>
      </c>
      <c r="J388" s="16">
        <v>2012</v>
      </c>
      <c r="K388" s="19" t="s">
        <v>27</v>
      </c>
      <c r="L388" s="27" t="s">
        <v>24</v>
      </c>
      <c r="M388" s="27" t="s">
        <v>21</v>
      </c>
      <c r="N388" s="27"/>
      <c r="O388" s="27"/>
    </row>
    <row r="389" spans="2:15">
      <c r="B389" s="14"/>
      <c r="C389" s="14"/>
      <c r="D389" s="26" t="s">
        <v>296</v>
      </c>
      <c r="E389" s="12">
        <v>3.1</v>
      </c>
      <c r="F389" s="12"/>
      <c r="G389" s="12"/>
      <c r="H389" s="12"/>
      <c r="I389" s="12"/>
      <c r="J389" s="16">
        <v>2007</v>
      </c>
      <c r="K389" s="19" t="s">
        <v>27</v>
      </c>
      <c r="L389" s="27" t="s">
        <v>249</v>
      </c>
      <c r="M389" s="27" t="s">
        <v>21</v>
      </c>
      <c r="N389" s="27" t="s">
        <v>22</v>
      </c>
      <c r="O389" s="27"/>
    </row>
    <row r="390" spans="2:15">
      <c r="B390" s="14"/>
      <c r="C390" s="14"/>
      <c r="D390" s="26" t="s">
        <v>298</v>
      </c>
      <c r="E390" s="12">
        <v>12.6</v>
      </c>
      <c r="F390" s="12"/>
      <c r="G390" s="12"/>
      <c r="H390" s="12">
        <v>16</v>
      </c>
      <c r="I390" s="12">
        <v>9.1999999999999993</v>
      </c>
      <c r="J390" s="16">
        <v>2024</v>
      </c>
      <c r="K390" s="19" t="s">
        <v>27</v>
      </c>
      <c r="L390" s="27" t="s">
        <v>24</v>
      </c>
      <c r="M390" s="27" t="s">
        <v>21</v>
      </c>
      <c r="N390" s="27"/>
      <c r="O390" s="27"/>
    </row>
    <row r="391" spans="2:15">
      <c r="B391" s="14"/>
      <c r="C391" s="14"/>
      <c r="D391" s="26" t="s">
        <v>298</v>
      </c>
      <c r="E391" s="12">
        <v>10.6</v>
      </c>
      <c r="F391" s="12"/>
      <c r="G391" s="12"/>
      <c r="H391" s="12">
        <v>14.4</v>
      </c>
      <c r="I391" s="12">
        <v>6.8</v>
      </c>
      <c r="J391" s="16">
        <v>2022</v>
      </c>
      <c r="K391" s="19" t="s">
        <v>27</v>
      </c>
      <c r="L391" s="27" t="s">
        <v>24</v>
      </c>
      <c r="M391" s="27" t="s">
        <v>21</v>
      </c>
      <c r="N391" s="27"/>
      <c r="O391" s="27" t="s">
        <v>299</v>
      </c>
    </row>
    <row r="392" spans="2:15">
      <c r="B392" s="14"/>
      <c r="C392" s="14"/>
      <c r="D392" s="26" t="s">
        <v>298</v>
      </c>
      <c r="E392" s="12">
        <v>10.5</v>
      </c>
      <c r="F392" s="12"/>
      <c r="G392" s="12"/>
      <c r="H392" s="12">
        <v>14.6</v>
      </c>
      <c r="I392" s="12">
        <v>6.3</v>
      </c>
      <c r="J392" s="16">
        <v>2020</v>
      </c>
      <c r="K392" s="19" t="s">
        <v>27</v>
      </c>
      <c r="L392" s="27" t="s">
        <v>24</v>
      </c>
      <c r="M392" s="27" t="s">
        <v>21</v>
      </c>
      <c r="N392" s="27"/>
      <c r="O392" s="27" t="s">
        <v>300</v>
      </c>
    </row>
    <row r="393" spans="2:15">
      <c r="B393" s="14"/>
      <c r="C393" s="14"/>
      <c r="D393" s="26" t="s">
        <v>298</v>
      </c>
      <c r="E393" s="12">
        <v>11</v>
      </c>
      <c r="F393" s="12">
        <v>10.6</v>
      </c>
      <c r="G393" s="12">
        <v>11.4</v>
      </c>
      <c r="H393" s="12">
        <v>15.4</v>
      </c>
      <c r="I393" s="12">
        <v>6.6</v>
      </c>
      <c r="J393" s="16">
        <v>2017</v>
      </c>
      <c r="K393" s="19" t="s">
        <v>27</v>
      </c>
      <c r="L393" s="27" t="s">
        <v>249</v>
      </c>
      <c r="M393" s="27" t="s">
        <v>21</v>
      </c>
      <c r="N393" s="27"/>
      <c r="O393" s="27"/>
    </row>
    <row r="394" spans="2:15">
      <c r="B394" s="14"/>
      <c r="C394" s="14"/>
      <c r="D394" s="26" t="s">
        <v>298</v>
      </c>
      <c r="E394" s="12">
        <v>9.5</v>
      </c>
      <c r="F394" s="12"/>
      <c r="G394" s="12"/>
      <c r="H394" s="12">
        <v>13.3</v>
      </c>
      <c r="I394" s="12">
        <v>5.6</v>
      </c>
      <c r="J394" s="16">
        <v>2015</v>
      </c>
      <c r="K394" s="19" t="s">
        <v>27</v>
      </c>
      <c r="L394" s="27" t="s">
        <v>24</v>
      </c>
      <c r="M394" s="27" t="s">
        <v>21</v>
      </c>
      <c r="N394" s="27"/>
      <c r="O394" s="27"/>
    </row>
    <row r="395" spans="2:15">
      <c r="B395" s="14"/>
      <c r="C395" s="14"/>
      <c r="D395" s="26" t="s">
        <v>298</v>
      </c>
      <c r="E395" s="12">
        <v>9.1999999999999993</v>
      </c>
      <c r="F395" s="12"/>
      <c r="G395" s="12"/>
      <c r="H395" s="12">
        <v>12.9</v>
      </c>
      <c r="I395" s="12">
        <v>5.4</v>
      </c>
      <c r="J395" s="16">
        <v>2013</v>
      </c>
      <c r="K395" s="19" t="s">
        <v>27</v>
      </c>
      <c r="L395" s="27" t="s">
        <v>24</v>
      </c>
      <c r="M395" s="27" t="s">
        <v>21</v>
      </c>
      <c r="N395" s="27"/>
      <c r="O395" s="27"/>
    </row>
    <row r="396" spans="2:15">
      <c r="B396" s="14"/>
      <c r="C396" s="14"/>
      <c r="D396" s="26" t="s">
        <v>298</v>
      </c>
      <c r="E396" s="12">
        <v>9.6</v>
      </c>
      <c r="F396" s="12"/>
      <c r="G396" s="12"/>
      <c r="H396" s="12">
        <v>13.6</v>
      </c>
      <c r="I396" s="12">
        <v>5.5</v>
      </c>
      <c r="J396" s="16">
        <v>2011</v>
      </c>
      <c r="K396" s="19" t="s">
        <v>27</v>
      </c>
      <c r="L396" s="27" t="s">
        <v>24</v>
      </c>
      <c r="M396" s="27" t="s">
        <v>21</v>
      </c>
      <c r="N396" s="27"/>
      <c r="O396" s="27"/>
    </row>
    <row r="397" spans="2:15">
      <c r="B397" s="14"/>
      <c r="C397" s="14"/>
      <c r="D397" s="26" t="s">
        <v>298</v>
      </c>
      <c r="E397" s="12">
        <v>10.6</v>
      </c>
      <c r="F397" s="12"/>
      <c r="G397" s="12"/>
      <c r="H397" s="12">
        <v>14.8</v>
      </c>
      <c r="I397" s="12">
        <v>6.2</v>
      </c>
      <c r="J397" s="16">
        <v>2009</v>
      </c>
      <c r="K397" s="19" t="s">
        <v>27</v>
      </c>
      <c r="L397" s="27" t="s">
        <v>38</v>
      </c>
      <c r="M397" s="27" t="s">
        <v>51</v>
      </c>
      <c r="N397" s="27"/>
      <c r="O397" s="27"/>
    </row>
    <row r="398" spans="2:15">
      <c r="B398" s="14"/>
      <c r="C398" s="14"/>
      <c r="D398" s="26" t="s">
        <v>301</v>
      </c>
      <c r="E398" s="12">
        <v>3.3</v>
      </c>
      <c r="F398" s="12"/>
      <c r="G398" s="12"/>
      <c r="H398" s="12">
        <v>4.4000000000000004</v>
      </c>
      <c r="I398" s="12">
        <v>2.1</v>
      </c>
      <c r="J398" s="16">
        <v>2024</v>
      </c>
      <c r="K398" s="19" t="s">
        <v>265</v>
      </c>
      <c r="L398" s="27" t="s">
        <v>24</v>
      </c>
      <c r="M398" s="27" t="s">
        <v>21</v>
      </c>
      <c r="N398" s="27"/>
      <c r="O398" s="27"/>
    </row>
    <row r="399" spans="2:15">
      <c r="B399" s="14"/>
      <c r="C399" s="14"/>
      <c r="D399" s="26" t="s">
        <v>301</v>
      </c>
      <c r="E399" s="12">
        <v>3.2</v>
      </c>
      <c r="F399" s="12"/>
      <c r="G399" s="12"/>
      <c r="H399" s="12">
        <v>4.0999999999999996</v>
      </c>
      <c r="I399" s="12">
        <v>2.2999999999999998</v>
      </c>
      <c r="J399" s="16">
        <v>2022</v>
      </c>
      <c r="K399" s="19" t="s">
        <v>265</v>
      </c>
      <c r="L399" s="27" t="s">
        <v>24</v>
      </c>
      <c r="M399" s="27" t="s">
        <v>21</v>
      </c>
      <c r="N399" s="27"/>
      <c r="O399" s="27"/>
    </row>
    <row r="400" spans="2:15">
      <c r="B400" s="14"/>
      <c r="C400" s="14"/>
      <c r="D400" s="26" t="s">
        <v>301</v>
      </c>
      <c r="E400" s="12">
        <v>4</v>
      </c>
      <c r="F400" s="12"/>
      <c r="G400" s="12"/>
      <c r="H400" s="12">
        <v>5</v>
      </c>
      <c r="I400" s="12">
        <v>2.9</v>
      </c>
      <c r="J400" s="16">
        <v>2021</v>
      </c>
      <c r="K400" s="19" t="s">
        <v>265</v>
      </c>
      <c r="L400" s="27" t="s">
        <v>38</v>
      </c>
      <c r="M400" s="27" t="s">
        <v>51</v>
      </c>
      <c r="N400" s="27"/>
      <c r="O400" s="27"/>
    </row>
    <row r="401" spans="2:15">
      <c r="B401" s="14"/>
      <c r="C401" s="14"/>
      <c r="D401" s="26" t="s">
        <v>301</v>
      </c>
      <c r="E401" s="12">
        <v>3.8</v>
      </c>
      <c r="F401" s="12"/>
      <c r="G401" s="12"/>
      <c r="H401" s="12">
        <v>5</v>
      </c>
      <c r="I401" s="12">
        <v>2.5</v>
      </c>
      <c r="J401" s="16">
        <v>2020</v>
      </c>
      <c r="K401" s="19" t="s">
        <v>265</v>
      </c>
      <c r="L401" s="27" t="s">
        <v>24</v>
      </c>
      <c r="M401" s="27" t="s">
        <v>21</v>
      </c>
      <c r="N401" s="27"/>
      <c r="O401" s="27"/>
    </row>
    <row r="402" spans="2:15">
      <c r="B402" s="14"/>
      <c r="C402" s="14"/>
      <c r="D402" s="26" t="s">
        <v>301</v>
      </c>
      <c r="E402" s="12">
        <v>3.9</v>
      </c>
      <c r="F402" s="12"/>
      <c r="G402" s="12"/>
      <c r="H402" s="12">
        <v>5.2</v>
      </c>
      <c r="I402" s="12">
        <v>2.4</v>
      </c>
      <c r="J402" s="16">
        <v>2018</v>
      </c>
      <c r="K402" s="19" t="s">
        <v>265</v>
      </c>
      <c r="L402" s="27" t="s">
        <v>24</v>
      </c>
      <c r="M402" s="27" t="s">
        <v>21</v>
      </c>
      <c r="N402" s="27"/>
      <c r="O402" s="27"/>
    </row>
    <row r="403" spans="2:15">
      <c r="B403" s="14"/>
      <c r="C403" s="14"/>
      <c r="D403" s="26" t="s">
        <v>301</v>
      </c>
      <c r="E403" s="12">
        <v>3.4</v>
      </c>
      <c r="F403" s="12"/>
      <c r="G403" s="12"/>
      <c r="H403" s="12">
        <v>4.0999999999999996</v>
      </c>
      <c r="I403" s="12">
        <v>2.6</v>
      </c>
      <c r="J403" s="16">
        <v>2016</v>
      </c>
      <c r="K403" s="19" t="s">
        <v>265</v>
      </c>
      <c r="L403" s="27" t="s">
        <v>24</v>
      </c>
      <c r="M403" s="27" t="s">
        <v>21</v>
      </c>
      <c r="N403" s="27"/>
      <c r="O403" s="27"/>
    </row>
    <row r="404" spans="2:15">
      <c r="B404" s="14"/>
      <c r="C404" s="14"/>
      <c r="D404" s="26" t="s">
        <v>301</v>
      </c>
      <c r="E404" s="12">
        <v>3.2</v>
      </c>
      <c r="F404" s="12"/>
      <c r="G404" s="12"/>
      <c r="H404" s="12">
        <v>4.0999999999999996</v>
      </c>
      <c r="I404" s="12">
        <v>2.2999999999999998</v>
      </c>
      <c r="J404" s="16">
        <v>2015</v>
      </c>
      <c r="K404" s="19" t="s">
        <v>265</v>
      </c>
      <c r="L404" s="27" t="s">
        <v>24</v>
      </c>
      <c r="M404" s="27" t="s">
        <v>21</v>
      </c>
      <c r="N404" s="27"/>
      <c r="O404" s="27"/>
    </row>
    <row r="405" spans="2:15">
      <c r="B405" s="14"/>
      <c r="C405" s="14"/>
      <c r="D405" s="26" t="s">
        <v>301</v>
      </c>
      <c r="E405" s="12">
        <v>2.88</v>
      </c>
      <c r="F405" s="12"/>
      <c r="G405" s="12"/>
      <c r="H405" s="12">
        <v>4.0999999999999996</v>
      </c>
      <c r="I405" s="12">
        <v>1.63</v>
      </c>
      <c r="J405" s="16">
        <v>2014</v>
      </c>
      <c r="K405" s="19" t="s">
        <v>27</v>
      </c>
      <c r="L405" s="27" t="s">
        <v>24</v>
      </c>
      <c r="M405" s="27" t="s">
        <v>21</v>
      </c>
      <c r="N405" s="27"/>
      <c r="O405" s="27"/>
    </row>
    <row r="406" spans="2:15">
      <c r="B406" s="14"/>
      <c r="C406" s="14"/>
      <c r="D406" s="26" t="s">
        <v>301</v>
      </c>
      <c r="E406" s="12">
        <v>3.16</v>
      </c>
      <c r="F406" s="12"/>
      <c r="G406" s="12"/>
      <c r="H406" s="12">
        <v>4.3499999999999996</v>
      </c>
      <c r="I406" s="12">
        <v>1.86</v>
      </c>
      <c r="J406" s="16">
        <v>2013</v>
      </c>
      <c r="K406" s="19" t="s">
        <v>302</v>
      </c>
      <c r="L406" s="27" t="s">
        <v>24</v>
      </c>
      <c r="M406" s="27" t="s">
        <v>21</v>
      </c>
      <c r="N406" s="27"/>
      <c r="O406" s="27"/>
    </row>
    <row r="407" spans="2:15">
      <c r="B407" s="14"/>
      <c r="C407" s="14"/>
      <c r="D407" s="26" t="s">
        <v>301</v>
      </c>
      <c r="E407" s="12">
        <v>3</v>
      </c>
      <c r="F407" s="12"/>
      <c r="G407" s="12"/>
      <c r="H407" s="12"/>
      <c r="I407" s="12"/>
      <c r="J407" s="16">
        <v>2012</v>
      </c>
      <c r="K407" s="19" t="s">
        <v>265</v>
      </c>
      <c r="L407" s="27" t="s">
        <v>24</v>
      </c>
      <c r="M407" s="27" t="s">
        <v>21</v>
      </c>
      <c r="N407" s="27"/>
      <c r="O407" s="27"/>
    </row>
    <row r="408" spans="2:15">
      <c r="B408" s="14"/>
      <c r="C408" s="14"/>
      <c r="D408" s="26" t="s">
        <v>301</v>
      </c>
      <c r="E408" s="12">
        <v>2.61</v>
      </c>
      <c r="F408" s="12"/>
      <c r="G408" s="12"/>
      <c r="H408" s="12"/>
      <c r="I408" s="12"/>
      <c r="J408" s="16">
        <v>2011</v>
      </c>
      <c r="K408" s="19" t="s">
        <v>265</v>
      </c>
      <c r="L408" s="27" t="s">
        <v>24</v>
      </c>
      <c r="M408" s="27" t="s">
        <v>21</v>
      </c>
      <c r="N408" s="27"/>
      <c r="O408" s="27"/>
    </row>
    <row r="409" spans="2:15">
      <c r="B409" s="14"/>
      <c r="C409" s="14"/>
      <c r="D409" s="26" t="s">
        <v>301</v>
      </c>
      <c r="E409" s="12">
        <v>2.8</v>
      </c>
      <c r="F409" s="12"/>
      <c r="G409" s="12"/>
      <c r="H409" s="12"/>
      <c r="I409" s="12"/>
      <c r="J409" s="16">
        <v>2010</v>
      </c>
      <c r="K409" s="19" t="s">
        <v>265</v>
      </c>
      <c r="L409" s="27" t="s">
        <v>38</v>
      </c>
      <c r="M409" s="27" t="s">
        <v>51</v>
      </c>
      <c r="N409" s="27"/>
      <c r="O409" s="27"/>
    </row>
    <row r="410" spans="2:15">
      <c r="B410" s="14"/>
      <c r="C410" s="14"/>
      <c r="D410" s="26" t="s">
        <v>303</v>
      </c>
      <c r="E410" s="12">
        <v>7.6</v>
      </c>
      <c r="F410" s="12"/>
      <c r="G410" s="12"/>
      <c r="H410" s="12">
        <v>9.8000000000000007</v>
      </c>
      <c r="I410" s="12">
        <v>5.4</v>
      </c>
      <c r="J410" s="16">
        <v>2022</v>
      </c>
      <c r="K410" s="19" t="s">
        <v>27</v>
      </c>
      <c r="L410" s="27" t="s">
        <v>38</v>
      </c>
      <c r="M410" s="27" t="s">
        <v>51</v>
      </c>
      <c r="N410" s="27"/>
      <c r="O410" s="27"/>
    </row>
    <row r="411" spans="2:15">
      <c r="B411" s="14"/>
      <c r="C411" s="14"/>
      <c r="D411" s="26" t="s">
        <v>303</v>
      </c>
      <c r="E411" s="12">
        <v>7.7</v>
      </c>
      <c r="F411" s="12"/>
      <c r="G411" s="12"/>
      <c r="H411" s="12">
        <v>10.3</v>
      </c>
      <c r="I411" s="12">
        <v>5.0999999999999996</v>
      </c>
      <c r="J411" s="16">
        <v>2017</v>
      </c>
      <c r="K411" s="19" t="s">
        <v>27</v>
      </c>
      <c r="L411" s="27" t="s">
        <v>24</v>
      </c>
      <c r="M411" s="27" t="s">
        <v>21</v>
      </c>
      <c r="N411" s="27"/>
      <c r="O411" s="27"/>
    </row>
    <row r="412" spans="2:15">
      <c r="B412" s="14"/>
      <c r="C412" s="14"/>
      <c r="D412" s="26" t="s">
        <v>303</v>
      </c>
      <c r="E412" s="12">
        <v>9.09</v>
      </c>
      <c r="F412" s="12"/>
      <c r="G412" s="12"/>
      <c r="H412" s="12"/>
      <c r="I412" s="12"/>
      <c r="J412" s="16">
        <v>2016</v>
      </c>
      <c r="K412" s="19" t="s">
        <v>27</v>
      </c>
      <c r="L412" s="27" t="s">
        <v>36</v>
      </c>
      <c r="M412" s="27" t="s">
        <v>21</v>
      </c>
      <c r="N412" s="27" t="s">
        <v>37</v>
      </c>
      <c r="O412" s="27"/>
    </row>
    <row r="413" spans="2:15">
      <c r="B413" s="14"/>
      <c r="C413" s="14"/>
      <c r="D413" s="26" t="s">
        <v>303</v>
      </c>
      <c r="E413" s="12">
        <v>8.09</v>
      </c>
      <c r="F413" s="12"/>
      <c r="G413" s="12"/>
      <c r="H413" s="12"/>
      <c r="I413" s="12"/>
      <c r="J413" s="16">
        <v>2015</v>
      </c>
      <c r="K413" s="19" t="s">
        <v>27</v>
      </c>
      <c r="L413" s="27" t="s">
        <v>24</v>
      </c>
      <c r="M413" s="27" t="s">
        <v>21</v>
      </c>
      <c r="N413" s="27"/>
      <c r="O413" s="27"/>
    </row>
    <row r="414" spans="2:15">
      <c r="B414" s="14"/>
      <c r="C414" s="14"/>
      <c r="D414" s="26" t="s">
        <v>303</v>
      </c>
      <c r="E414" s="12">
        <v>6.7</v>
      </c>
      <c r="F414" s="12"/>
      <c r="G414" s="12"/>
      <c r="H414" s="12">
        <v>9.3000000000000007</v>
      </c>
      <c r="I414" s="12">
        <v>4.2</v>
      </c>
      <c r="J414" s="16">
        <v>2014</v>
      </c>
      <c r="K414" s="19" t="s">
        <v>27</v>
      </c>
      <c r="L414" s="27" t="s">
        <v>24</v>
      </c>
      <c r="M414" s="27" t="s">
        <v>21</v>
      </c>
      <c r="N414" s="27"/>
      <c r="O414" s="27"/>
    </row>
    <row r="415" spans="2:15">
      <c r="B415" s="14"/>
      <c r="C415" s="14"/>
      <c r="D415" s="26" t="s">
        <v>303</v>
      </c>
      <c r="E415" s="12">
        <v>5.7</v>
      </c>
      <c r="F415" s="12"/>
      <c r="G415" s="12"/>
      <c r="H415" s="12">
        <v>7.8</v>
      </c>
      <c r="I415" s="12">
        <v>3.7</v>
      </c>
      <c r="J415" s="16">
        <v>2013</v>
      </c>
      <c r="K415" s="19" t="s">
        <v>27</v>
      </c>
      <c r="L415" s="27" t="s">
        <v>24</v>
      </c>
      <c r="M415" s="27" t="s">
        <v>21</v>
      </c>
      <c r="N415" s="27"/>
      <c r="O415" s="27"/>
    </row>
    <row r="416" spans="2:15">
      <c r="B416" s="14"/>
      <c r="C416" s="14"/>
      <c r="D416" s="26" t="s">
        <v>303</v>
      </c>
      <c r="E416" s="12">
        <v>6.3</v>
      </c>
      <c r="F416" s="12"/>
      <c r="G416" s="12"/>
      <c r="H416" s="12"/>
      <c r="I416" s="12"/>
      <c r="J416" s="16">
        <v>2012</v>
      </c>
      <c r="K416" s="19" t="s">
        <v>50</v>
      </c>
      <c r="L416" s="27" t="s">
        <v>24</v>
      </c>
      <c r="M416" s="27" t="s">
        <v>21</v>
      </c>
      <c r="N416" s="27"/>
      <c r="O416" s="27"/>
    </row>
    <row r="417" spans="2:15">
      <c r="B417" s="14"/>
      <c r="C417" s="14"/>
      <c r="D417" s="26" t="s">
        <v>303</v>
      </c>
      <c r="E417" s="12">
        <v>5.0999999999999996</v>
      </c>
      <c r="F417" s="12"/>
      <c r="G417" s="12"/>
      <c r="H417" s="12"/>
      <c r="I417" s="12"/>
      <c r="J417" s="16">
        <v>2011</v>
      </c>
      <c r="K417" s="19" t="s">
        <v>27</v>
      </c>
      <c r="L417" s="27" t="s">
        <v>24</v>
      </c>
      <c r="M417" s="27" t="s">
        <v>21</v>
      </c>
      <c r="N417" s="27"/>
      <c r="O417" s="27"/>
    </row>
    <row r="418" spans="2:15">
      <c r="B418" s="14"/>
      <c r="C418" s="14"/>
      <c r="D418" s="26" t="s">
        <v>303</v>
      </c>
      <c r="E418" s="12">
        <v>3.4</v>
      </c>
      <c r="F418" s="12"/>
      <c r="G418" s="12"/>
      <c r="H418" s="12"/>
      <c r="I418" s="12"/>
      <c r="J418" s="16">
        <v>2008</v>
      </c>
      <c r="K418" s="19" t="s">
        <v>27</v>
      </c>
      <c r="L418" s="27" t="s">
        <v>38</v>
      </c>
      <c r="M418" s="27" t="s">
        <v>51</v>
      </c>
      <c r="N418" s="27"/>
      <c r="O418" s="27"/>
    </row>
    <row r="419" spans="2:15">
      <c r="B419" s="14"/>
      <c r="C419" s="14"/>
      <c r="D419" s="26" t="s">
        <v>304</v>
      </c>
      <c r="E419" s="12">
        <v>6.5</v>
      </c>
      <c r="F419" s="12"/>
      <c r="G419" s="12"/>
      <c r="H419" s="12">
        <v>7.9</v>
      </c>
      <c r="I419" s="12">
        <v>5</v>
      </c>
      <c r="J419" s="16">
        <v>2024</v>
      </c>
      <c r="K419" s="19" t="s">
        <v>305</v>
      </c>
      <c r="L419" s="27" t="s">
        <v>36</v>
      </c>
      <c r="M419" s="27" t="s">
        <v>51</v>
      </c>
      <c r="N419" s="27"/>
      <c r="O419" s="27" t="s">
        <v>306</v>
      </c>
    </row>
    <row r="420" spans="2:15">
      <c r="B420" s="14"/>
      <c r="C420" s="14"/>
      <c r="D420" s="26" t="s">
        <v>304</v>
      </c>
      <c r="E420" s="12">
        <v>6.8403084451150109</v>
      </c>
      <c r="F420" s="12"/>
      <c r="G420" s="12"/>
      <c r="H420" s="12">
        <v>8.403998734624583</v>
      </c>
      <c r="I420" s="12">
        <v>5.2903019017423096</v>
      </c>
      <c r="J420" s="16">
        <v>2023</v>
      </c>
      <c r="K420" s="19" t="s">
        <v>305</v>
      </c>
      <c r="L420" s="27" t="s">
        <v>36</v>
      </c>
      <c r="M420" s="27" t="s">
        <v>21</v>
      </c>
      <c r="N420" s="27"/>
      <c r="O420" s="27" t="s">
        <v>307</v>
      </c>
    </row>
    <row r="421" spans="2:15">
      <c r="B421" s="14"/>
      <c r="C421" s="14"/>
      <c r="D421" s="26" t="s">
        <v>304</v>
      </c>
      <c r="E421" s="12">
        <v>7.57</v>
      </c>
      <c r="F421" s="12"/>
      <c r="G421" s="12"/>
      <c r="H421" s="12">
        <v>9.2100000000000009</v>
      </c>
      <c r="I421" s="12">
        <v>5.97</v>
      </c>
      <c r="J421" s="16">
        <v>2022</v>
      </c>
      <c r="K421" s="19" t="s">
        <v>305</v>
      </c>
      <c r="L421" s="27" t="s">
        <v>36</v>
      </c>
      <c r="M421" s="27" t="s">
        <v>21</v>
      </c>
      <c r="N421" s="27"/>
      <c r="O421" s="27" t="s">
        <v>308</v>
      </c>
    </row>
    <row r="422" spans="2:15">
      <c r="B422" s="14"/>
      <c r="C422" s="14"/>
      <c r="D422" s="26" t="s">
        <v>304</v>
      </c>
      <c r="E422" s="12">
        <v>7.4015531600755899</v>
      </c>
      <c r="F422" s="12"/>
      <c r="G422" s="12"/>
      <c r="H422" s="12">
        <v>9.5915587166446006</v>
      </c>
      <c r="I422" s="12">
        <v>5.2486916917095696</v>
      </c>
      <c r="J422" s="16">
        <v>2021</v>
      </c>
      <c r="K422" s="19" t="s">
        <v>305</v>
      </c>
      <c r="L422" s="27" t="s">
        <v>36</v>
      </c>
      <c r="M422" s="27" t="s">
        <v>21</v>
      </c>
      <c r="N422" s="27"/>
      <c r="O422" s="27" t="s">
        <v>309</v>
      </c>
    </row>
    <row r="423" spans="2:15">
      <c r="B423" s="14"/>
      <c r="C423" s="14"/>
      <c r="D423" s="26" t="s">
        <v>304</v>
      </c>
      <c r="E423" s="12">
        <v>7.15</v>
      </c>
      <c r="F423" s="12"/>
      <c r="G423" s="12"/>
      <c r="H423" s="12">
        <v>9.07</v>
      </c>
      <c r="I423" s="12">
        <v>5.26</v>
      </c>
      <c r="J423" s="16">
        <v>2019</v>
      </c>
      <c r="K423" s="19" t="s">
        <v>265</v>
      </c>
      <c r="L423" s="27" t="s">
        <v>24</v>
      </c>
      <c r="M423" s="27" t="s">
        <v>21</v>
      </c>
      <c r="N423" s="27"/>
      <c r="O423" s="27" t="s">
        <v>310</v>
      </c>
    </row>
    <row r="424" spans="2:15">
      <c r="B424" s="14"/>
      <c r="C424" s="14"/>
      <c r="D424" s="26" t="s">
        <v>304</v>
      </c>
      <c r="E424" s="12">
        <v>7.6</v>
      </c>
      <c r="F424" s="12"/>
      <c r="G424" s="12"/>
      <c r="H424" s="12">
        <v>10.28</v>
      </c>
      <c r="I424" s="12">
        <v>5</v>
      </c>
      <c r="J424" s="16">
        <v>2018</v>
      </c>
      <c r="K424" s="19" t="s">
        <v>305</v>
      </c>
      <c r="L424" s="27" t="s">
        <v>36</v>
      </c>
      <c r="M424" s="27" t="s">
        <v>21</v>
      </c>
      <c r="N424" s="27"/>
      <c r="O424" s="27" t="s">
        <v>311</v>
      </c>
    </row>
    <row r="425" spans="2:15">
      <c r="B425" s="14"/>
      <c r="C425" s="14"/>
      <c r="D425" s="26" t="s">
        <v>304</v>
      </c>
      <c r="E425" s="12">
        <v>7.18</v>
      </c>
      <c r="F425" s="12"/>
      <c r="G425" s="12"/>
      <c r="H425" s="12">
        <v>9.5500000000000007</v>
      </c>
      <c r="I425" s="12">
        <v>4.82</v>
      </c>
      <c r="J425" s="16">
        <v>2017</v>
      </c>
      <c r="K425" s="19" t="s">
        <v>305</v>
      </c>
      <c r="L425" s="27" t="s">
        <v>36</v>
      </c>
      <c r="M425" s="27" t="s">
        <v>21</v>
      </c>
      <c r="N425" s="27"/>
      <c r="O425" s="27" t="s">
        <v>312</v>
      </c>
    </row>
    <row r="426" spans="2:15">
      <c r="B426" s="14"/>
      <c r="C426" s="14"/>
      <c r="D426" s="26" t="s">
        <v>304</v>
      </c>
      <c r="E426" s="12">
        <v>6.6</v>
      </c>
      <c r="F426" s="12"/>
      <c r="G426" s="12"/>
      <c r="H426" s="12">
        <v>8.99</v>
      </c>
      <c r="I426" s="12">
        <v>4.2300000000000004</v>
      </c>
      <c r="J426" s="16">
        <v>2016</v>
      </c>
      <c r="K426" s="19" t="s">
        <v>305</v>
      </c>
      <c r="L426" s="27" t="s">
        <v>36</v>
      </c>
      <c r="M426" s="27" t="s">
        <v>21</v>
      </c>
      <c r="N426" s="27"/>
      <c r="O426" s="27" t="s">
        <v>313</v>
      </c>
    </row>
    <row r="427" spans="2:15">
      <c r="B427" s="14"/>
      <c r="C427" s="14"/>
      <c r="D427" s="26" t="s">
        <v>304</v>
      </c>
      <c r="E427" s="12">
        <v>6.47</v>
      </c>
      <c r="F427" s="12"/>
      <c r="G427" s="12"/>
      <c r="H427" s="12">
        <v>9.14</v>
      </c>
      <c r="I427" s="12">
        <v>3.85</v>
      </c>
      <c r="J427" s="16">
        <v>2015</v>
      </c>
      <c r="K427" s="19" t="s">
        <v>305</v>
      </c>
      <c r="L427" s="27" t="s">
        <v>36</v>
      </c>
      <c r="M427" s="27" t="s">
        <v>21</v>
      </c>
      <c r="N427" s="27"/>
      <c r="O427" s="27" t="s">
        <v>314</v>
      </c>
    </row>
    <row r="428" spans="2:15">
      <c r="B428" s="14"/>
      <c r="C428" s="14"/>
      <c r="D428" s="26" t="s">
        <v>304</v>
      </c>
      <c r="E428" s="12">
        <v>6.69</v>
      </c>
      <c r="F428" s="12"/>
      <c r="G428" s="12"/>
      <c r="H428" s="12">
        <v>9.43</v>
      </c>
      <c r="I428" s="12">
        <v>4.0199999999999996</v>
      </c>
      <c r="J428" s="16">
        <v>2014</v>
      </c>
      <c r="K428" s="19" t="s">
        <v>305</v>
      </c>
      <c r="L428" s="27" t="s">
        <v>36</v>
      </c>
      <c r="M428" s="27" t="s">
        <v>21</v>
      </c>
      <c r="N428" s="27"/>
      <c r="O428" s="27" t="s">
        <v>315</v>
      </c>
    </row>
    <row r="429" spans="2:15">
      <c r="B429" s="14"/>
      <c r="C429" s="14"/>
      <c r="D429" s="26" t="s">
        <v>304</v>
      </c>
      <c r="E429" s="12">
        <v>6.59</v>
      </c>
      <c r="F429" s="12"/>
      <c r="G429" s="12"/>
      <c r="H429" s="12">
        <v>9.11</v>
      </c>
      <c r="I429" s="12">
        <v>4.0999999999999996</v>
      </c>
      <c r="J429" s="16">
        <v>2013</v>
      </c>
      <c r="K429" s="19" t="s">
        <v>305</v>
      </c>
      <c r="L429" s="27" t="s">
        <v>36</v>
      </c>
      <c r="M429" s="27" t="s">
        <v>21</v>
      </c>
      <c r="N429" s="27"/>
      <c r="O429" s="27" t="s">
        <v>316</v>
      </c>
    </row>
    <row r="430" spans="2:15">
      <c r="B430" s="14"/>
      <c r="C430" s="14"/>
      <c r="D430" s="26" t="s">
        <v>304</v>
      </c>
      <c r="E430" s="12">
        <v>6.29</v>
      </c>
      <c r="F430" s="12"/>
      <c r="G430" s="12"/>
      <c r="H430" s="12">
        <v>8.51</v>
      </c>
      <c r="I430" s="12">
        <v>4.08</v>
      </c>
      <c r="J430" s="16">
        <v>2012</v>
      </c>
      <c r="K430" s="19" t="s">
        <v>305</v>
      </c>
      <c r="L430" s="27" t="s">
        <v>36</v>
      </c>
      <c r="M430" s="27" t="s">
        <v>21</v>
      </c>
      <c r="N430" s="27"/>
      <c r="O430" s="27" t="s">
        <v>317</v>
      </c>
    </row>
    <row r="431" spans="2:15">
      <c r="B431" s="14"/>
      <c r="C431" s="14"/>
      <c r="D431" s="26" t="s">
        <v>304</v>
      </c>
      <c r="E431" s="12">
        <v>6.8</v>
      </c>
      <c r="F431" s="12"/>
      <c r="G431" s="12"/>
      <c r="H431" s="12">
        <v>9.5299999999999994</v>
      </c>
      <c r="I431" s="12">
        <v>4.0999999999999996</v>
      </c>
      <c r="J431" s="16">
        <v>2011</v>
      </c>
      <c r="K431" s="19" t="s">
        <v>305</v>
      </c>
      <c r="L431" s="27" t="s">
        <v>36</v>
      </c>
      <c r="M431" s="27" t="s">
        <v>21</v>
      </c>
      <c r="N431" s="27"/>
      <c r="O431" s="27" t="s">
        <v>318</v>
      </c>
    </row>
    <row r="432" spans="2:15">
      <c r="B432" s="14"/>
      <c r="C432" s="14"/>
      <c r="D432" s="26" t="s">
        <v>304</v>
      </c>
      <c r="E432" s="12">
        <v>6.7</v>
      </c>
      <c r="F432" s="12"/>
      <c r="G432" s="12"/>
      <c r="H432" s="12">
        <v>9.15</v>
      </c>
      <c r="I432" s="12">
        <v>4.29</v>
      </c>
      <c r="J432" s="16">
        <v>2010</v>
      </c>
      <c r="K432" s="19" t="s">
        <v>305</v>
      </c>
      <c r="L432" s="27" t="s">
        <v>125</v>
      </c>
      <c r="M432" s="27" t="s">
        <v>51</v>
      </c>
      <c r="N432" s="27"/>
      <c r="O432" s="27" t="s">
        <v>319</v>
      </c>
    </row>
    <row r="433" spans="1:1801">
      <c r="B433" s="14"/>
      <c r="C433" s="14"/>
      <c r="D433" s="26" t="s">
        <v>320</v>
      </c>
      <c r="E433" s="12">
        <v>4.5999999999999996</v>
      </c>
      <c r="F433" s="12"/>
      <c r="G433" s="12"/>
      <c r="H433" s="12"/>
      <c r="I433" s="12"/>
      <c r="J433" s="16">
        <v>2014</v>
      </c>
      <c r="K433" s="19" t="s">
        <v>27</v>
      </c>
      <c r="L433" s="27" t="s">
        <v>36</v>
      </c>
      <c r="M433" s="27" t="s">
        <v>21</v>
      </c>
      <c r="N433" s="27"/>
      <c r="O433" s="27" t="s">
        <v>321</v>
      </c>
    </row>
    <row r="434" spans="1:1801">
      <c r="B434" s="14"/>
      <c r="C434" s="14"/>
      <c r="D434" s="26" t="s">
        <v>320</v>
      </c>
      <c r="E434" s="12">
        <v>5.0999999999999996</v>
      </c>
      <c r="F434" s="12"/>
      <c r="G434" s="12"/>
      <c r="H434" s="12"/>
      <c r="I434" s="12"/>
      <c r="J434" s="16">
        <v>2011</v>
      </c>
      <c r="K434" s="19" t="s">
        <v>27</v>
      </c>
      <c r="L434" s="27" t="s">
        <v>36</v>
      </c>
      <c r="M434" s="27" t="s">
        <v>21</v>
      </c>
      <c r="N434" s="27"/>
      <c r="O434" s="27" t="s">
        <v>322</v>
      </c>
    </row>
    <row r="435" spans="1:1801">
      <c r="B435" s="14"/>
      <c r="C435" s="14"/>
      <c r="D435" s="26" t="s">
        <v>320</v>
      </c>
      <c r="E435" s="12">
        <v>7.2</v>
      </c>
      <c r="F435" s="12"/>
      <c r="G435" s="12"/>
      <c r="H435" s="12"/>
      <c r="I435" s="12"/>
      <c r="J435" s="16">
        <v>2006</v>
      </c>
      <c r="K435" s="19" t="s">
        <v>27</v>
      </c>
      <c r="L435" s="27" t="s">
        <v>125</v>
      </c>
      <c r="M435" s="27" t="s">
        <v>51</v>
      </c>
      <c r="N435" s="27"/>
      <c r="O435" s="27"/>
    </row>
    <row r="436" spans="1:1801">
      <c r="B436" s="14"/>
      <c r="C436" s="14"/>
      <c r="D436" s="26" t="s">
        <v>323</v>
      </c>
      <c r="E436" s="12">
        <v>9</v>
      </c>
      <c r="F436" s="12"/>
      <c r="G436" s="12"/>
      <c r="H436" s="12">
        <v>11</v>
      </c>
      <c r="I436" s="12">
        <v>7</v>
      </c>
      <c r="J436" s="16">
        <v>2023</v>
      </c>
      <c r="K436" s="19" t="s">
        <v>324</v>
      </c>
      <c r="L436" s="27" t="s">
        <v>36</v>
      </c>
      <c r="M436" s="27" t="s">
        <v>51</v>
      </c>
      <c r="N436" s="27"/>
      <c r="O436" s="27"/>
    </row>
    <row r="437" spans="1:1801">
      <c r="B437" s="14"/>
      <c r="C437" s="14"/>
      <c r="D437" s="26" t="s">
        <v>323</v>
      </c>
      <c r="E437" s="12">
        <v>6.29</v>
      </c>
      <c r="F437" s="12"/>
      <c r="G437" s="12"/>
      <c r="H437" s="12">
        <v>9</v>
      </c>
      <c r="I437" s="12">
        <v>3.68</v>
      </c>
      <c r="J437" s="16">
        <v>2014</v>
      </c>
      <c r="K437" s="19" t="s">
        <v>265</v>
      </c>
      <c r="L437" s="27" t="s">
        <v>36</v>
      </c>
      <c r="M437" s="27" t="s">
        <v>21</v>
      </c>
      <c r="N437" s="27"/>
      <c r="O437" s="27" t="s">
        <v>321</v>
      </c>
    </row>
    <row r="438" spans="1:1801">
      <c r="B438" s="14"/>
      <c r="C438" s="14"/>
      <c r="D438" s="26" t="s">
        <v>323</v>
      </c>
      <c r="E438" s="12">
        <v>6.5</v>
      </c>
      <c r="F438" s="12"/>
      <c r="G438" s="12"/>
      <c r="H438" s="12">
        <v>9.5</v>
      </c>
      <c r="I438" s="12">
        <v>3.6</v>
      </c>
      <c r="J438" s="16">
        <v>2013</v>
      </c>
      <c r="K438" s="19" t="s">
        <v>265</v>
      </c>
      <c r="L438" s="27" t="s">
        <v>36</v>
      </c>
      <c r="M438" s="27" t="s">
        <v>21</v>
      </c>
      <c r="N438" s="27"/>
      <c r="O438" s="27" t="s">
        <v>325</v>
      </c>
    </row>
    <row r="439" spans="1:1801">
      <c r="B439" s="14"/>
      <c r="C439" s="14"/>
      <c r="D439" s="26" t="s">
        <v>323</v>
      </c>
      <c r="E439" s="12">
        <v>7</v>
      </c>
      <c r="F439" s="12"/>
      <c r="G439" s="12"/>
      <c r="H439" s="12"/>
      <c r="I439" s="12"/>
      <c r="J439" s="16">
        <v>2011</v>
      </c>
      <c r="K439" s="19" t="s">
        <v>265</v>
      </c>
      <c r="L439" s="27" t="s">
        <v>36</v>
      </c>
      <c r="M439" s="27" t="s">
        <v>21</v>
      </c>
      <c r="N439" s="27"/>
      <c r="O439" s="27" t="s">
        <v>322</v>
      </c>
    </row>
    <row r="440" spans="1:1801">
      <c r="B440" s="14"/>
      <c r="C440" s="14"/>
      <c r="D440" s="26" t="s">
        <v>323</v>
      </c>
      <c r="E440" s="12">
        <v>7.6</v>
      </c>
      <c r="F440" s="12"/>
      <c r="G440" s="12"/>
      <c r="H440" s="12"/>
      <c r="I440" s="12"/>
      <c r="J440" s="16">
        <v>2010</v>
      </c>
      <c r="K440" s="19" t="s">
        <v>265</v>
      </c>
      <c r="L440" s="27" t="s">
        <v>125</v>
      </c>
      <c r="M440" s="27" t="s">
        <v>51</v>
      </c>
      <c r="N440" s="27"/>
      <c r="O440" s="27" t="s">
        <v>326</v>
      </c>
    </row>
    <row r="441" spans="1:1801" s="34" customFormat="1">
      <c r="A441"/>
      <c r="B441" s="14" t="s">
        <v>327</v>
      </c>
      <c r="C441" s="14" t="s">
        <v>328</v>
      </c>
      <c r="D441" s="26" t="s">
        <v>329</v>
      </c>
      <c r="E441" s="12">
        <v>11.5</v>
      </c>
      <c r="F441" s="12">
        <f>E441-0.7</f>
        <v>10.8</v>
      </c>
      <c r="G441" s="12">
        <f>E441+0.7</f>
        <v>12.2</v>
      </c>
      <c r="H441" s="12">
        <v>13.1</v>
      </c>
      <c r="I441" s="12">
        <v>9.8000000000000007</v>
      </c>
      <c r="J441" s="16" t="s">
        <v>330</v>
      </c>
      <c r="K441" s="19" t="s">
        <v>124</v>
      </c>
      <c r="L441" s="27" t="s">
        <v>125</v>
      </c>
      <c r="M441" s="27" t="s">
        <v>21</v>
      </c>
      <c r="N441" s="27"/>
      <c r="O441" s="27"/>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c r="CQ441"/>
      <c r="CR441"/>
      <c r="CS441"/>
      <c r="CT441"/>
      <c r="CU441"/>
      <c r="CV441"/>
      <c r="CW441"/>
      <c r="CX441"/>
      <c r="CY441"/>
      <c r="CZ441"/>
      <c r="DA441"/>
      <c r="DB441"/>
      <c r="DC441"/>
      <c r="DD441"/>
      <c r="DE441"/>
      <c r="DF441"/>
      <c r="DG441"/>
      <c r="DH441"/>
      <c r="DI441"/>
      <c r="DJ441"/>
      <c r="DK441"/>
      <c r="DL441"/>
      <c r="DM441"/>
      <c r="DN441"/>
      <c r="DO441"/>
      <c r="DP441"/>
      <c r="DQ441"/>
      <c r="DR441"/>
      <c r="DS441"/>
      <c r="DT441"/>
      <c r="DU441"/>
      <c r="DV441"/>
      <c r="DW441"/>
      <c r="DX441"/>
      <c r="DY441"/>
      <c r="DZ441"/>
      <c r="EA441"/>
      <c r="EB441"/>
      <c r="EC441"/>
      <c r="ED441"/>
      <c r="EE441"/>
      <c r="EF441"/>
      <c r="EG441"/>
      <c r="EH441"/>
      <c r="EI441"/>
      <c r="EJ441"/>
      <c r="EK441"/>
      <c r="EL441"/>
      <c r="EM441"/>
      <c r="EN441"/>
      <c r="EO441"/>
      <c r="EP441"/>
      <c r="EQ441"/>
      <c r="ER441"/>
      <c r="ES441"/>
      <c r="ET441"/>
      <c r="EU441"/>
      <c r="EV441"/>
      <c r="EW441"/>
      <c r="EX441"/>
      <c r="EY441"/>
      <c r="EZ441"/>
      <c r="FA441"/>
      <c r="FB441"/>
      <c r="FC441"/>
      <c r="FD441"/>
      <c r="FE441"/>
      <c r="FF441"/>
      <c r="FG441"/>
      <c r="FH441"/>
      <c r="FI441"/>
      <c r="FJ441"/>
      <c r="FK441"/>
      <c r="FL441"/>
      <c r="FM441"/>
      <c r="FN441"/>
      <c r="FO441"/>
      <c r="FP441"/>
      <c r="FQ441"/>
      <c r="FR441"/>
      <c r="FS441"/>
      <c r="FT441"/>
      <c r="FU441"/>
      <c r="FV441"/>
      <c r="FW441"/>
      <c r="FX441"/>
      <c r="FY441"/>
      <c r="FZ441"/>
      <c r="GA441"/>
      <c r="GB441"/>
      <c r="GC441"/>
      <c r="GD441"/>
      <c r="GE441"/>
      <c r="GF441"/>
      <c r="GG441"/>
      <c r="GH441"/>
      <c r="GI441"/>
      <c r="GJ441"/>
      <c r="GK441"/>
      <c r="GL441"/>
      <c r="GM441"/>
      <c r="GN441"/>
      <c r="GO441"/>
      <c r="GP441"/>
      <c r="GQ441"/>
      <c r="GR441"/>
      <c r="GS441"/>
      <c r="GT441"/>
      <c r="GU441"/>
      <c r="GV441"/>
      <c r="GW441"/>
      <c r="GX441"/>
      <c r="GY441"/>
      <c r="GZ441"/>
      <c r="HA441"/>
      <c r="HB441"/>
      <c r="HC441"/>
      <c r="HD441"/>
      <c r="HE441"/>
      <c r="HF441"/>
      <c r="HG441"/>
      <c r="HH441"/>
      <c r="HI441"/>
      <c r="HJ441"/>
      <c r="HK441"/>
      <c r="HL441"/>
      <c r="HM441"/>
      <c r="HN441"/>
      <c r="HO441"/>
      <c r="HP441"/>
      <c r="HQ441"/>
      <c r="HR441"/>
      <c r="HS441"/>
      <c r="HT441"/>
      <c r="HU441"/>
      <c r="HV441"/>
      <c r="HW441"/>
      <c r="HX441"/>
      <c r="HY441"/>
      <c r="HZ441"/>
      <c r="IA441"/>
      <c r="IB441"/>
      <c r="IC441"/>
      <c r="ID441"/>
      <c r="IE441"/>
      <c r="IF441"/>
      <c r="IG441"/>
      <c r="IH441"/>
      <c r="II441"/>
      <c r="IJ441"/>
      <c r="IK441"/>
      <c r="IL441"/>
      <c r="IM441"/>
      <c r="IN441"/>
      <c r="IO441"/>
      <c r="IP441"/>
      <c r="IQ441"/>
      <c r="IR441"/>
      <c r="IS441"/>
      <c r="IT441"/>
      <c r="IU441"/>
      <c r="IV441"/>
      <c r="IW441"/>
      <c r="IX441"/>
      <c r="IY441"/>
      <c r="IZ441"/>
      <c r="JA441"/>
      <c r="JB441"/>
      <c r="JC441"/>
      <c r="JD441"/>
      <c r="JE441"/>
      <c r="JF441"/>
      <c r="JG441"/>
      <c r="JH441"/>
      <c r="JI441"/>
      <c r="JJ441"/>
      <c r="JK441"/>
      <c r="JL441"/>
      <c r="JM441"/>
      <c r="JN441"/>
      <c r="JO441"/>
      <c r="JP441"/>
      <c r="JQ441"/>
      <c r="JR441"/>
      <c r="JS441"/>
      <c r="JT441"/>
      <c r="JU441"/>
      <c r="JV441"/>
      <c r="JW441"/>
      <c r="JX441"/>
      <c r="JY441"/>
      <c r="JZ441"/>
      <c r="KA441"/>
      <c r="KB441"/>
      <c r="KC441"/>
      <c r="KD441"/>
      <c r="KE441"/>
      <c r="KF441"/>
      <c r="KG441"/>
      <c r="KH441"/>
      <c r="KI441"/>
      <c r="KJ441"/>
      <c r="KK441"/>
      <c r="KL441"/>
      <c r="KM441"/>
      <c r="KN441"/>
      <c r="KO441"/>
      <c r="KP441"/>
      <c r="KQ441"/>
      <c r="KR441"/>
      <c r="KS441"/>
      <c r="KT441"/>
      <c r="KU441"/>
      <c r="KV441"/>
      <c r="KW441"/>
      <c r="KX441"/>
      <c r="KY441"/>
      <c r="KZ441"/>
      <c r="LA441"/>
      <c r="LB441"/>
      <c r="LC441"/>
      <c r="LD441"/>
      <c r="LE441"/>
      <c r="LF441"/>
      <c r="LG441"/>
      <c r="LH441"/>
      <c r="LI441"/>
      <c r="LJ441"/>
      <c r="LK441"/>
      <c r="LL441"/>
      <c r="LM441"/>
      <c r="LN441"/>
      <c r="LO441"/>
      <c r="LP441"/>
      <c r="LQ441"/>
      <c r="LR441"/>
      <c r="LS441"/>
      <c r="LT441"/>
      <c r="LU441"/>
      <c r="LV441"/>
      <c r="LW441"/>
      <c r="LX441"/>
      <c r="LY441"/>
      <c r="LZ441"/>
      <c r="MA441"/>
      <c r="MB441"/>
      <c r="MC441"/>
      <c r="MD441"/>
      <c r="ME441"/>
      <c r="MF441"/>
      <c r="MG441"/>
      <c r="MH441"/>
      <c r="MI441"/>
      <c r="MJ441"/>
      <c r="MK441"/>
      <c r="ML441"/>
      <c r="MM441"/>
      <c r="MN441"/>
      <c r="MO441"/>
      <c r="MP441"/>
      <c r="MQ441"/>
      <c r="MR441"/>
      <c r="MS441"/>
      <c r="MT441"/>
      <c r="MU441"/>
      <c r="MV441"/>
      <c r="MW441"/>
      <c r="MX441"/>
      <c r="MY441"/>
      <c r="MZ441"/>
      <c r="NA441"/>
      <c r="NB441"/>
      <c r="NC441"/>
      <c r="ND441"/>
      <c r="NE441"/>
      <c r="NF441"/>
      <c r="NG441"/>
      <c r="NH441"/>
      <c r="NI441"/>
      <c r="NJ441"/>
      <c r="NK441"/>
      <c r="NL441"/>
      <c r="NM441"/>
      <c r="NN441"/>
      <c r="NO441"/>
      <c r="NP441"/>
      <c r="NQ441"/>
      <c r="NR441"/>
      <c r="NS441"/>
      <c r="NT441"/>
      <c r="NU441"/>
      <c r="NV441"/>
      <c r="NW441"/>
      <c r="NX441"/>
      <c r="NY441"/>
      <c r="NZ441"/>
      <c r="OA441"/>
      <c r="OB441"/>
      <c r="OC441"/>
      <c r="OD441"/>
      <c r="OE441"/>
      <c r="OF441"/>
      <c r="OG441"/>
      <c r="OH441"/>
      <c r="OI441"/>
      <c r="OJ441"/>
      <c r="OK441"/>
      <c r="OL441"/>
      <c r="OM441"/>
      <c r="ON441"/>
      <c r="OO441"/>
      <c r="OP441"/>
      <c r="OQ441"/>
      <c r="OR441"/>
      <c r="OS441"/>
      <c r="OT441"/>
      <c r="OU441"/>
      <c r="OV441"/>
      <c r="OW441"/>
      <c r="OX441"/>
      <c r="OY441"/>
      <c r="OZ441"/>
      <c r="PA441"/>
      <c r="PB441"/>
      <c r="PC441"/>
      <c r="PD441"/>
      <c r="PE441"/>
      <c r="PF441"/>
      <c r="PG441"/>
      <c r="PH441"/>
      <c r="PI441"/>
      <c r="PJ441"/>
      <c r="PK441"/>
      <c r="PL441"/>
      <c r="PM441"/>
      <c r="PN441"/>
      <c r="PO441"/>
      <c r="PP441"/>
      <c r="PQ441"/>
      <c r="PR441"/>
      <c r="PS441"/>
      <c r="PT441"/>
      <c r="PU441"/>
      <c r="PV441"/>
      <c r="PW441"/>
      <c r="PX441"/>
      <c r="PY441"/>
      <c r="PZ441"/>
      <c r="QA441"/>
      <c r="QB441"/>
      <c r="QC441"/>
      <c r="QD441"/>
      <c r="QE441"/>
      <c r="QF441"/>
      <c r="QG441"/>
      <c r="QH441"/>
      <c r="QI441"/>
      <c r="QJ441"/>
      <c r="QK441"/>
      <c r="QL441"/>
      <c r="QM441"/>
      <c r="QN441"/>
      <c r="QO441"/>
      <c r="QP441"/>
      <c r="QQ441"/>
      <c r="QR441"/>
      <c r="QS441"/>
      <c r="QT441"/>
      <c r="QU441"/>
      <c r="QV441"/>
      <c r="QW441"/>
      <c r="QX441"/>
      <c r="QY441"/>
      <c r="QZ441"/>
      <c r="RA441"/>
      <c r="RB441"/>
      <c r="RC441"/>
      <c r="RD441"/>
      <c r="RE441"/>
      <c r="RF441"/>
      <c r="RG441"/>
      <c r="RH441"/>
      <c r="RI441"/>
      <c r="RJ441"/>
      <c r="RK441"/>
      <c r="RL441"/>
      <c r="RM441"/>
      <c r="RN441"/>
      <c r="RO441"/>
      <c r="RP441"/>
      <c r="RQ441"/>
      <c r="RR441"/>
      <c r="RS441"/>
      <c r="RT441"/>
      <c r="RU441"/>
      <c r="RV441"/>
      <c r="RW441"/>
      <c r="RX441"/>
      <c r="RY441"/>
      <c r="RZ441"/>
      <c r="SA441"/>
      <c r="SB441"/>
      <c r="SC441"/>
      <c r="SD441"/>
      <c r="SE441"/>
      <c r="SF441"/>
      <c r="SG441"/>
      <c r="SH441"/>
      <c r="SI441"/>
      <c r="SJ441"/>
      <c r="SK441"/>
      <c r="SL441"/>
      <c r="SM441"/>
      <c r="SN441"/>
      <c r="SO441"/>
      <c r="SP441"/>
      <c r="SQ441"/>
      <c r="SR441"/>
      <c r="SS441"/>
      <c r="ST441"/>
      <c r="SU441"/>
      <c r="SV441"/>
      <c r="SW441"/>
      <c r="SX441"/>
      <c r="SY441"/>
      <c r="SZ441"/>
      <c r="TA441"/>
      <c r="TB441"/>
      <c r="TC441"/>
      <c r="TD441"/>
      <c r="TE441"/>
      <c r="TF441"/>
      <c r="TG441"/>
      <c r="TH441"/>
      <c r="TI441"/>
      <c r="TJ441"/>
      <c r="TK441"/>
      <c r="TL441"/>
      <c r="TM441"/>
      <c r="TN441"/>
      <c r="TO441"/>
      <c r="TP441"/>
      <c r="TQ441"/>
      <c r="TR441"/>
      <c r="TS441"/>
      <c r="TT441"/>
      <c r="TU441"/>
      <c r="TV441"/>
      <c r="TW441"/>
      <c r="TX441"/>
      <c r="TY441"/>
      <c r="TZ441"/>
      <c r="UA441"/>
      <c r="UB441"/>
      <c r="UC441"/>
      <c r="UD441"/>
      <c r="UE441"/>
      <c r="UF441"/>
      <c r="UG441"/>
      <c r="UH441"/>
      <c r="UI441"/>
      <c r="UJ441"/>
      <c r="UK441"/>
      <c r="UL441"/>
      <c r="UM441"/>
      <c r="UN441"/>
      <c r="UO441"/>
      <c r="UP441"/>
      <c r="UQ441"/>
      <c r="UR441"/>
      <c r="US441"/>
      <c r="UT441"/>
      <c r="UU441"/>
      <c r="UV441"/>
      <c r="UW441"/>
      <c r="UX441"/>
      <c r="UY441"/>
      <c r="UZ441"/>
      <c r="VA441"/>
      <c r="VB441"/>
      <c r="VC441"/>
      <c r="VD441"/>
      <c r="VE441"/>
      <c r="VF441"/>
      <c r="VG441"/>
      <c r="VH441"/>
      <c r="VI441"/>
      <c r="VJ441"/>
      <c r="VK441"/>
      <c r="VL441"/>
      <c r="VM441"/>
      <c r="VN441"/>
      <c r="VO441"/>
      <c r="VP441"/>
      <c r="VQ441"/>
      <c r="VR441"/>
      <c r="VS441"/>
      <c r="VT441"/>
      <c r="VU441"/>
      <c r="VV441"/>
      <c r="VW441"/>
      <c r="VX441"/>
      <c r="VY441"/>
      <c r="VZ441"/>
      <c r="WA441"/>
      <c r="WB441"/>
      <c r="WC441"/>
      <c r="WD441"/>
      <c r="WE441"/>
      <c r="WF441"/>
      <c r="WG441"/>
      <c r="WH441"/>
      <c r="WI441"/>
      <c r="WJ441"/>
      <c r="WK441"/>
      <c r="WL441"/>
      <c r="WM441"/>
      <c r="WN441"/>
      <c r="WO441"/>
      <c r="WP441"/>
      <c r="WQ441"/>
      <c r="WR441"/>
      <c r="WS441"/>
      <c r="WT441"/>
      <c r="WU441"/>
      <c r="WV441"/>
      <c r="WW441"/>
      <c r="WX441"/>
      <c r="WY441"/>
      <c r="WZ441"/>
      <c r="XA441"/>
      <c r="XB441"/>
      <c r="XC441"/>
      <c r="XD441"/>
      <c r="XE441"/>
      <c r="XF441"/>
      <c r="XG441"/>
      <c r="XH441"/>
      <c r="XI441"/>
      <c r="XJ441"/>
      <c r="XK441"/>
      <c r="XL441"/>
      <c r="XM441"/>
      <c r="XN441"/>
      <c r="XO441"/>
      <c r="XP441"/>
      <c r="XQ441"/>
      <c r="XR441"/>
      <c r="XS441"/>
      <c r="XT441"/>
      <c r="XU441"/>
      <c r="XV441"/>
      <c r="XW441"/>
      <c r="XX441"/>
      <c r="XY441"/>
      <c r="XZ441"/>
      <c r="YA441"/>
      <c r="YB441"/>
      <c r="YC441"/>
      <c r="YD441"/>
      <c r="YE441"/>
      <c r="YF441"/>
      <c r="YG441"/>
      <c r="YH441"/>
      <c r="YI441"/>
      <c r="YJ441"/>
      <c r="YK441"/>
      <c r="YL441"/>
      <c r="YM441"/>
      <c r="YN441"/>
      <c r="YO441"/>
      <c r="YP441"/>
      <c r="YQ441"/>
      <c r="YR441"/>
      <c r="YS441"/>
      <c r="YT441"/>
      <c r="YU441"/>
      <c r="YV441"/>
      <c r="YW441"/>
      <c r="YX441"/>
      <c r="YY441"/>
      <c r="YZ441"/>
      <c r="ZA441"/>
      <c r="ZB441"/>
      <c r="ZC441"/>
      <c r="ZD441"/>
      <c r="ZE441"/>
      <c r="ZF441"/>
      <c r="ZG441"/>
      <c r="ZH441"/>
      <c r="ZI441"/>
      <c r="ZJ441"/>
      <c r="ZK441"/>
      <c r="ZL441"/>
      <c r="ZM441"/>
      <c r="ZN441"/>
      <c r="ZO441"/>
      <c r="ZP441"/>
      <c r="ZQ441"/>
      <c r="ZR441"/>
      <c r="ZS441"/>
      <c r="ZT441"/>
      <c r="ZU441"/>
      <c r="ZV441"/>
      <c r="ZW441"/>
      <c r="ZX441"/>
      <c r="ZY441"/>
      <c r="ZZ441"/>
      <c r="AAA441"/>
      <c r="AAB441"/>
      <c r="AAC441"/>
      <c r="AAD441"/>
      <c r="AAE441"/>
      <c r="AAF441"/>
      <c r="AAG441"/>
      <c r="AAH441"/>
      <c r="AAI441"/>
      <c r="AAJ441"/>
      <c r="AAK441"/>
      <c r="AAL441"/>
      <c r="AAM441"/>
      <c r="AAN441"/>
      <c r="AAO441"/>
      <c r="AAP441"/>
      <c r="AAQ441"/>
      <c r="AAR441"/>
      <c r="AAS441"/>
      <c r="AAT441"/>
      <c r="AAU441"/>
      <c r="AAV441"/>
      <c r="AAW441"/>
      <c r="AAX441"/>
      <c r="AAY441"/>
      <c r="AAZ441"/>
      <c r="ABA441"/>
      <c r="ABB441"/>
      <c r="ABC441"/>
      <c r="ABD441"/>
      <c r="ABE441"/>
      <c r="ABF441"/>
      <c r="ABG441"/>
      <c r="ABH441"/>
      <c r="ABI441"/>
      <c r="ABJ441"/>
      <c r="ABK441"/>
      <c r="ABL441"/>
      <c r="ABM441"/>
      <c r="ABN441"/>
      <c r="ABO441"/>
      <c r="ABP441"/>
      <c r="ABQ441"/>
      <c r="ABR441"/>
      <c r="ABS441"/>
      <c r="ABT441"/>
      <c r="ABU441"/>
      <c r="ABV441"/>
      <c r="ABW441"/>
      <c r="ABX441"/>
      <c r="ABY441"/>
      <c r="ABZ441"/>
      <c r="ACA441"/>
      <c r="ACB441"/>
      <c r="ACC441"/>
      <c r="ACD441"/>
      <c r="ACE441"/>
      <c r="ACF441"/>
      <c r="ACG441"/>
      <c r="ACH441"/>
      <c r="ACI441"/>
      <c r="ACJ441"/>
      <c r="ACK441"/>
      <c r="ACL441"/>
      <c r="ACM441"/>
      <c r="ACN441"/>
      <c r="ACO441"/>
      <c r="ACP441"/>
      <c r="ACQ441"/>
      <c r="ACR441"/>
      <c r="ACS441"/>
      <c r="ACT441"/>
      <c r="ACU441"/>
      <c r="ACV441"/>
      <c r="ACW441"/>
      <c r="ACX441"/>
      <c r="ACY441"/>
      <c r="ACZ441"/>
      <c r="ADA441"/>
      <c r="ADB441"/>
      <c r="ADC441"/>
      <c r="ADD441"/>
      <c r="ADE441"/>
      <c r="ADF441"/>
      <c r="ADG441"/>
      <c r="ADH441"/>
      <c r="ADI441"/>
      <c r="ADJ441"/>
      <c r="ADK441"/>
      <c r="ADL441"/>
      <c r="ADM441"/>
      <c r="ADN441"/>
      <c r="ADO441"/>
      <c r="ADP441"/>
      <c r="ADQ441"/>
      <c r="ADR441"/>
      <c r="ADS441"/>
      <c r="ADT441"/>
      <c r="ADU441"/>
      <c r="ADV441"/>
      <c r="ADW441"/>
      <c r="ADX441"/>
      <c r="ADY441"/>
      <c r="ADZ441"/>
      <c r="AEA441"/>
      <c r="AEB441"/>
      <c r="AEC441"/>
      <c r="AED441"/>
      <c r="AEE441"/>
      <c r="AEF441"/>
      <c r="AEG441"/>
      <c r="AEH441"/>
      <c r="AEI441"/>
      <c r="AEJ441"/>
      <c r="AEK441"/>
      <c r="AEL441"/>
      <c r="AEM441"/>
      <c r="AEN441"/>
      <c r="AEO441"/>
      <c r="AEP441"/>
      <c r="AEQ441"/>
      <c r="AER441"/>
      <c r="AES441"/>
      <c r="AET441"/>
      <c r="AEU441"/>
      <c r="AEV441"/>
      <c r="AEW441"/>
      <c r="AEX441"/>
      <c r="AEY441"/>
      <c r="AEZ441"/>
      <c r="AFA441"/>
      <c r="AFB441"/>
      <c r="AFC441"/>
      <c r="AFD441"/>
      <c r="AFE441"/>
      <c r="AFF441"/>
      <c r="AFG441"/>
      <c r="AFH441"/>
      <c r="AFI441"/>
      <c r="AFJ441"/>
      <c r="AFK441"/>
      <c r="AFL441"/>
      <c r="AFM441"/>
      <c r="AFN441"/>
      <c r="AFO441"/>
      <c r="AFP441"/>
      <c r="AFQ441"/>
      <c r="AFR441"/>
      <c r="AFS441"/>
      <c r="AFT441"/>
      <c r="AFU441"/>
      <c r="AFV441"/>
      <c r="AFW441"/>
      <c r="AFX441"/>
      <c r="AFY441"/>
      <c r="AFZ441"/>
      <c r="AGA441"/>
      <c r="AGB441"/>
      <c r="AGC441"/>
      <c r="AGD441"/>
      <c r="AGE441"/>
      <c r="AGF441"/>
      <c r="AGG441"/>
      <c r="AGH441"/>
      <c r="AGI441"/>
      <c r="AGJ441"/>
      <c r="AGK441"/>
      <c r="AGL441"/>
      <c r="AGM441"/>
      <c r="AGN441"/>
      <c r="AGO441"/>
      <c r="AGP441"/>
      <c r="AGQ441"/>
      <c r="AGR441"/>
      <c r="AGS441"/>
      <c r="AGT441"/>
      <c r="AGU441"/>
      <c r="AGV441"/>
      <c r="AGW441"/>
      <c r="AGX441"/>
      <c r="AGY441"/>
      <c r="AGZ441"/>
      <c r="AHA441"/>
      <c r="AHB441"/>
      <c r="AHC441"/>
      <c r="AHD441"/>
      <c r="AHE441"/>
      <c r="AHF441"/>
      <c r="AHG441"/>
      <c r="AHH441"/>
      <c r="AHI441"/>
      <c r="AHJ441"/>
      <c r="AHK441"/>
      <c r="AHL441"/>
      <c r="AHM441"/>
      <c r="AHN441"/>
      <c r="AHO441"/>
      <c r="AHP441"/>
      <c r="AHQ441"/>
      <c r="AHR441"/>
      <c r="AHS441"/>
      <c r="AHT441"/>
      <c r="AHU441"/>
      <c r="AHV441"/>
      <c r="AHW441"/>
      <c r="AHX441"/>
      <c r="AHY441"/>
      <c r="AHZ441"/>
      <c r="AIA441"/>
      <c r="AIB441"/>
      <c r="AIC441"/>
      <c r="AID441"/>
      <c r="AIE441"/>
      <c r="AIF441"/>
      <c r="AIG441"/>
      <c r="AIH441"/>
      <c r="AII441"/>
      <c r="AIJ441"/>
      <c r="AIK441"/>
      <c r="AIL441"/>
      <c r="AIM441"/>
      <c r="AIN441"/>
      <c r="AIO441"/>
      <c r="AIP441"/>
      <c r="AIQ441"/>
      <c r="AIR441"/>
      <c r="AIS441"/>
      <c r="AIT441"/>
      <c r="AIU441"/>
      <c r="AIV441"/>
      <c r="AIW441"/>
      <c r="AIX441"/>
      <c r="AIY441"/>
      <c r="AIZ441"/>
      <c r="AJA441"/>
      <c r="AJB441"/>
      <c r="AJC441"/>
      <c r="AJD441"/>
      <c r="AJE441"/>
      <c r="AJF441"/>
      <c r="AJG441"/>
      <c r="AJH441"/>
      <c r="AJI441"/>
      <c r="AJJ441"/>
      <c r="AJK441"/>
      <c r="AJL441"/>
      <c r="AJM441"/>
      <c r="AJN441"/>
      <c r="AJO441"/>
      <c r="AJP441"/>
      <c r="AJQ441"/>
      <c r="AJR441"/>
      <c r="AJS441"/>
      <c r="AJT441"/>
      <c r="AJU441"/>
      <c r="AJV441"/>
      <c r="AJW441"/>
      <c r="AJX441"/>
      <c r="AJY441"/>
      <c r="AJZ441"/>
      <c r="AKA441"/>
      <c r="AKB441"/>
      <c r="AKC441"/>
      <c r="AKD441"/>
      <c r="AKE441"/>
      <c r="AKF441"/>
      <c r="AKG441"/>
      <c r="AKH441"/>
      <c r="AKI441"/>
      <c r="AKJ441"/>
      <c r="AKK441"/>
      <c r="AKL441"/>
      <c r="AKM441"/>
      <c r="AKN441"/>
      <c r="AKO441"/>
      <c r="AKP441"/>
      <c r="AKQ441"/>
      <c r="AKR441"/>
      <c r="AKS441"/>
      <c r="AKT441"/>
      <c r="AKU441"/>
      <c r="AKV441"/>
      <c r="AKW441"/>
      <c r="AKX441"/>
      <c r="AKY441"/>
      <c r="AKZ441"/>
      <c r="ALA441"/>
      <c r="ALB441"/>
      <c r="ALC441"/>
      <c r="ALD441"/>
      <c r="ALE441"/>
      <c r="ALF441"/>
      <c r="ALG441"/>
      <c r="ALH441"/>
      <c r="ALI441"/>
      <c r="ALJ441"/>
      <c r="ALK441"/>
      <c r="ALL441"/>
      <c r="ALM441"/>
      <c r="ALN441"/>
      <c r="ALO441"/>
      <c r="ALP441"/>
      <c r="ALQ441"/>
      <c r="ALR441"/>
      <c r="ALS441"/>
      <c r="ALT441"/>
      <c r="ALU441"/>
      <c r="ALV441"/>
      <c r="ALW441"/>
      <c r="ALX441"/>
      <c r="ALY441"/>
      <c r="ALZ441"/>
      <c r="AMA441"/>
      <c r="AMB441"/>
      <c r="AMC441"/>
      <c r="AMD441"/>
      <c r="AME441"/>
      <c r="AMF441"/>
      <c r="AMG441"/>
      <c r="AMH441"/>
      <c r="AMI441"/>
      <c r="AMJ441"/>
      <c r="AMK441"/>
      <c r="AML441"/>
      <c r="AMM441"/>
      <c r="AMN441"/>
      <c r="AMO441"/>
      <c r="AMP441"/>
      <c r="AMQ441"/>
      <c r="AMR441"/>
      <c r="AMS441"/>
      <c r="AMT441"/>
      <c r="AMU441"/>
      <c r="AMV441"/>
      <c r="AMW441"/>
      <c r="AMX441"/>
      <c r="AMY441"/>
      <c r="AMZ441"/>
      <c r="ANA441"/>
      <c r="ANB441"/>
      <c r="ANC441"/>
      <c r="AND441"/>
      <c r="ANE441"/>
      <c r="ANF441"/>
      <c r="ANG441"/>
      <c r="ANH441"/>
      <c r="ANI441"/>
      <c r="ANJ441"/>
      <c r="ANK441"/>
      <c r="ANL441"/>
      <c r="ANM441"/>
      <c r="ANN441"/>
      <c r="ANO441"/>
      <c r="ANP441"/>
      <c r="ANQ441"/>
      <c r="ANR441"/>
      <c r="ANS441"/>
      <c r="ANT441"/>
      <c r="ANU441"/>
      <c r="ANV441"/>
      <c r="ANW441"/>
      <c r="ANX441"/>
      <c r="ANY441"/>
      <c r="ANZ441"/>
      <c r="AOA441"/>
      <c r="AOB441"/>
      <c r="AOC441"/>
      <c r="AOD441"/>
      <c r="AOE441"/>
      <c r="AOF441"/>
      <c r="AOG441"/>
      <c r="AOH441"/>
      <c r="AOI441"/>
      <c r="AOJ441"/>
      <c r="AOK441"/>
      <c r="AOL441"/>
      <c r="AOM441"/>
      <c r="AON441"/>
      <c r="AOO441"/>
      <c r="AOP441"/>
      <c r="AOQ441"/>
      <c r="AOR441"/>
      <c r="AOS441"/>
      <c r="AOT441"/>
      <c r="AOU441"/>
      <c r="AOV441"/>
      <c r="AOW441"/>
      <c r="AOX441"/>
      <c r="AOY441"/>
      <c r="AOZ441"/>
      <c r="APA441"/>
      <c r="APB441"/>
      <c r="APC441"/>
      <c r="APD441"/>
      <c r="APE441"/>
      <c r="APF441"/>
      <c r="APG441"/>
      <c r="APH441"/>
      <c r="API441"/>
      <c r="APJ441"/>
      <c r="APK441"/>
      <c r="APL441"/>
      <c r="APM441"/>
      <c r="APN441"/>
      <c r="APO441"/>
      <c r="APP441"/>
      <c r="APQ441"/>
      <c r="APR441"/>
      <c r="APS441"/>
      <c r="APT441"/>
      <c r="APU441"/>
      <c r="APV441"/>
      <c r="APW441"/>
      <c r="APX441"/>
      <c r="APY441"/>
      <c r="APZ441"/>
      <c r="AQA441"/>
      <c r="AQB441"/>
      <c r="AQC441"/>
      <c r="AQD441"/>
      <c r="AQE441"/>
      <c r="AQF441"/>
      <c r="AQG441"/>
      <c r="AQH441"/>
      <c r="AQI441"/>
      <c r="AQJ441"/>
      <c r="AQK441"/>
      <c r="AQL441"/>
      <c r="AQM441"/>
      <c r="AQN441"/>
      <c r="AQO441"/>
      <c r="AQP441"/>
      <c r="AQQ441"/>
      <c r="AQR441"/>
      <c r="AQS441"/>
      <c r="AQT441"/>
      <c r="AQU441"/>
      <c r="AQV441"/>
      <c r="AQW441"/>
      <c r="AQX441"/>
      <c r="AQY441"/>
      <c r="AQZ441"/>
      <c r="ARA441"/>
      <c r="ARB441"/>
      <c r="ARC441"/>
      <c r="ARD441"/>
      <c r="ARE441"/>
      <c r="ARF441"/>
      <c r="ARG441"/>
      <c r="ARH441"/>
      <c r="ARI441"/>
      <c r="ARJ441"/>
      <c r="ARK441"/>
      <c r="ARL441"/>
      <c r="ARM441"/>
      <c r="ARN441"/>
      <c r="ARO441"/>
      <c r="ARP441"/>
      <c r="ARQ441"/>
      <c r="ARR441"/>
      <c r="ARS441"/>
      <c r="ART441"/>
      <c r="ARU441"/>
      <c r="ARV441"/>
      <c r="ARW441"/>
      <c r="ARX441"/>
      <c r="ARY441"/>
      <c r="ARZ441"/>
      <c r="ASA441"/>
      <c r="ASB441"/>
      <c r="ASC441"/>
      <c r="ASD441"/>
      <c r="ASE441"/>
      <c r="ASF441"/>
      <c r="ASG441"/>
      <c r="ASH441"/>
      <c r="ASI441"/>
      <c r="ASJ441"/>
      <c r="ASK441"/>
      <c r="ASL441"/>
      <c r="ASM441"/>
      <c r="ASN441"/>
      <c r="ASO441"/>
      <c r="ASP441"/>
      <c r="ASQ441"/>
      <c r="ASR441"/>
      <c r="ASS441"/>
      <c r="AST441"/>
      <c r="ASU441"/>
      <c r="ASV441"/>
      <c r="ASW441"/>
      <c r="ASX441"/>
      <c r="ASY441"/>
      <c r="ASZ441"/>
      <c r="ATA441"/>
      <c r="ATB441"/>
      <c r="ATC441"/>
      <c r="ATD441"/>
      <c r="ATE441"/>
      <c r="ATF441"/>
      <c r="ATG441"/>
      <c r="ATH441"/>
      <c r="ATI441"/>
      <c r="ATJ441"/>
      <c r="ATK441"/>
      <c r="ATL441"/>
      <c r="ATM441"/>
      <c r="ATN441"/>
      <c r="ATO441"/>
      <c r="ATP441"/>
      <c r="ATQ441"/>
      <c r="ATR441"/>
      <c r="ATS441"/>
      <c r="ATT441"/>
      <c r="ATU441"/>
      <c r="ATV441"/>
      <c r="ATW441"/>
      <c r="ATX441"/>
      <c r="ATY441"/>
      <c r="ATZ441"/>
      <c r="AUA441"/>
      <c r="AUB441"/>
      <c r="AUC441"/>
      <c r="AUD441"/>
      <c r="AUE441"/>
      <c r="AUF441"/>
      <c r="AUG441"/>
      <c r="AUH441"/>
      <c r="AUI441"/>
      <c r="AUJ441"/>
      <c r="AUK441"/>
      <c r="AUL441"/>
      <c r="AUM441"/>
      <c r="AUN441"/>
      <c r="AUO441"/>
      <c r="AUP441"/>
      <c r="AUQ441"/>
      <c r="AUR441"/>
      <c r="AUS441"/>
      <c r="AUT441"/>
      <c r="AUU441"/>
      <c r="AUV441"/>
      <c r="AUW441"/>
      <c r="AUX441"/>
      <c r="AUY441"/>
      <c r="AUZ441"/>
      <c r="AVA441"/>
      <c r="AVB441"/>
      <c r="AVC441"/>
      <c r="AVD441"/>
      <c r="AVE441"/>
      <c r="AVF441"/>
      <c r="AVG441"/>
      <c r="AVH441"/>
      <c r="AVI441"/>
      <c r="AVJ441"/>
      <c r="AVK441"/>
      <c r="AVL441"/>
      <c r="AVM441"/>
      <c r="AVN441"/>
      <c r="AVO441"/>
      <c r="AVP441"/>
      <c r="AVQ441"/>
      <c r="AVR441"/>
      <c r="AVS441"/>
      <c r="AVT441"/>
      <c r="AVU441"/>
      <c r="AVV441"/>
      <c r="AVW441"/>
      <c r="AVX441"/>
      <c r="AVY441"/>
      <c r="AVZ441"/>
      <c r="AWA441"/>
      <c r="AWB441"/>
      <c r="AWC441"/>
      <c r="AWD441"/>
      <c r="AWE441"/>
      <c r="AWF441"/>
      <c r="AWG441"/>
      <c r="AWH441"/>
      <c r="AWI441"/>
      <c r="AWJ441"/>
      <c r="AWK441"/>
      <c r="AWL441"/>
      <c r="AWM441"/>
      <c r="AWN441"/>
      <c r="AWO441"/>
      <c r="AWP441"/>
      <c r="AWQ441"/>
      <c r="AWR441"/>
      <c r="AWS441"/>
      <c r="AWT441"/>
      <c r="AWU441"/>
      <c r="AWV441"/>
      <c r="AWW441"/>
      <c r="AWX441"/>
      <c r="AWY441"/>
      <c r="AWZ441"/>
      <c r="AXA441"/>
      <c r="AXB441"/>
      <c r="AXC441"/>
      <c r="AXD441"/>
      <c r="AXE441"/>
      <c r="AXF441"/>
      <c r="AXG441"/>
      <c r="AXH441"/>
      <c r="AXI441"/>
      <c r="AXJ441"/>
      <c r="AXK441"/>
      <c r="AXL441"/>
      <c r="AXM441"/>
      <c r="AXN441"/>
      <c r="AXO441"/>
      <c r="AXP441"/>
      <c r="AXQ441"/>
      <c r="AXR441"/>
      <c r="AXS441"/>
      <c r="AXT441"/>
      <c r="AXU441"/>
      <c r="AXV441"/>
      <c r="AXW441"/>
      <c r="AXX441"/>
      <c r="AXY441"/>
      <c r="AXZ441"/>
      <c r="AYA441"/>
      <c r="AYB441"/>
      <c r="AYC441"/>
      <c r="AYD441"/>
      <c r="AYE441"/>
      <c r="AYF441"/>
      <c r="AYG441"/>
      <c r="AYH441"/>
      <c r="AYI441"/>
      <c r="AYJ441"/>
      <c r="AYK441"/>
      <c r="AYL441"/>
      <c r="AYM441"/>
      <c r="AYN441"/>
      <c r="AYO441"/>
      <c r="AYP441"/>
      <c r="AYQ441"/>
      <c r="AYR441"/>
      <c r="AYS441"/>
      <c r="AYT441"/>
      <c r="AYU441"/>
      <c r="AYV441"/>
      <c r="AYW441"/>
      <c r="AYX441"/>
      <c r="AYY441"/>
      <c r="AYZ441"/>
      <c r="AZA441"/>
      <c r="AZB441"/>
      <c r="AZC441"/>
      <c r="AZD441"/>
      <c r="AZE441"/>
      <c r="AZF441"/>
      <c r="AZG441"/>
      <c r="AZH441"/>
      <c r="AZI441"/>
      <c r="AZJ441"/>
      <c r="AZK441"/>
      <c r="AZL441"/>
      <c r="AZM441"/>
      <c r="AZN441"/>
      <c r="AZO441"/>
      <c r="AZP441"/>
      <c r="AZQ441"/>
      <c r="AZR441"/>
      <c r="AZS441"/>
      <c r="AZT441"/>
      <c r="AZU441"/>
      <c r="AZV441"/>
      <c r="AZW441"/>
      <c r="AZX441"/>
      <c r="AZY441"/>
      <c r="AZZ441"/>
      <c r="BAA441"/>
      <c r="BAB441"/>
      <c r="BAC441"/>
      <c r="BAD441"/>
      <c r="BAE441"/>
      <c r="BAF441"/>
      <c r="BAG441"/>
      <c r="BAH441"/>
      <c r="BAI441"/>
      <c r="BAJ441"/>
      <c r="BAK441"/>
      <c r="BAL441"/>
      <c r="BAM441"/>
      <c r="BAN441"/>
      <c r="BAO441"/>
      <c r="BAP441"/>
      <c r="BAQ441"/>
      <c r="BAR441"/>
      <c r="BAS441"/>
      <c r="BAT441"/>
      <c r="BAU441"/>
      <c r="BAV441"/>
      <c r="BAW441"/>
      <c r="BAX441"/>
      <c r="BAY441"/>
      <c r="BAZ441"/>
      <c r="BBA441"/>
      <c r="BBB441"/>
      <c r="BBC441"/>
      <c r="BBD441"/>
      <c r="BBE441"/>
      <c r="BBF441"/>
      <c r="BBG441"/>
      <c r="BBH441"/>
      <c r="BBI441"/>
      <c r="BBJ441"/>
      <c r="BBK441"/>
      <c r="BBL441"/>
      <c r="BBM441"/>
      <c r="BBN441"/>
      <c r="BBO441"/>
      <c r="BBP441"/>
      <c r="BBQ441"/>
      <c r="BBR441"/>
      <c r="BBS441"/>
      <c r="BBT441"/>
      <c r="BBU441"/>
      <c r="BBV441"/>
      <c r="BBW441"/>
      <c r="BBX441"/>
      <c r="BBY441"/>
      <c r="BBZ441"/>
      <c r="BCA441"/>
      <c r="BCB441"/>
      <c r="BCC441"/>
      <c r="BCD441"/>
      <c r="BCE441"/>
      <c r="BCF441"/>
      <c r="BCG441"/>
      <c r="BCH441"/>
      <c r="BCI441"/>
      <c r="BCJ441"/>
      <c r="BCK441"/>
      <c r="BCL441"/>
      <c r="BCM441"/>
      <c r="BCN441"/>
      <c r="BCO441"/>
      <c r="BCP441"/>
      <c r="BCQ441"/>
      <c r="BCR441"/>
      <c r="BCS441"/>
      <c r="BCT441"/>
      <c r="BCU441"/>
      <c r="BCV441"/>
      <c r="BCW441"/>
      <c r="BCX441"/>
      <c r="BCY441"/>
      <c r="BCZ441"/>
      <c r="BDA441"/>
      <c r="BDB441"/>
      <c r="BDC441"/>
      <c r="BDD441"/>
      <c r="BDE441"/>
      <c r="BDF441"/>
      <c r="BDG441"/>
      <c r="BDH441"/>
      <c r="BDI441"/>
      <c r="BDJ441"/>
      <c r="BDK441"/>
      <c r="BDL441"/>
      <c r="BDM441"/>
      <c r="BDN441"/>
      <c r="BDO441"/>
      <c r="BDP441"/>
      <c r="BDQ441"/>
      <c r="BDR441"/>
      <c r="BDS441"/>
      <c r="BDT441"/>
      <c r="BDU441"/>
      <c r="BDV441"/>
      <c r="BDW441"/>
      <c r="BDX441"/>
      <c r="BDY441"/>
      <c r="BDZ441"/>
      <c r="BEA441"/>
      <c r="BEB441"/>
      <c r="BEC441"/>
      <c r="BED441"/>
      <c r="BEE441"/>
      <c r="BEF441"/>
      <c r="BEG441"/>
      <c r="BEH441"/>
      <c r="BEI441"/>
      <c r="BEJ441"/>
      <c r="BEK441"/>
      <c r="BEL441"/>
      <c r="BEM441"/>
      <c r="BEN441"/>
      <c r="BEO441"/>
      <c r="BEP441"/>
      <c r="BEQ441"/>
      <c r="BER441"/>
      <c r="BES441"/>
      <c r="BET441"/>
      <c r="BEU441"/>
      <c r="BEV441"/>
      <c r="BEW441"/>
      <c r="BEX441"/>
      <c r="BEY441"/>
      <c r="BEZ441"/>
      <c r="BFA441"/>
      <c r="BFB441"/>
      <c r="BFC441"/>
      <c r="BFD441"/>
      <c r="BFE441"/>
      <c r="BFF441"/>
      <c r="BFG441"/>
      <c r="BFH441"/>
      <c r="BFI441"/>
      <c r="BFJ441"/>
      <c r="BFK441"/>
      <c r="BFL441"/>
      <c r="BFM441"/>
      <c r="BFN441"/>
      <c r="BFO441"/>
      <c r="BFP441"/>
      <c r="BFQ441"/>
      <c r="BFR441"/>
      <c r="BFS441"/>
      <c r="BFT441"/>
      <c r="BFU441"/>
      <c r="BFV441"/>
      <c r="BFW441"/>
      <c r="BFX441"/>
      <c r="BFY441"/>
      <c r="BFZ441"/>
      <c r="BGA441"/>
      <c r="BGB441"/>
      <c r="BGC441"/>
      <c r="BGD441"/>
      <c r="BGE441"/>
      <c r="BGF441"/>
      <c r="BGG441"/>
      <c r="BGH441"/>
      <c r="BGI441"/>
      <c r="BGJ441"/>
      <c r="BGK441"/>
      <c r="BGL441"/>
      <c r="BGM441"/>
      <c r="BGN441"/>
      <c r="BGO441"/>
      <c r="BGP441"/>
      <c r="BGQ441"/>
      <c r="BGR441"/>
      <c r="BGS441"/>
      <c r="BGT441"/>
      <c r="BGU441"/>
      <c r="BGV441"/>
      <c r="BGW441"/>
      <c r="BGX441"/>
      <c r="BGY441"/>
      <c r="BGZ441"/>
      <c r="BHA441"/>
      <c r="BHB441"/>
      <c r="BHC441"/>
      <c r="BHD441"/>
      <c r="BHE441"/>
      <c r="BHF441"/>
      <c r="BHG441"/>
      <c r="BHH441"/>
      <c r="BHI441"/>
      <c r="BHJ441"/>
      <c r="BHK441"/>
      <c r="BHL441"/>
      <c r="BHM441"/>
      <c r="BHN441"/>
      <c r="BHO441"/>
      <c r="BHP441"/>
      <c r="BHQ441"/>
      <c r="BHR441"/>
      <c r="BHS441"/>
      <c r="BHT441"/>
      <c r="BHU441"/>
      <c r="BHV441"/>
      <c r="BHW441"/>
      <c r="BHX441"/>
      <c r="BHY441"/>
      <c r="BHZ441"/>
      <c r="BIA441"/>
      <c r="BIB441"/>
      <c r="BIC441"/>
      <c r="BID441"/>
      <c r="BIE441"/>
      <c r="BIF441"/>
      <c r="BIG441"/>
      <c r="BIH441"/>
      <c r="BII441"/>
      <c r="BIJ441"/>
      <c r="BIK441"/>
      <c r="BIL441"/>
      <c r="BIM441"/>
      <c r="BIN441"/>
      <c r="BIO441"/>
      <c r="BIP441"/>
      <c r="BIQ441"/>
      <c r="BIR441"/>
      <c r="BIS441"/>
      <c r="BIT441"/>
      <c r="BIU441"/>
      <c r="BIV441"/>
      <c r="BIW441"/>
      <c r="BIX441"/>
      <c r="BIY441"/>
      <c r="BIZ441"/>
      <c r="BJA441"/>
      <c r="BJB441"/>
      <c r="BJC441"/>
      <c r="BJD441"/>
      <c r="BJE441"/>
      <c r="BJF441"/>
      <c r="BJG441"/>
      <c r="BJH441"/>
      <c r="BJI441"/>
      <c r="BJJ441"/>
      <c r="BJK441"/>
      <c r="BJL441"/>
      <c r="BJM441"/>
      <c r="BJN441"/>
      <c r="BJO441"/>
      <c r="BJP441"/>
      <c r="BJQ441"/>
      <c r="BJR441"/>
      <c r="BJS441"/>
      <c r="BJT441"/>
      <c r="BJU441"/>
      <c r="BJV441"/>
      <c r="BJW441"/>
      <c r="BJX441"/>
      <c r="BJY441"/>
      <c r="BJZ441"/>
      <c r="BKA441"/>
      <c r="BKB441"/>
      <c r="BKC441"/>
      <c r="BKD441"/>
      <c r="BKE441"/>
      <c r="BKF441"/>
      <c r="BKG441"/>
      <c r="BKH441"/>
      <c r="BKI441"/>
      <c r="BKJ441"/>
      <c r="BKK441"/>
      <c r="BKL441"/>
      <c r="BKM441"/>
      <c r="BKN441"/>
      <c r="BKO441"/>
      <c r="BKP441"/>
      <c r="BKQ441"/>
      <c r="BKR441"/>
      <c r="BKS441"/>
      <c r="BKT441"/>
      <c r="BKU441"/>
      <c r="BKV441"/>
      <c r="BKW441"/>
      <c r="BKX441"/>
      <c r="BKY441"/>
      <c r="BKZ441"/>
      <c r="BLA441"/>
      <c r="BLB441"/>
      <c r="BLC441"/>
      <c r="BLD441"/>
      <c r="BLE441"/>
      <c r="BLF441"/>
      <c r="BLG441"/>
      <c r="BLH441"/>
      <c r="BLI441"/>
      <c r="BLJ441"/>
      <c r="BLK441"/>
      <c r="BLL441"/>
      <c r="BLM441"/>
      <c r="BLN441"/>
      <c r="BLO441"/>
      <c r="BLP441"/>
      <c r="BLQ441"/>
      <c r="BLR441"/>
      <c r="BLS441"/>
      <c r="BLT441"/>
      <c r="BLU441"/>
      <c r="BLV441"/>
      <c r="BLW441"/>
      <c r="BLX441"/>
      <c r="BLY441"/>
      <c r="BLZ441"/>
      <c r="BMA441"/>
      <c r="BMB441"/>
      <c r="BMC441"/>
      <c r="BMD441"/>
      <c r="BME441"/>
      <c r="BMF441"/>
      <c r="BMG441"/>
      <c r="BMH441"/>
      <c r="BMI441"/>
      <c r="BMJ441"/>
      <c r="BMK441"/>
      <c r="BML441"/>
      <c r="BMM441"/>
      <c r="BMN441"/>
      <c r="BMO441"/>
      <c r="BMP441"/>
      <c r="BMQ441"/>
      <c r="BMR441"/>
      <c r="BMS441"/>
      <c r="BMT441"/>
      <c r="BMU441"/>
      <c r="BMV441"/>
      <c r="BMW441"/>
      <c r="BMX441"/>
      <c r="BMY441"/>
      <c r="BMZ441"/>
      <c r="BNA441"/>
      <c r="BNB441"/>
      <c r="BNC441"/>
      <c r="BND441"/>
      <c r="BNE441"/>
      <c r="BNF441"/>
      <c r="BNG441"/>
      <c r="BNH441"/>
      <c r="BNI441"/>
      <c r="BNJ441"/>
      <c r="BNK441"/>
      <c r="BNL441"/>
      <c r="BNM441"/>
      <c r="BNN441"/>
      <c r="BNO441"/>
      <c r="BNP441"/>
      <c r="BNQ441"/>
      <c r="BNR441"/>
      <c r="BNS441"/>
      <c r="BNT441"/>
      <c r="BNU441"/>
      <c r="BNV441"/>
      <c r="BNW441"/>
      <c r="BNX441"/>
      <c r="BNY441"/>
      <c r="BNZ441"/>
      <c r="BOA441"/>
      <c r="BOB441"/>
      <c r="BOC441"/>
      <c r="BOD441"/>
      <c r="BOE441"/>
      <c r="BOF441"/>
      <c r="BOG441"/>
      <c r="BOH441"/>
      <c r="BOI441"/>
      <c r="BOJ441"/>
      <c r="BOK441"/>
      <c r="BOL441"/>
      <c r="BOM441"/>
      <c r="BON441"/>
      <c r="BOO441"/>
      <c r="BOP441"/>
      <c r="BOQ441"/>
      <c r="BOR441"/>
      <c r="BOS441"/>
      <c r="BOT441"/>
      <c r="BOU441"/>
      <c r="BOV441"/>
      <c r="BOW441"/>
      <c r="BOX441"/>
      <c r="BOY441"/>
      <c r="BOZ441"/>
      <c r="BPA441"/>
      <c r="BPB441"/>
      <c r="BPC441"/>
      <c r="BPD441"/>
      <c r="BPE441"/>
      <c r="BPF441"/>
      <c r="BPG441"/>
      <c r="BPH441"/>
      <c r="BPI441"/>
      <c r="BPJ441"/>
      <c r="BPK441"/>
      <c r="BPL441"/>
      <c r="BPM441"/>
      <c r="BPN441"/>
      <c r="BPO441"/>
      <c r="BPP441"/>
      <c r="BPQ441"/>
      <c r="BPR441"/>
      <c r="BPS441"/>
      <c r="BPT441"/>
      <c r="BPU441"/>
      <c r="BPV441"/>
      <c r="BPW441"/>
      <c r="BPX441"/>
      <c r="BPY441"/>
      <c r="BPZ441"/>
      <c r="BQA441"/>
      <c r="BQB441"/>
      <c r="BQC441"/>
      <c r="BQD441"/>
      <c r="BQE441"/>
      <c r="BQF441"/>
      <c r="BQG441"/>
    </row>
    <row r="442" spans="1:1801">
      <c r="B442" s="14"/>
      <c r="C442" s="14"/>
      <c r="D442" s="26" t="s">
        <v>329</v>
      </c>
      <c r="E442" s="12">
        <v>11.6</v>
      </c>
      <c r="F442" s="12"/>
      <c r="G442" s="12"/>
      <c r="H442" s="12">
        <v>14.7</v>
      </c>
      <c r="I442" s="12">
        <v>8.6</v>
      </c>
      <c r="J442" s="16">
        <v>2019</v>
      </c>
      <c r="K442" s="19" t="s">
        <v>124</v>
      </c>
      <c r="L442" s="27" t="s">
        <v>24</v>
      </c>
      <c r="M442" s="27" t="s">
        <v>21</v>
      </c>
      <c r="N442" s="27"/>
      <c r="O442" s="27"/>
    </row>
    <row r="443" spans="1:1801">
      <c r="B443" s="14"/>
      <c r="C443" s="14"/>
      <c r="D443" s="26" t="s">
        <v>329</v>
      </c>
      <c r="E443" s="12">
        <v>10.4</v>
      </c>
      <c r="F443" s="12"/>
      <c r="G443" s="12"/>
      <c r="H443" s="12">
        <v>13.1</v>
      </c>
      <c r="I443" s="12">
        <v>7.9</v>
      </c>
      <c r="J443" s="16">
        <v>2016</v>
      </c>
      <c r="K443" s="19" t="s">
        <v>124</v>
      </c>
      <c r="L443" s="27" t="s">
        <v>24</v>
      </c>
      <c r="M443" s="27" t="s">
        <v>21</v>
      </c>
      <c r="N443" s="27"/>
      <c r="O443" s="27"/>
    </row>
    <row r="444" spans="1:1801">
      <c r="B444" s="14"/>
      <c r="C444" s="14"/>
      <c r="D444" s="26" t="s">
        <v>329</v>
      </c>
      <c r="E444" s="12">
        <v>10.199999999999999</v>
      </c>
      <c r="F444" s="12"/>
      <c r="G444" s="12"/>
      <c r="H444" s="12">
        <v>12.8</v>
      </c>
      <c r="I444" s="12">
        <v>7.6</v>
      </c>
      <c r="J444" s="16">
        <v>2013</v>
      </c>
      <c r="K444" s="19" t="s">
        <v>124</v>
      </c>
      <c r="L444" s="27" t="s">
        <v>24</v>
      </c>
      <c r="M444" s="27" t="s">
        <v>21</v>
      </c>
      <c r="N444" s="27"/>
      <c r="O444" s="27"/>
    </row>
    <row r="445" spans="1:1801">
      <c r="B445" s="14"/>
      <c r="C445" s="14"/>
      <c r="D445" s="26" t="s">
        <v>329</v>
      </c>
      <c r="E445" s="12">
        <v>10.3</v>
      </c>
      <c r="F445" s="12"/>
      <c r="G445" s="12"/>
      <c r="H445" s="12"/>
      <c r="I445" s="12"/>
      <c r="J445" s="16">
        <v>2010</v>
      </c>
      <c r="K445" s="19" t="s">
        <v>124</v>
      </c>
      <c r="L445" s="27" t="s">
        <v>24</v>
      </c>
      <c r="M445" s="27" t="s">
        <v>21</v>
      </c>
      <c r="N445" s="27"/>
      <c r="O445" s="27"/>
    </row>
    <row r="446" spans="1:1801">
      <c r="B446" s="14"/>
      <c r="C446" s="14"/>
      <c r="D446" s="26" t="s">
        <v>329</v>
      </c>
      <c r="E446" s="12">
        <v>10.6</v>
      </c>
      <c r="F446" s="12"/>
      <c r="G446" s="12"/>
      <c r="H446" s="12"/>
      <c r="I446" s="12"/>
      <c r="J446" s="16">
        <v>2007</v>
      </c>
      <c r="K446" s="19" t="s">
        <v>27</v>
      </c>
      <c r="L446" s="27" t="s">
        <v>125</v>
      </c>
      <c r="M446" s="27" t="s">
        <v>51</v>
      </c>
      <c r="N446" s="27"/>
      <c r="O446" s="27"/>
    </row>
    <row r="447" spans="1:1801">
      <c r="B447" s="14"/>
      <c r="C447" s="14"/>
      <c r="D447" s="26" t="s">
        <v>331</v>
      </c>
      <c r="E447" s="12">
        <v>14.1</v>
      </c>
      <c r="F447" s="12">
        <v>12.9</v>
      </c>
      <c r="G447" s="12">
        <v>15.3</v>
      </c>
      <c r="H447" s="12">
        <v>17.5</v>
      </c>
      <c r="I447" s="12">
        <v>10.5</v>
      </c>
      <c r="J447" s="16" t="s">
        <v>332</v>
      </c>
      <c r="K447" s="19" t="s">
        <v>50</v>
      </c>
      <c r="L447" s="27" t="s">
        <v>36</v>
      </c>
      <c r="M447" s="27"/>
      <c r="N447" s="27"/>
      <c r="O447" s="27"/>
    </row>
    <row r="448" spans="1:1801" s="34" customFormat="1">
      <c r="A448"/>
      <c r="B448" s="14"/>
      <c r="C448" s="14"/>
      <c r="D448" s="26" t="s">
        <v>331</v>
      </c>
      <c r="E448" s="12">
        <v>15.6</v>
      </c>
      <c r="F448" s="12">
        <v>14.6</v>
      </c>
      <c r="G448" s="12">
        <v>16.600000000000001</v>
      </c>
      <c r="H448" s="12">
        <v>20</v>
      </c>
      <c r="I448" s="12">
        <v>11.1</v>
      </c>
      <c r="J448" s="16" t="s">
        <v>333</v>
      </c>
      <c r="K448" s="19" t="s">
        <v>50</v>
      </c>
      <c r="L448" s="27" t="s">
        <v>36</v>
      </c>
      <c r="M448" s="27" t="s">
        <v>51</v>
      </c>
      <c r="N448" s="27"/>
      <c r="O448" s="27"/>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c r="CK448"/>
      <c r="CL448"/>
      <c r="CM448"/>
      <c r="CN448"/>
      <c r="CO448"/>
      <c r="CP448"/>
      <c r="CQ448"/>
      <c r="CR448"/>
      <c r="CS448"/>
      <c r="CT448"/>
      <c r="CU448"/>
      <c r="CV448"/>
      <c r="CW448"/>
      <c r="CX448"/>
      <c r="CY448"/>
      <c r="CZ448"/>
      <c r="DA448"/>
      <c r="DB448"/>
      <c r="DC448"/>
      <c r="DD448"/>
      <c r="DE448"/>
      <c r="DF448"/>
      <c r="DG448"/>
      <c r="DH448"/>
      <c r="DI448"/>
      <c r="DJ448"/>
      <c r="DK448"/>
      <c r="DL448"/>
      <c r="DM448"/>
      <c r="DN448"/>
      <c r="DO448"/>
      <c r="DP448"/>
      <c r="DQ448"/>
      <c r="DR448"/>
      <c r="DS448"/>
      <c r="DT448"/>
      <c r="DU448"/>
      <c r="DV448"/>
      <c r="DW448"/>
      <c r="DX448"/>
      <c r="DY448"/>
      <c r="DZ448"/>
      <c r="EA448"/>
      <c r="EB448"/>
      <c r="EC448"/>
      <c r="ED448"/>
      <c r="EE448"/>
      <c r="EF448"/>
      <c r="EG448"/>
      <c r="EH448"/>
      <c r="EI448"/>
      <c r="EJ448"/>
      <c r="EK448"/>
      <c r="EL448"/>
      <c r="EM448"/>
      <c r="EN448"/>
      <c r="EO448"/>
      <c r="EP448"/>
      <c r="EQ448"/>
      <c r="ER448"/>
      <c r="ES448"/>
      <c r="ET448"/>
      <c r="EU448"/>
      <c r="EV448"/>
      <c r="EW448"/>
      <c r="EX448"/>
      <c r="EY448"/>
      <c r="EZ448"/>
      <c r="FA448"/>
      <c r="FB448"/>
      <c r="FC448"/>
      <c r="FD448"/>
      <c r="FE448"/>
      <c r="FF448"/>
      <c r="FG448"/>
      <c r="FH448"/>
      <c r="FI448"/>
      <c r="FJ448"/>
      <c r="FK448"/>
      <c r="FL448"/>
      <c r="FM448"/>
      <c r="FN448"/>
      <c r="FO448"/>
      <c r="FP448"/>
      <c r="FQ448"/>
      <c r="FR448"/>
      <c r="FS448"/>
      <c r="FT448"/>
      <c r="FU448"/>
      <c r="FV448"/>
      <c r="FW448"/>
      <c r="FX448"/>
      <c r="FY448"/>
      <c r="FZ448"/>
      <c r="GA448"/>
      <c r="GB448"/>
      <c r="GC448"/>
      <c r="GD448"/>
      <c r="GE448"/>
      <c r="GF448"/>
      <c r="GG448"/>
      <c r="GH448"/>
      <c r="GI448"/>
      <c r="GJ448"/>
      <c r="GK448"/>
      <c r="GL448"/>
      <c r="GM448"/>
      <c r="GN448"/>
      <c r="GO448"/>
      <c r="GP448"/>
      <c r="GQ448"/>
      <c r="GR448"/>
      <c r="GS448"/>
      <c r="GT448"/>
      <c r="GU448"/>
      <c r="GV448"/>
      <c r="GW448"/>
      <c r="GX448"/>
      <c r="GY448"/>
      <c r="GZ448"/>
      <c r="HA448"/>
      <c r="HB448"/>
      <c r="HC448"/>
      <c r="HD448"/>
      <c r="HE448"/>
      <c r="HF448"/>
      <c r="HG448"/>
      <c r="HH448"/>
      <c r="HI448"/>
      <c r="HJ448"/>
      <c r="HK448"/>
      <c r="HL448"/>
      <c r="HM448"/>
      <c r="HN448"/>
      <c r="HO448"/>
      <c r="HP448"/>
      <c r="HQ448"/>
      <c r="HR448"/>
      <c r="HS448"/>
      <c r="HT448"/>
      <c r="HU448"/>
      <c r="HV448"/>
      <c r="HW448"/>
      <c r="HX448"/>
      <c r="HY448"/>
      <c r="HZ448"/>
      <c r="IA448"/>
      <c r="IB448"/>
      <c r="IC448"/>
      <c r="ID448"/>
      <c r="IE448"/>
      <c r="IF448"/>
      <c r="IG448"/>
      <c r="IH448"/>
      <c r="II448"/>
      <c r="IJ448"/>
      <c r="IK448"/>
      <c r="IL448"/>
      <c r="IM448"/>
      <c r="IN448"/>
      <c r="IO448"/>
      <c r="IP448"/>
      <c r="IQ448"/>
      <c r="IR448"/>
      <c r="IS448"/>
      <c r="IT448"/>
      <c r="IU448"/>
      <c r="IV448"/>
      <c r="IW448"/>
      <c r="IX448"/>
      <c r="IY448"/>
      <c r="IZ448"/>
      <c r="JA448"/>
      <c r="JB448"/>
      <c r="JC448"/>
      <c r="JD448"/>
      <c r="JE448"/>
      <c r="JF448"/>
      <c r="JG448"/>
      <c r="JH448"/>
      <c r="JI448"/>
      <c r="JJ448"/>
      <c r="JK448"/>
      <c r="JL448"/>
      <c r="JM448"/>
      <c r="JN448"/>
      <c r="JO448"/>
      <c r="JP448"/>
      <c r="JQ448"/>
      <c r="JR448"/>
      <c r="JS448"/>
      <c r="JT448"/>
      <c r="JU448"/>
      <c r="JV448"/>
      <c r="JW448"/>
      <c r="JX448"/>
      <c r="JY448"/>
      <c r="JZ448"/>
      <c r="KA448"/>
      <c r="KB448"/>
      <c r="KC448"/>
      <c r="KD448"/>
      <c r="KE448"/>
      <c r="KF448"/>
      <c r="KG448"/>
      <c r="KH448"/>
      <c r="KI448"/>
      <c r="KJ448"/>
      <c r="KK448"/>
      <c r="KL448"/>
      <c r="KM448"/>
      <c r="KN448"/>
      <c r="KO448"/>
      <c r="KP448"/>
      <c r="KQ448"/>
      <c r="KR448"/>
      <c r="KS448"/>
      <c r="KT448"/>
      <c r="KU448"/>
      <c r="KV448"/>
      <c r="KW448"/>
      <c r="KX448"/>
      <c r="KY448"/>
      <c r="KZ448"/>
      <c r="LA448"/>
      <c r="LB448"/>
      <c r="LC448"/>
      <c r="LD448"/>
      <c r="LE448"/>
      <c r="LF448"/>
      <c r="LG448"/>
      <c r="LH448"/>
      <c r="LI448"/>
      <c r="LJ448"/>
      <c r="LK448"/>
      <c r="LL448"/>
      <c r="LM448"/>
      <c r="LN448"/>
      <c r="LO448"/>
      <c r="LP448"/>
      <c r="LQ448"/>
      <c r="LR448"/>
      <c r="LS448"/>
      <c r="LT448"/>
      <c r="LU448"/>
      <c r="LV448"/>
      <c r="LW448"/>
      <c r="LX448"/>
      <c r="LY448"/>
      <c r="LZ448"/>
      <c r="MA448"/>
      <c r="MB448"/>
      <c r="MC448"/>
      <c r="MD448"/>
      <c r="ME448"/>
      <c r="MF448"/>
      <c r="MG448"/>
      <c r="MH448"/>
      <c r="MI448"/>
      <c r="MJ448"/>
      <c r="MK448"/>
      <c r="ML448"/>
      <c r="MM448"/>
      <c r="MN448"/>
      <c r="MO448"/>
      <c r="MP448"/>
      <c r="MQ448"/>
      <c r="MR448"/>
      <c r="MS448"/>
      <c r="MT448"/>
      <c r="MU448"/>
      <c r="MV448"/>
      <c r="MW448"/>
      <c r="MX448"/>
      <c r="MY448"/>
      <c r="MZ448"/>
      <c r="NA448"/>
      <c r="NB448"/>
      <c r="NC448"/>
      <c r="ND448"/>
      <c r="NE448"/>
      <c r="NF448"/>
      <c r="NG448"/>
      <c r="NH448"/>
      <c r="NI448"/>
      <c r="NJ448"/>
      <c r="NK448"/>
      <c r="NL448"/>
      <c r="NM448"/>
      <c r="NN448"/>
      <c r="NO448"/>
      <c r="NP448"/>
      <c r="NQ448"/>
      <c r="NR448"/>
      <c r="NS448"/>
      <c r="NT448"/>
      <c r="NU448"/>
      <c r="NV448"/>
      <c r="NW448"/>
      <c r="NX448"/>
      <c r="NY448"/>
      <c r="NZ448"/>
      <c r="OA448"/>
      <c r="OB448"/>
      <c r="OC448"/>
      <c r="OD448"/>
      <c r="OE448"/>
      <c r="OF448"/>
      <c r="OG448"/>
      <c r="OH448"/>
      <c r="OI448"/>
      <c r="OJ448"/>
      <c r="OK448"/>
      <c r="OL448"/>
      <c r="OM448"/>
      <c r="ON448"/>
      <c r="OO448"/>
      <c r="OP448"/>
      <c r="OQ448"/>
      <c r="OR448"/>
      <c r="OS448"/>
      <c r="OT448"/>
      <c r="OU448"/>
      <c r="OV448"/>
      <c r="OW448"/>
      <c r="OX448"/>
      <c r="OY448"/>
      <c r="OZ448"/>
      <c r="PA448"/>
      <c r="PB448"/>
      <c r="PC448"/>
      <c r="PD448"/>
      <c r="PE448"/>
      <c r="PF448"/>
      <c r="PG448"/>
      <c r="PH448"/>
      <c r="PI448"/>
      <c r="PJ448"/>
      <c r="PK448"/>
      <c r="PL448"/>
      <c r="PM448"/>
      <c r="PN448"/>
      <c r="PO448"/>
      <c r="PP448"/>
      <c r="PQ448"/>
      <c r="PR448"/>
      <c r="PS448"/>
      <c r="PT448"/>
      <c r="PU448"/>
      <c r="PV448"/>
      <c r="PW448"/>
      <c r="PX448"/>
      <c r="PY448"/>
      <c r="PZ448"/>
      <c r="QA448"/>
      <c r="QB448"/>
      <c r="QC448"/>
      <c r="QD448"/>
      <c r="QE448"/>
      <c r="QF448"/>
      <c r="QG448"/>
      <c r="QH448"/>
      <c r="QI448"/>
      <c r="QJ448"/>
      <c r="QK448"/>
      <c r="QL448"/>
      <c r="QM448"/>
      <c r="QN448"/>
      <c r="QO448"/>
      <c r="QP448"/>
      <c r="QQ448"/>
      <c r="QR448"/>
      <c r="QS448"/>
      <c r="QT448"/>
      <c r="QU448"/>
      <c r="QV448"/>
      <c r="QW448"/>
      <c r="QX448"/>
      <c r="QY448"/>
      <c r="QZ448"/>
      <c r="RA448"/>
      <c r="RB448"/>
      <c r="RC448"/>
      <c r="RD448"/>
      <c r="RE448"/>
      <c r="RF448"/>
      <c r="RG448"/>
      <c r="RH448"/>
      <c r="RI448"/>
      <c r="RJ448"/>
      <c r="RK448"/>
      <c r="RL448"/>
      <c r="RM448"/>
      <c r="RN448"/>
      <c r="RO448"/>
      <c r="RP448"/>
      <c r="RQ448"/>
      <c r="RR448"/>
      <c r="RS448"/>
      <c r="RT448"/>
      <c r="RU448"/>
      <c r="RV448"/>
      <c r="RW448"/>
      <c r="RX448"/>
      <c r="RY448"/>
      <c r="RZ448"/>
      <c r="SA448"/>
      <c r="SB448"/>
      <c r="SC448"/>
      <c r="SD448"/>
      <c r="SE448"/>
      <c r="SF448"/>
      <c r="SG448"/>
      <c r="SH448"/>
      <c r="SI448"/>
      <c r="SJ448"/>
      <c r="SK448"/>
      <c r="SL448"/>
      <c r="SM448"/>
      <c r="SN448"/>
      <c r="SO448"/>
      <c r="SP448"/>
      <c r="SQ448"/>
      <c r="SR448"/>
      <c r="SS448"/>
      <c r="ST448"/>
      <c r="SU448"/>
      <c r="SV448"/>
      <c r="SW448"/>
      <c r="SX448"/>
      <c r="SY448"/>
      <c r="SZ448"/>
      <c r="TA448"/>
      <c r="TB448"/>
      <c r="TC448"/>
      <c r="TD448"/>
      <c r="TE448"/>
      <c r="TF448"/>
      <c r="TG448"/>
      <c r="TH448"/>
      <c r="TI448"/>
      <c r="TJ448"/>
      <c r="TK448"/>
      <c r="TL448"/>
      <c r="TM448"/>
      <c r="TN448"/>
      <c r="TO448"/>
      <c r="TP448"/>
      <c r="TQ448"/>
      <c r="TR448"/>
      <c r="TS448"/>
      <c r="TT448"/>
      <c r="TU448"/>
      <c r="TV448"/>
      <c r="TW448"/>
      <c r="TX448"/>
      <c r="TY448"/>
      <c r="TZ448"/>
      <c r="UA448"/>
      <c r="UB448"/>
      <c r="UC448"/>
      <c r="UD448"/>
      <c r="UE448"/>
      <c r="UF448"/>
      <c r="UG448"/>
      <c r="UH448"/>
      <c r="UI448"/>
      <c r="UJ448"/>
      <c r="UK448"/>
      <c r="UL448"/>
      <c r="UM448"/>
      <c r="UN448"/>
      <c r="UO448"/>
      <c r="UP448"/>
      <c r="UQ448"/>
      <c r="UR448"/>
      <c r="US448"/>
      <c r="UT448"/>
      <c r="UU448"/>
      <c r="UV448"/>
      <c r="UW448"/>
      <c r="UX448"/>
      <c r="UY448"/>
      <c r="UZ448"/>
      <c r="VA448"/>
      <c r="VB448"/>
      <c r="VC448"/>
      <c r="VD448"/>
      <c r="VE448"/>
      <c r="VF448"/>
      <c r="VG448"/>
      <c r="VH448"/>
      <c r="VI448"/>
      <c r="VJ448"/>
      <c r="VK448"/>
      <c r="VL448"/>
      <c r="VM448"/>
      <c r="VN448"/>
      <c r="VO448"/>
      <c r="VP448"/>
      <c r="VQ448"/>
      <c r="VR448"/>
      <c r="VS448"/>
      <c r="VT448"/>
      <c r="VU448"/>
      <c r="VV448"/>
      <c r="VW448"/>
      <c r="VX448"/>
      <c r="VY448"/>
      <c r="VZ448"/>
      <c r="WA448"/>
      <c r="WB448"/>
      <c r="WC448"/>
      <c r="WD448"/>
      <c r="WE448"/>
      <c r="WF448"/>
      <c r="WG448"/>
      <c r="WH448"/>
      <c r="WI448"/>
      <c r="WJ448"/>
      <c r="WK448"/>
      <c r="WL448"/>
      <c r="WM448"/>
      <c r="WN448"/>
      <c r="WO448"/>
      <c r="WP448"/>
      <c r="WQ448"/>
      <c r="WR448"/>
      <c r="WS448"/>
      <c r="WT448"/>
      <c r="WU448"/>
      <c r="WV448"/>
      <c r="WW448"/>
      <c r="WX448"/>
      <c r="WY448"/>
      <c r="WZ448"/>
      <c r="XA448"/>
      <c r="XB448"/>
      <c r="XC448"/>
      <c r="XD448"/>
      <c r="XE448"/>
      <c r="XF448"/>
      <c r="XG448"/>
      <c r="XH448"/>
      <c r="XI448"/>
      <c r="XJ448"/>
      <c r="XK448"/>
      <c r="XL448"/>
      <c r="XM448"/>
      <c r="XN448"/>
      <c r="XO448"/>
      <c r="XP448"/>
      <c r="XQ448"/>
      <c r="XR448"/>
      <c r="XS448"/>
      <c r="XT448"/>
      <c r="XU448"/>
      <c r="XV448"/>
      <c r="XW448"/>
      <c r="XX448"/>
      <c r="XY448"/>
      <c r="XZ448"/>
      <c r="YA448"/>
      <c r="YB448"/>
      <c r="YC448"/>
      <c r="YD448"/>
      <c r="YE448"/>
      <c r="YF448"/>
      <c r="YG448"/>
      <c r="YH448"/>
      <c r="YI448"/>
      <c r="YJ448"/>
      <c r="YK448"/>
      <c r="YL448"/>
      <c r="YM448"/>
      <c r="YN448"/>
      <c r="YO448"/>
      <c r="YP448"/>
      <c r="YQ448"/>
      <c r="YR448"/>
      <c r="YS448"/>
      <c r="YT448"/>
      <c r="YU448"/>
      <c r="YV448"/>
      <c r="YW448"/>
      <c r="YX448"/>
      <c r="YY448"/>
      <c r="YZ448"/>
      <c r="ZA448"/>
      <c r="ZB448"/>
      <c r="ZC448"/>
      <c r="ZD448"/>
      <c r="ZE448"/>
      <c r="ZF448"/>
      <c r="ZG448"/>
      <c r="ZH448"/>
      <c r="ZI448"/>
      <c r="ZJ448"/>
      <c r="ZK448"/>
      <c r="ZL448"/>
      <c r="ZM448"/>
      <c r="ZN448"/>
      <c r="ZO448"/>
      <c r="ZP448"/>
      <c r="ZQ448"/>
      <c r="ZR448"/>
      <c r="ZS448"/>
      <c r="ZT448"/>
      <c r="ZU448"/>
      <c r="ZV448"/>
      <c r="ZW448"/>
      <c r="ZX448"/>
      <c r="ZY448"/>
      <c r="ZZ448"/>
      <c r="AAA448"/>
      <c r="AAB448"/>
      <c r="AAC448"/>
      <c r="AAD448"/>
      <c r="AAE448"/>
      <c r="AAF448"/>
      <c r="AAG448"/>
      <c r="AAH448"/>
      <c r="AAI448"/>
      <c r="AAJ448"/>
      <c r="AAK448"/>
      <c r="AAL448"/>
      <c r="AAM448"/>
      <c r="AAN448"/>
      <c r="AAO448"/>
      <c r="AAP448"/>
      <c r="AAQ448"/>
      <c r="AAR448"/>
      <c r="AAS448"/>
      <c r="AAT448"/>
      <c r="AAU448"/>
      <c r="AAV448"/>
      <c r="AAW448"/>
      <c r="AAX448"/>
      <c r="AAY448"/>
      <c r="AAZ448"/>
      <c r="ABA448"/>
      <c r="ABB448"/>
      <c r="ABC448"/>
      <c r="ABD448"/>
      <c r="ABE448"/>
      <c r="ABF448"/>
      <c r="ABG448"/>
      <c r="ABH448"/>
      <c r="ABI448"/>
      <c r="ABJ448"/>
      <c r="ABK448"/>
      <c r="ABL448"/>
      <c r="ABM448"/>
      <c r="ABN448"/>
      <c r="ABO448"/>
      <c r="ABP448"/>
      <c r="ABQ448"/>
      <c r="ABR448"/>
      <c r="ABS448"/>
      <c r="ABT448"/>
      <c r="ABU448"/>
      <c r="ABV448"/>
      <c r="ABW448"/>
      <c r="ABX448"/>
      <c r="ABY448"/>
      <c r="ABZ448"/>
      <c r="ACA448"/>
      <c r="ACB448"/>
      <c r="ACC448"/>
      <c r="ACD448"/>
      <c r="ACE448"/>
      <c r="ACF448"/>
      <c r="ACG448"/>
      <c r="ACH448"/>
      <c r="ACI448"/>
      <c r="ACJ448"/>
      <c r="ACK448"/>
      <c r="ACL448"/>
      <c r="ACM448"/>
      <c r="ACN448"/>
      <c r="ACO448"/>
      <c r="ACP448"/>
      <c r="ACQ448"/>
      <c r="ACR448"/>
      <c r="ACS448"/>
      <c r="ACT448"/>
      <c r="ACU448"/>
      <c r="ACV448"/>
      <c r="ACW448"/>
      <c r="ACX448"/>
      <c r="ACY448"/>
      <c r="ACZ448"/>
      <c r="ADA448"/>
      <c r="ADB448"/>
      <c r="ADC448"/>
      <c r="ADD448"/>
      <c r="ADE448"/>
      <c r="ADF448"/>
      <c r="ADG448"/>
      <c r="ADH448"/>
      <c r="ADI448"/>
      <c r="ADJ448"/>
      <c r="ADK448"/>
      <c r="ADL448"/>
      <c r="ADM448"/>
      <c r="ADN448"/>
      <c r="ADO448"/>
      <c r="ADP448"/>
      <c r="ADQ448"/>
      <c r="ADR448"/>
      <c r="ADS448"/>
      <c r="ADT448"/>
      <c r="ADU448"/>
      <c r="ADV448"/>
      <c r="ADW448"/>
      <c r="ADX448"/>
      <c r="ADY448"/>
      <c r="ADZ448"/>
      <c r="AEA448"/>
      <c r="AEB448"/>
      <c r="AEC448"/>
      <c r="AED448"/>
      <c r="AEE448"/>
      <c r="AEF448"/>
      <c r="AEG448"/>
      <c r="AEH448"/>
      <c r="AEI448"/>
      <c r="AEJ448"/>
      <c r="AEK448"/>
      <c r="AEL448"/>
      <c r="AEM448"/>
      <c r="AEN448"/>
      <c r="AEO448"/>
      <c r="AEP448"/>
      <c r="AEQ448"/>
      <c r="AER448"/>
      <c r="AES448"/>
      <c r="AET448"/>
      <c r="AEU448"/>
      <c r="AEV448"/>
      <c r="AEW448"/>
      <c r="AEX448"/>
      <c r="AEY448"/>
      <c r="AEZ448"/>
      <c r="AFA448"/>
      <c r="AFB448"/>
      <c r="AFC448"/>
      <c r="AFD448"/>
      <c r="AFE448"/>
      <c r="AFF448"/>
      <c r="AFG448"/>
      <c r="AFH448"/>
      <c r="AFI448"/>
      <c r="AFJ448"/>
      <c r="AFK448"/>
      <c r="AFL448"/>
      <c r="AFM448"/>
      <c r="AFN448"/>
      <c r="AFO448"/>
      <c r="AFP448"/>
      <c r="AFQ448"/>
      <c r="AFR448"/>
      <c r="AFS448"/>
      <c r="AFT448"/>
      <c r="AFU448"/>
      <c r="AFV448"/>
      <c r="AFW448"/>
      <c r="AFX448"/>
      <c r="AFY448"/>
      <c r="AFZ448"/>
      <c r="AGA448"/>
      <c r="AGB448"/>
      <c r="AGC448"/>
      <c r="AGD448"/>
      <c r="AGE448"/>
      <c r="AGF448"/>
      <c r="AGG448"/>
      <c r="AGH448"/>
      <c r="AGI448"/>
      <c r="AGJ448"/>
      <c r="AGK448"/>
      <c r="AGL448"/>
      <c r="AGM448"/>
      <c r="AGN448"/>
      <c r="AGO448"/>
      <c r="AGP448"/>
      <c r="AGQ448"/>
      <c r="AGR448"/>
      <c r="AGS448"/>
      <c r="AGT448"/>
      <c r="AGU448"/>
      <c r="AGV448"/>
      <c r="AGW448"/>
      <c r="AGX448"/>
      <c r="AGY448"/>
      <c r="AGZ448"/>
      <c r="AHA448"/>
      <c r="AHB448"/>
      <c r="AHC448"/>
      <c r="AHD448"/>
      <c r="AHE448"/>
      <c r="AHF448"/>
      <c r="AHG448"/>
      <c r="AHH448"/>
      <c r="AHI448"/>
      <c r="AHJ448"/>
      <c r="AHK448"/>
      <c r="AHL448"/>
      <c r="AHM448"/>
      <c r="AHN448"/>
      <c r="AHO448"/>
      <c r="AHP448"/>
      <c r="AHQ448"/>
      <c r="AHR448"/>
      <c r="AHS448"/>
      <c r="AHT448"/>
      <c r="AHU448"/>
      <c r="AHV448"/>
      <c r="AHW448"/>
      <c r="AHX448"/>
      <c r="AHY448"/>
      <c r="AHZ448"/>
      <c r="AIA448"/>
      <c r="AIB448"/>
      <c r="AIC448"/>
      <c r="AID448"/>
      <c r="AIE448"/>
      <c r="AIF448"/>
      <c r="AIG448"/>
      <c r="AIH448"/>
      <c r="AII448"/>
      <c r="AIJ448"/>
      <c r="AIK448"/>
      <c r="AIL448"/>
      <c r="AIM448"/>
      <c r="AIN448"/>
      <c r="AIO448"/>
      <c r="AIP448"/>
      <c r="AIQ448"/>
      <c r="AIR448"/>
      <c r="AIS448"/>
      <c r="AIT448"/>
      <c r="AIU448"/>
      <c r="AIV448"/>
      <c r="AIW448"/>
      <c r="AIX448"/>
      <c r="AIY448"/>
      <c r="AIZ448"/>
      <c r="AJA448"/>
      <c r="AJB448"/>
      <c r="AJC448"/>
      <c r="AJD448"/>
      <c r="AJE448"/>
      <c r="AJF448"/>
      <c r="AJG448"/>
      <c r="AJH448"/>
      <c r="AJI448"/>
      <c r="AJJ448"/>
      <c r="AJK448"/>
      <c r="AJL448"/>
      <c r="AJM448"/>
      <c r="AJN448"/>
      <c r="AJO448"/>
      <c r="AJP448"/>
      <c r="AJQ448"/>
      <c r="AJR448"/>
      <c r="AJS448"/>
      <c r="AJT448"/>
      <c r="AJU448"/>
      <c r="AJV448"/>
      <c r="AJW448"/>
      <c r="AJX448"/>
      <c r="AJY448"/>
      <c r="AJZ448"/>
      <c r="AKA448"/>
      <c r="AKB448"/>
      <c r="AKC448"/>
      <c r="AKD448"/>
      <c r="AKE448"/>
      <c r="AKF448"/>
      <c r="AKG448"/>
      <c r="AKH448"/>
      <c r="AKI448"/>
      <c r="AKJ448"/>
      <c r="AKK448"/>
      <c r="AKL448"/>
      <c r="AKM448"/>
      <c r="AKN448"/>
      <c r="AKO448"/>
      <c r="AKP448"/>
      <c r="AKQ448"/>
      <c r="AKR448"/>
      <c r="AKS448"/>
      <c r="AKT448"/>
      <c r="AKU448"/>
      <c r="AKV448"/>
      <c r="AKW448"/>
      <c r="AKX448"/>
      <c r="AKY448"/>
      <c r="AKZ448"/>
      <c r="ALA448"/>
      <c r="ALB448"/>
      <c r="ALC448"/>
      <c r="ALD448"/>
      <c r="ALE448"/>
      <c r="ALF448"/>
      <c r="ALG448"/>
      <c r="ALH448"/>
      <c r="ALI448"/>
      <c r="ALJ448"/>
      <c r="ALK448"/>
      <c r="ALL448"/>
      <c r="ALM448"/>
      <c r="ALN448"/>
      <c r="ALO448"/>
      <c r="ALP448"/>
      <c r="ALQ448"/>
      <c r="ALR448"/>
      <c r="ALS448"/>
      <c r="ALT448"/>
      <c r="ALU448"/>
      <c r="ALV448"/>
      <c r="ALW448"/>
      <c r="ALX448"/>
      <c r="ALY448"/>
      <c r="ALZ448"/>
      <c r="AMA448"/>
      <c r="AMB448"/>
      <c r="AMC448"/>
      <c r="AMD448"/>
      <c r="AME448"/>
      <c r="AMF448"/>
      <c r="AMG448"/>
      <c r="AMH448"/>
      <c r="AMI448"/>
      <c r="AMJ448"/>
      <c r="AMK448"/>
      <c r="AML448"/>
      <c r="AMM448"/>
      <c r="AMN448"/>
      <c r="AMO448"/>
      <c r="AMP448"/>
      <c r="AMQ448"/>
      <c r="AMR448"/>
      <c r="AMS448"/>
      <c r="AMT448"/>
      <c r="AMU448"/>
      <c r="AMV448"/>
      <c r="AMW448"/>
      <c r="AMX448"/>
      <c r="AMY448"/>
      <c r="AMZ448"/>
      <c r="ANA448"/>
      <c r="ANB448"/>
      <c r="ANC448"/>
      <c r="AND448"/>
      <c r="ANE448"/>
      <c r="ANF448"/>
      <c r="ANG448"/>
      <c r="ANH448"/>
      <c r="ANI448"/>
      <c r="ANJ448"/>
      <c r="ANK448"/>
      <c r="ANL448"/>
      <c r="ANM448"/>
      <c r="ANN448"/>
      <c r="ANO448"/>
      <c r="ANP448"/>
      <c r="ANQ448"/>
      <c r="ANR448"/>
      <c r="ANS448"/>
      <c r="ANT448"/>
      <c r="ANU448"/>
      <c r="ANV448"/>
      <c r="ANW448"/>
      <c r="ANX448"/>
      <c r="ANY448"/>
      <c r="ANZ448"/>
      <c r="AOA448"/>
      <c r="AOB448"/>
      <c r="AOC448"/>
      <c r="AOD448"/>
      <c r="AOE448"/>
      <c r="AOF448"/>
      <c r="AOG448"/>
      <c r="AOH448"/>
      <c r="AOI448"/>
      <c r="AOJ448"/>
      <c r="AOK448"/>
      <c r="AOL448"/>
      <c r="AOM448"/>
      <c r="AON448"/>
      <c r="AOO448"/>
      <c r="AOP448"/>
      <c r="AOQ448"/>
      <c r="AOR448"/>
      <c r="AOS448"/>
      <c r="AOT448"/>
      <c r="AOU448"/>
      <c r="AOV448"/>
      <c r="AOW448"/>
      <c r="AOX448"/>
      <c r="AOY448"/>
      <c r="AOZ448"/>
      <c r="APA448"/>
      <c r="APB448"/>
      <c r="APC448"/>
      <c r="APD448"/>
      <c r="APE448"/>
      <c r="APF448"/>
      <c r="APG448"/>
      <c r="APH448"/>
      <c r="API448"/>
      <c r="APJ448"/>
      <c r="APK448"/>
      <c r="APL448"/>
      <c r="APM448"/>
      <c r="APN448"/>
      <c r="APO448"/>
      <c r="APP448"/>
      <c r="APQ448"/>
      <c r="APR448"/>
      <c r="APS448"/>
      <c r="APT448"/>
      <c r="APU448"/>
      <c r="APV448"/>
      <c r="APW448"/>
      <c r="APX448"/>
      <c r="APY448"/>
      <c r="APZ448"/>
      <c r="AQA448"/>
      <c r="AQB448"/>
      <c r="AQC448"/>
      <c r="AQD448"/>
      <c r="AQE448"/>
      <c r="AQF448"/>
      <c r="AQG448"/>
      <c r="AQH448"/>
      <c r="AQI448"/>
      <c r="AQJ448"/>
      <c r="AQK448"/>
      <c r="AQL448"/>
      <c r="AQM448"/>
      <c r="AQN448"/>
      <c r="AQO448"/>
      <c r="AQP448"/>
      <c r="AQQ448"/>
      <c r="AQR448"/>
      <c r="AQS448"/>
      <c r="AQT448"/>
      <c r="AQU448"/>
      <c r="AQV448"/>
      <c r="AQW448"/>
      <c r="AQX448"/>
      <c r="AQY448"/>
      <c r="AQZ448"/>
      <c r="ARA448"/>
      <c r="ARB448"/>
      <c r="ARC448"/>
      <c r="ARD448"/>
      <c r="ARE448"/>
      <c r="ARF448"/>
      <c r="ARG448"/>
      <c r="ARH448"/>
      <c r="ARI448"/>
      <c r="ARJ448"/>
      <c r="ARK448"/>
      <c r="ARL448"/>
      <c r="ARM448"/>
      <c r="ARN448"/>
      <c r="ARO448"/>
      <c r="ARP448"/>
      <c r="ARQ448"/>
      <c r="ARR448"/>
      <c r="ARS448"/>
      <c r="ART448"/>
      <c r="ARU448"/>
      <c r="ARV448"/>
      <c r="ARW448"/>
      <c r="ARX448"/>
      <c r="ARY448"/>
      <c r="ARZ448"/>
      <c r="ASA448"/>
      <c r="ASB448"/>
      <c r="ASC448"/>
      <c r="ASD448"/>
      <c r="ASE448"/>
      <c r="ASF448"/>
      <c r="ASG448"/>
      <c r="ASH448"/>
      <c r="ASI448"/>
      <c r="ASJ448"/>
      <c r="ASK448"/>
      <c r="ASL448"/>
      <c r="ASM448"/>
      <c r="ASN448"/>
      <c r="ASO448"/>
      <c r="ASP448"/>
      <c r="ASQ448"/>
      <c r="ASR448"/>
      <c r="ASS448"/>
      <c r="AST448"/>
      <c r="ASU448"/>
      <c r="ASV448"/>
      <c r="ASW448"/>
      <c r="ASX448"/>
      <c r="ASY448"/>
      <c r="ASZ448"/>
      <c r="ATA448"/>
      <c r="ATB448"/>
      <c r="ATC448"/>
      <c r="ATD448"/>
      <c r="ATE448"/>
      <c r="ATF448"/>
      <c r="ATG448"/>
      <c r="ATH448"/>
      <c r="ATI448"/>
      <c r="ATJ448"/>
      <c r="ATK448"/>
      <c r="ATL448"/>
      <c r="ATM448"/>
      <c r="ATN448"/>
      <c r="ATO448"/>
      <c r="ATP448"/>
      <c r="ATQ448"/>
      <c r="ATR448"/>
      <c r="ATS448"/>
      <c r="ATT448"/>
      <c r="ATU448"/>
      <c r="ATV448"/>
      <c r="ATW448"/>
      <c r="ATX448"/>
      <c r="ATY448"/>
      <c r="ATZ448"/>
      <c r="AUA448"/>
      <c r="AUB448"/>
      <c r="AUC448"/>
      <c r="AUD448"/>
      <c r="AUE448"/>
      <c r="AUF448"/>
      <c r="AUG448"/>
      <c r="AUH448"/>
      <c r="AUI448"/>
      <c r="AUJ448"/>
      <c r="AUK448"/>
      <c r="AUL448"/>
      <c r="AUM448"/>
      <c r="AUN448"/>
      <c r="AUO448"/>
      <c r="AUP448"/>
      <c r="AUQ448"/>
      <c r="AUR448"/>
      <c r="AUS448"/>
      <c r="AUT448"/>
      <c r="AUU448"/>
      <c r="AUV448"/>
      <c r="AUW448"/>
      <c r="AUX448"/>
      <c r="AUY448"/>
      <c r="AUZ448"/>
      <c r="AVA448"/>
      <c r="AVB448"/>
      <c r="AVC448"/>
      <c r="AVD448"/>
      <c r="AVE448"/>
      <c r="AVF448"/>
      <c r="AVG448"/>
      <c r="AVH448"/>
      <c r="AVI448"/>
      <c r="AVJ448"/>
      <c r="AVK448"/>
      <c r="AVL448"/>
      <c r="AVM448"/>
      <c r="AVN448"/>
      <c r="AVO448"/>
      <c r="AVP448"/>
      <c r="AVQ448"/>
      <c r="AVR448"/>
      <c r="AVS448"/>
      <c r="AVT448"/>
      <c r="AVU448"/>
      <c r="AVV448"/>
      <c r="AVW448"/>
      <c r="AVX448"/>
      <c r="AVY448"/>
      <c r="AVZ448"/>
      <c r="AWA448"/>
      <c r="AWB448"/>
      <c r="AWC448"/>
      <c r="AWD448"/>
      <c r="AWE448"/>
      <c r="AWF448"/>
      <c r="AWG448"/>
      <c r="AWH448"/>
      <c r="AWI448"/>
      <c r="AWJ448"/>
      <c r="AWK448"/>
      <c r="AWL448"/>
      <c r="AWM448"/>
      <c r="AWN448"/>
      <c r="AWO448"/>
      <c r="AWP448"/>
      <c r="AWQ448"/>
      <c r="AWR448"/>
      <c r="AWS448"/>
      <c r="AWT448"/>
      <c r="AWU448"/>
      <c r="AWV448"/>
      <c r="AWW448"/>
      <c r="AWX448"/>
      <c r="AWY448"/>
      <c r="AWZ448"/>
      <c r="AXA448"/>
      <c r="AXB448"/>
      <c r="AXC448"/>
      <c r="AXD448"/>
      <c r="AXE448"/>
      <c r="AXF448"/>
      <c r="AXG448"/>
      <c r="AXH448"/>
      <c r="AXI448"/>
      <c r="AXJ448"/>
      <c r="AXK448"/>
      <c r="AXL448"/>
      <c r="AXM448"/>
      <c r="AXN448"/>
      <c r="AXO448"/>
      <c r="AXP448"/>
      <c r="AXQ448"/>
      <c r="AXR448"/>
      <c r="AXS448"/>
      <c r="AXT448"/>
      <c r="AXU448"/>
      <c r="AXV448"/>
      <c r="AXW448"/>
      <c r="AXX448"/>
      <c r="AXY448"/>
      <c r="AXZ448"/>
      <c r="AYA448"/>
      <c r="AYB448"/>
      <c r="AYC448"/>
      <c r="AYD448"/>
      <c r="AYE448"/>
      <c r="AYF448"/>
      <c r="AYG448"/>
      <c r="AYH448"/>
      <c r="AYI448"/>
      <c r="AYJ448"/>
      <c r="AYK448"/>
      <c r="AYL448"/>
      <c r="AYM448"/>
      <c r="AYN448"/>
      <c r="AYO448"/>
      <c r="AYP448"/>
      <c r="AYQ448"/>
      <c r="AYR448"/>
      <c r="AYS448"/>
      <c r="AYT448"/>
      <c r="AYU448"/>
      <c r="AYV448"/>
      <c r="AYW448"/>
      <c r="AYX448"/>
      <c r="AYY448"/>
      <c r="AYZ448"/>
      <c r="AZA448"/>
      <c r="AZB448"/>
      <c r="AZC448"/>
      <c r="AZD448"/>
      <c r="AZE448"/>
      <c r="AZF448"/>
      <c r="AZG448"/>
      <c r="AZH448"/>
      <c r="AZI448"/>
      <c r="AZJ448"/>
      <c r="AZK448"/>
      <c r="AZL448"/>
      <c r="AZM448"/>
      <c r="AZN448"/>
      <c r="AZO448"/>
      <c r="AZP448"/>
      <c r="AZQ448"/>
      <c r="AZR448"/>
      <c r="AZS448"/>
      <c r="AZT448"/>
      <c r="AZU448"/>
      <c r="AZV448"/>
      <c r="AZW448"/>
      <c r="AZX448"/>
      <c r="AZY448"/>
      <c r="AZZ448"/>
      <c r="BAA448"/>
      <c r="BAB448"/>
      <c r="BAC448"/>
      <c r="BAD448"/>
      <c r="BAE448"/>
      <c r="BAF448"/>
      <c r="BAG448"/>
      <c r="BAH448"/>
      <c r="BAI448"/>
      <c r="BAJ448"/>
      <c r="BAK448"/>
      <c r="BAL448"/>
      <c r="BAM448"/>
      <c r="BAN448"/>
      <c r="BAO448"/>
      <c r="BAP448"/>
      <c r="BAQ448"/>
      <c r="BAR448"/>
      <c r="BAS448"/>
      <c r="BAT448"/>
      <c r="BAU448"/>
      <c r="BAV448"/>
      <c r="BAW448"/>
      <c r="BAX448"/>
      <c r="BAY448"/>
      <c r="BAZ448"/>
      <c r="BBA448"/>
      <c r="BBB448"/>
      <c r="BBC448"/>
      <c r="BBD448"/>
      <c r="BBE448"/>
      <c r="BBF448"/>
      <c r="BBG448"/>
      <c r="BBH448"/>
      <c r="BBI448"/>
      <c r="BBJ448"/>
      <c r="BBK448"/>
      <c r="BBL448"/>
      <c r="BBM448"/>
      <c r="BBN448"/>
      <c r="BBO448"/>
      <c r="BBP448"/>
      <c r="BBQ448"/>
      <c r="BBR448"/>
      <c r="BBS448"/>
      <c r="BBT448"/>
      <c r="BBU448"/>
      <c r="BBV448"/>
      <c r="BBW448"/>
      <c r="BBX448"/>
      <c r="BBY448"/>
      <c r="BBZ448"/>
      <c r="BCA448"/>
      <c r="BCB448"/>
      <c r="BCC448"/>
      <c r="BCD448"/>
      <c r="BCE448"/>
      <c r="BCF448"/>
      <c r="BCG448"/>
      <c r="BCH448"/>
      <c r="BCI448"/>
      <c r="BCJ448"/>
      <c r="BCK448"/>
      <c r="BCL448"/>
      <c r="BCM448"/>
      <c r="BCN448"/>
      <c r="BCO448"/>
      <c r="BCP448"/>
      <c r="BCQ448"/>
      <c r="BCR448"/>
      <c r="BCS448"/>
      <c r="BCT448"/>
      <c r="BCU448"/>
      <c r="BCV448"/>
      <c r="BCW448"/>
      <c r="BCX448"/>
      <c r="BCY448"/>
      <c r="BCZ448"/>
      <c r="BDA448"/>
      <c r="BDB448"/>
      <c r="BDC448"/>
      <c r="BDD448"/>
      <c r="BDE448"/>
      <c r="BDF448"/>
      <c r="BDG448"/>
      <c r="BDH448"/>
      <c r="BDI448"/>
      <c r="BDJ448"/>
      <c r="BDK448"/>
      <c r="BDL448"/>
      <c r="BDM448"/>
      <c r="BDN448"/>
      <c r="BDO448"/>
      <c r="BDP448"/>
      <c r="BDQ448"/>
      <c r="BDR448"/>
      <c r="BDS448"/>
      <c r="BDT448"/>
      <c r="BDU448"/>
      <c r="BDV448"/>
      <c r="BDW448"/>
      <c r="BDX448"/>
      <c r="BDY448"/>
      <c r="BDZ448"/>
      <c r="BEA448"/>
      <c r="BEB448"/>
      <c r="BEC448"/>
      <c r="BED448"/>
      <c r="BEE448"/>
      <c r="BEF448"/>
      <c r="BEG448"/>
      <c r="BEH448"/>
      <c r="BEI448"/>
      <c r="BEJ448"/>
      <c r="BEK448"/>
      <c r="BEL448"/>
      <c r="BEM448"/>
      <c r="BEN448"/>
      <c r="BEO448"/>
      <c r="BEP448"/>
      <c r="BEQ448"/>
      <c r="BER448"/>
      <c r="BES448"/>
      <c r="BET448"/>
      <c r="BEU448"/>
      <c r="BEV448"/>
      <c r="BEW448"/>
      <c r="BEX448"/>
      <c r="BEY448"/>
      <c r="BEZ448"/>
      <c r="BFA448"/>
      <c r="BFB448"/>
      <c r="BFC448"/>
      <c r="BFD448"/>
      <c r="BFE448"/>
      <c r="BFF448"/>
      <c r="BFG448"/>
      <c r="BFH448"/>
      <c r="BFI448"/>
      <c r="BFJ448"/>
      <c r="BFK448"/>
      <c r="BFL448"/>
      <c r="BFM448"/>
      <c r="BFN448"/>
      <c r="BFO448"/>
      <c r="BFP448"/>
      <c r="BFQ448"/>
      <c r="BFR448"/>
      <c r="BFS448"/>
      <c r="BFT448"/>
      <c r="BFU448"/>
      <c r="BFV448"/>
      <c r="BFW448"/>
      <c r="BFX448"/>
      <c r="BFY448"/>
      <c r="BFZ448"/>
      <c r="BGA448"/>
      <c r="BGB448"/>
      <c r="BGC448"/>
      <c r="BGD448"/>
      <c r="BGE448"/>
      <c r="BGF448"/>
      <c r="BGG448"/>
      <c r="BGH448"/>
      <c r="BGI448"/>
      <c r="BGJ448"/>
      <c r="BGK448"/>
      <c r="BGL448"/>
      <c r="BGM448"/>
      <c r="BGN448"/>
      <c r="BGO448"/>
      <c r="BGP448"/>
      <c r="BGQ448"/>
      <c r="BGR448"/>
      <c r="BGS448"/>
      <c r="BGT448"/>
      <c r="BGU448"/>
      <c r="BGV448"/>
      <c r="BGW448"/>
      <c r="BGX448"/>
      <c r="BGY448"/>
      <c r="BGZ448"/>
      <c r="BHA448"/>
      <c r="BHB448"/>
      <c r="BHC448"/>
      <c r="BHD448"/>
      <c r="BHE448"/>
      <c r="BHF448"/>
      <c r="BHG448"/>
      <c r="BHH448"/>
      <c r="BHI448"/>
      <c r="BHJ448"/>
      <c r="BHK448"/>
      <c r="BHL448"/>
      <c r="BHM448"/>
      <c r="BHN448"/>
      <c r="BHO448"/>
      <c r="BHP448"/>
      <c r="BHQ448"/>
      <c r="BHR448"/>
      <c r="BHS448"/>
      <c r="BHT448"/>
      <c r="BHU448"/>
      <c r="BHV448"/>
      <c r="BHW448"/>
      <c r="BHX448"/>
      <c r="BHY448"/>
      <c r="BHZ448"/>
      <c r="BIA448"/>
      <c r="BIB448"/>
      <c r="BIC448"/>
      <c r="BID448"/>
      <c r="BIE448"/>
      <c r="BIF448"/>
      <c r="BIG448"/>
      <c r="BIH448"/>
      <c r="BII448"/>
      <c r="BIJ448"/>
      <c r="BIK448"/>
      <c r="BIL448"/>
      <c r="BIM448"/>
      <c r="BIN448"/>
      <c r="BIO448"/>
      <c r="BIP448"/>
      <c r="BIQ448"/>
      <c r="BIR448"/>
      <c r="BIS448"/>
      <c r="BIT448"/>
      <c r="BIU448"/>
      <c r="BIV448"/>
      <c r="BIW448"/>
      <c r="BIX448"/>
      <c r="BIY448"/>
      <c r="BIZ448"/>
      <c r="BJA448"/>
      <c r="BJB448"/>
      <c r="BJC448"/>
      <c r="BJD448"/>
      <c r="BJE448"/>
      <c r="BJF448"/>
      <c r="BJG448"/>
      <c r="BJH448"/>
      <c r="BJI448"/>
      <c r="BJJ448"/>
      <c r="BJK448"/>
      <c r="BJL448"/>
      <c r="BJM448"/>
      <c r="BJN448"/>
      <c r="BJO448"/>
      <c r="BJP448"/>
      <c r="BJQ448"/>
      <c r="BJR448"/>
      <c r="BJS448"/>
      <c r="BJT448"/>
      <c r="BJU448"/>
      <c r="BJV448"/>
      <c r="BJW448"/>
      <c r="BJX448"/>
      <c r="BJY448"/>
      <c r="BJZ448"/>
      <c r="BKA448"/>
      <c r="BKB448"/>
      <c r="BKC448"/>
      <c r="BKD448"/>
      <c r="BKE448"/>
      <c r="BKF448"/>
      <c r="BKG448"/>
      <c r="BKH448"/>
      <c r="BKI448"/>
      <c r="BKJ448"/>
      <c r="BKK448"/>
      <c r="BKL448"/>
      <c r="BKM448"/>
      <c r="BKN448"/>
      <c r="BKO448"/>
      <c r="BKP448"/>
      <c r="BKQ448"/>
      <c r="BKR448"/>
      <c r="BKS448"/>
      <c r="BKT448"/>
      <c r="BKU448"/>
      <c r="BKV448"/>
      <c r="BKW448"/>
      <c r="BKX448"/>
      <c r="BKY448"/>
      <c r="BKZ448"/>
      <c r="BLA448"/>
      <c r="BLB448"/>
      <c r="BLC448"/>
      <c r="BLD448"/>
      <c r="BLE448"/>
      <c r="BLF448"/>
      <c r="BLG448"/>
      <c r="BLH448"/>
      <c r="BLI448"/>
      <c r="BLJ448"/>
      <c r="BLK448"/>
      <c r="BLL448"/>
      <c r="BLM448"/>
      <c r="BLN448"/>
      <c r="BLO448"/>
      <c r="BLP448"/>
      <c r="BLQ448"/>
      <c r="BLR448"/>
      <c r="BLS448"/>
      <c r="BLT448"/>
      <c r="BLU448"/>
      <c r="BLV448"/>
      <c r="BLW448"/>
      <c r="BLX448"/>
      <c r="BLY448"/>
      <c r="BLZ448"/>
      <c r="BMA448"/>
      <c r="BMB448"/>
      <c r="BMC448"/>
      <c r="BMD448"/>
      <c r="BME448"/>
      <c r="BMF448"/>
      <c r="BMG448"/>
      <c r="BMH448"/>
      <c r="BMI448"/>
      <c r="BMJ448"/>
      <c r="BMK448"/>
      <c r="BML448"/>
      <c r="BMM448"/>
      <c r="BMN448"/>
      <c r="BMO448"/>
      <c r="BMP448"/>
      <c r="BMQ448"/>
      <c r="BMR448"/>
      <c r="BMS448"/>
      <c r="BMT448"/>
      <c r="BMU448"/>
      <c r="BMV448"/>
      <c r="BMW448"/>
      <c r="BMX448"/>
      <c r="BMY448"/>
      <c r="BMZ448"/>
      <c r="BNA448"/>
      <c r="BNB448"/>
      <c r="BNC448"/>
      <c r="BND448"/>
      <c r="BNE448"/>
      <c r="BNF448"/>
      <c r="BNG448"/>
      <c r="BNH448"/>
      <c r="BNI448"/>
      <c r="BNJ448"/>
      <c r="BNK448"/>
      <c r="BNL448"/>
      <c r="BNM448"/>
      <c r="BNN448"/>
      <c r="BNO448"/>
      <c r="BNP448"/>
      <c r="BNQ448"/>
      <c r="BNR448"/>
      <c r="BNS448"/>
      <c r="BNT448"/>
      <c r="BNU448"/>
      <c r="BNV448"/>
      <c r="BNW448"/>
      <c r="BNX448"/>
      <c r="BNY448"/>
      <c r="BNZ448"/>
      <c r="BOA448"/>
      <c r="BOB448"/>
      <c r="BOC448"/>
      <c r="BOD448"/>
      <c r="BOE448"/>
      <c r="BOF448"/>
      <c r="BOG448"/>
      <c r="BOH448"/>
      <c r="BOI448"/>
      <c r="BOJ448"/>
      <c r="BOK448"/>
      <c r="BOL448"/>
      <c r="BOM448"/>
      <c r="BON448"/>
      <c r="BOO448"/>
      <c r="BOP448"/>
      <c r="BOQ448"/>
      <c r="BOR448"/>
      <c r="BOS448"/>
      <c r="BOT448"/>
      <c r="BOU448"/>
      <c r="BOV448"/>
      <c r="BOW448"/>
      <c r="BOX448"/>
      <c r="BOY448"/>
      <c r="BOZ448"/>
      <c r="BPA448"/>
      <c r="BPB448"/>
      <c r="BPC448"/>
      <c r="BPD448"/>
      <c r="BPE448"/>
      <c r="BPF448"/>
      <c r="BPG448"/>
      <c r="BPH448"/>
      <c r="BPI448"/>
      <c r="BPJ448"/>
      <c r="BPK448"/>
      <c r="BPL448"/>
      <c r="BPM448"/>
      <c r="BPN448"/>
      <c r="BPO448"/>
      <c r="BPP448"/>
      <c r="BPQ448"/>
      <c r="BPR448"/>
      <c r="BPS448"/>
      <c r="BPT448"/>
      <c r="BPU448"/>
      <c r="BPV448"/>
      <c r="BPW448"/>
      <c r="BPX448"/>
      <c r="BPY448"/>
      <c r="BPZ448"/>
      <c r="BQA448"/>
      <c r="BQB448"/>
      <c r="BQC448"/>
      <c r="BQD448"/>
      <c r="BQE448"/>
      <c r="BQF448"/>
      <c r="BQG448"/>
    </row>
    <row r="449" spans="1:1801" s="34" customFormat="1">
      <c r="A449"/>
      <c r="B449" s="14"/>
      <c r="C449" s="14"/>
      <c r="D449" s="26" t="s">
        <v>331</v>
      </c>
      <c r="E449" s="12">
        <v>14.2</v>
      </c>
      <c r="F449" s="12"/>
      <c r="G449" s="12"/>
      <c r="H449" s="12">
        <v>16.7</v>
      </c>
      <c r="I449" s="12">
        <v>11.4</v>
      </c>
      <c r="J449" s="16" t="s">
        <v>330</v>
      </c>
      <c r="K449" s="19" t="s">
        <v>50</v>
      </c>
      <c r="L449" s="27" t="s">
        <v>38</v>
      </c>
      <c r="M449" s="27" t="s">
        <v>51</v>
      </c>
      <c r="N449" s="27"/>
      <c r="O449" s="27"/>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c r="CK449"/>
      <c r="CL449"/>
      <c r="CM449"/>
      <c r="CN449"/>
      <c r="CO449"/>
      <c r="CP449"/>
      <c r="CQ449"/>
      <c r="CR449"/>
      <c r="CS449"/>
      <c r="CT449"/>
      <c r="CU449"/>
      <c r="CV449"/>
      <c r="CW449"/>
      <c r="CX449"/>
      <c r="CY449"/>
      <c r="CZ449"/>
      <c r="DA449"/>
      <c r="DB449"/>
      <c r="DC449"/>
      <c r="DD449"/>
      <c r="DE449"/>
      <c r="DF449"/>
      <c r="DG449"/>
      <c r="DH449"/>
      <c r="DI449"/>
      <c r="DJ449"/>
      <c r="DK449"/>
      <c r="DL449"/>
      <c r="DM449"/>
      <c r="DN449"/>
      <c r="DO449"/>
      <c r="DP449"/>
      <c r="DQ449"/>
      <c r="DR449"/>
      <c r="DS449"/>
      <c r="DT449"/>
      <c r="DU449"/>
      <c r="DV449"/>
      <c r="DW449"/>
      <c r="DX449"/>
      <c r="DY449"/>
      <c r="DZ449"/>
      <c r="EA449"/>
      <c r="EB449"/>
      <c r="EC449"/>
      <c r="ED449"/>
      <c r="EE449"/>
      <c r="EF449"/>
      <c r="EG449"/>
      <c r="EH449"/>
      <c r="EI449"/>
      <c r="EJ449"/>
      <c r="EK449"/>
      <c r="EL449"/>
      <c r="EM449"/>
      <c r="EN449"/>
      <c r="EO449"/>
      <c r="EP449"/>
      <c r="EQ449"/>
      <c r="ER449"/>
      <c r="ES449"/>
      <c r="ET449"/>
      <c r="EU449"/>
      <c r="EV449"/>
      <c r="EW449"/>
      <c r="EX449"/>
      <c r="EY449"/>
      <c r="EZ449"/>
      <c r="FA449"/>
      <c r="FB449"/>
      <c r="FC449"/>
      <c r="FD449"/>
      <c r="FE449"/>
      <c r="FF449"/>
      <c r="FG449"/>
      <c r="FH449"/>
      <c r="FI449"/>
      <c r="FJ449"/>
      <c r="FK449"/>
      <c r="FL449"/>
      <c r="FM449"/>
      <c r="FN449"/>
      <c r="FO449"/>
      <c r="FP449"/>
      <c r="FQ449"/>
      <c r="FR449"/>
      <c r="FS449"/>
      <c r="FT449"/>
      <c r="FU449"/>
      <c r="FV449"/>
      <c r="FW449"/>
      <c r="FX449"/>
      <c r="FY449"/>
      <c r="FZ449"/>
      <c r="GA449"/>
      <c r="GB449"/>
      <c r="GC449"/>
      <c r="GD449"/>
      <c r="GE449"/>
      <c r="GF449"/>
      <c r="GG449"/>
      <c r="GH449"/>
      <c r="GI449"/>
      <c r="GJ449"/>
      <c r="GK449"/>
      <c r="GL449"/>
      <c r="GM449"/>
      <c r="GN449"/>
      <c r="GO449"/>
      <c r="GP449"/>
      <c r="GQ449"/>
      <c r="GR449"/>
      <c r="GS449"/>
      <c r="GT449"/>
      <c r="GU449"/>
      <c r="GV449"/>
      <c r="GW449"/>
      <c r="GX449"/>
      <c r="GY449"/>
      <c r="GZ449"/>
      <c r="HA449"/>
      <c r="HB449"/>
      <c r="HC449"/>
      <c r="HD449"/>
      <c r="HE449"/>
      <c r="HF449"/>
      <c r="HG449"/>
      <c r="HH449"/>
      <c r="HI449"/>
      <c r="HJ449"/>
      <c r="HK449"/>
      <c r="HL449"/>
      <c r="HM449"/>
      <c r="HN449"/>
      <c r="HO449"/>
      <c r="HP449"/>
      <c r="HQ449"/>
      <c r="HR449"/>
      <c r="HS449"/>
      <c r="HT449"/>
      <c r="HU449"/>
      <c r="HV449"/>
      <c r="HW449"/>
      <c r="HX449"/>
      <c r="HY449"/>
      <c r="HZ449"/>
      <c r="IA449"/>
      <c r="IB449"/>
      <c r="IC449"/>
      <c r="ID449"/>
      <c r="IE449"/>
      <c r="IF449"/>
      <c r="IG449"/>
      <c r="IH449"/>
      <c r="II449"/>
      <c r="IJ449"/>
      <c r="IK449"/>
      <c r="IL449"/>
      <c r="IM449"/>
      <c r="IN449"/>
      <c r="IO449"/>
      <c r="IP449"/>
      <c r="IQ449"/>
      <c r="IR449"/>
      <c r="IS449"/>
      <c r="IT449"/>
      <c r="IU449"/>
      <c r="IV449"/>
      <c r="IW449"/>
      <c r="IX449"/>
      <c r="IY449"/>
      <c r="IZ449"/>
      <c r="JA449"/>
      <c r="JB449"/>
      <c r="JC449"/>
      <c r="JD449"/>
      <c r="JE449"/>
      <c r="JF449"/>
      <c r="JG449"/>
      <c r="JH449"/>
      <c r="JI449"/>
      <c r="JJ449"/>
      <c r="JK449"/>
      <c r="JL449"/>
      <c r="JM449"/>
      <c r="JN449"/>
      <c r="JO449"/>
      <c r="JP449"/>
      <c r="JQ449"/>
      <c r="JR449"/>
      <c r="JS449"/>
      <c r="JT449"/>
      <c r="JU449"/>
      <c r="JV449"/>
      <c r="JW449"/>
      <c r="JX449"/>
      <c r="JY449"/>
      <c r="JZ449"/>
      <c r="KA449"/>
      <c r="KB449"/>
      <c r="KC449"/>
      <c r="KD449"/>
      <c r="KE449"/>
      <c r="KF449"/>
      <c r="KG449"/>
      <c r="KH449"/>
      <c r="KI449"/>
      <c r="KJ449"/>
      <c r="KK449"/>
      <c r="KL449"/>
      <c r="KM449"/>
      <c r="KN449"/>
      <c r="KO449"/>
      <c r="KP449"/>
      <c r="KQ449"/>
      <c r="KR449"/>
      <c r="KS449"/>
      <c r="KT449"/>
      <c r="KU449"/>
      <c r="KV449"/>
      <c r="KW449"/>
      <c r="KX449"/>
      <c r="KY449"/>
      <c r="KZ449"/>
      <c r="LA449"/>
      <c r="LB449"/>
      <c r="LC449"/>
      <c r="LD449"/>
      <c r="LE449"/>
      <c r="LF449"/>
      <c r="LG449"/>
      <c r="LH449"/>
      <c r="LI449"/>
      <c r="LJ449"/>
      <c r="LK449"/>
      <c r="LL449"/>
      <c r="LM449"/>
      <c r="LN449"/>
      <c r="LO449"/>
      <c r="LP449"/>
      <c r="LQ449"/>
      <c r="LR449"/>
      <c r="LS449"/>
      <c r="LT449"/>
      <c r="LU449"/>
      <c r="LV449"/>
      <c r="LW449"/>
      <c r="LX449"/>
      <c r="LY449"/>
      <c r="LZ449"/>
      <c r="MA449"/>
      <c r="MB449"/>
      <c r="MC449"/>
      <c r="MD449"/>
      <c r="ME449"/>
      <c r="MF449"/>
      <c r="MG449"/>
      <c r="MH449"/>
      <c r="MI449"/>
      <c r="MJ449"/>
      <c r="MK449"/>
      <c r="ML449"/>
      <c r="MM449"/>
      <c r="MN449"/>
      <c r="MO449"/>
      <c r="MP449"/>
      <c r="MQ449"/>
      <c r="MR449"/>
      <c r="MS449"/>
      <c r="MT449"/>
      <c r="MU449"/>
      <c r="MV449"/>
      <c r="MW449"/>
      <c r="MX449"/>
      <c r="MY449"/>
      <c r="MZ449"/>
      <c r="NA449"/>
      <c r="NB449"/>
      <c r="NC449"/>
      <c r="ND449"/>
      <c r="NE449"/>
      <c r="NF449"/>
      <c r="NG449"/>
      <c r="NH449"/>
      <c r="NI449"/>
      <c r="NJ449"/>
      <c r="NK449"/>
      <c r="NL449"/>
      <c r="NM449"/>
      <c r="NN449"/>
      <c r="NO449"/>
      <c r="NP449"/>
      <c r="NQ449"/>
      <c r="NR449"/>
      <c r="NS449"/>
      <c r="NT449"/>
      <c r="NU449"/>
      <c r="NV449"/>
      <c r="NW449"/>
      <c r="NX449"/>
      <c r="NY449"/>
      <c r="NZ449"/>
      <c r="OA449"/>
      <c r="OB449"/>
      <c r="OC449"/>
      <c r="OD449"/>
      <c r="OE449"/>
      <c r="OF449"/>
      <c r="OG449"/>
      <c r="OH449"/>
      <c r="OI449"/>
      <c r="OJ449"/>
      <c r="OK449"/>
      <c r="OL449"/>
      <c r="OM449"/>
      <c r="ON449"/>
      <c r="OO449"/>
      <c r="OP449"/>
      <c r="OQ449"/>
      <c r="OR449"/>
      <c r="OS449"/>
      <c r="OT449"/>
      <c r="OU449"/>
      <c r="OV449"/>
      <c r="OW449"/>
      <c r="OX449"/>
      <c r="OY449"/>
      <c r="OZ449"/>
      <c r="PA449"/>
      <c r="PB449"/>
      <c r="PC449"/>
      <c r="PD449"/>
      <c r="PE449"/>
      <c r="PF449"/>
      <c r="PG449"/>
      <c r="PH449"/>
      <c r="PI449"/>
      <c r="PJ449"/>
      <c r="PK449"/>
      <c r="PL449"/>
      <c r="PM449"/>
      <c r="PN449"/>
      <c r="PO449"/>
      <c r="PP449"/>
      <c r="PQ449"/>
      <c r="PR449"/>
      <c r="PS449"/>
      <c r="PT449"/>
      <c r="PU449"/>
      <c r="PV449"/>
      <c r="PW449"/>
      <c r="PX449"/>
      <c r="PY449"/>
      <c r="PZ449"/>
      <c r="QA449"/>
      <c r="QB449"/>
      <c r="QC449"/>
      <c r="QD449"/>
      <c r="QE449"/>
      <c r="QF449"/>
      <c r="QG449"/>
      <c r="QH449"/>
      <c r="QI449"/>
      <c r="QJ449"/>
      <c r="QK449"/>
      <c r="QL449"/>
      <c r="QM449"/>
      <c r="QN449"/>
      <c r="QO449"/>
      <c r="QP449"/>
      <c r="QQ449"/>
      <c r="QR449"/>
      <c r="QS449"/>
      <c r="QT449"/>
      <c r="QU449"/>
      <c r="QV449"/>
      <c r="QW449"/>
      <c r="QX449"/>
      <c r="QY449"/>
      <c r="QZ449"/>
      <c r="RA449"/>
      <c r="RB449"/>
      <c r="RC449"/>
      <c r="RD449"/>
      <c r="RE449"/>
      <c r="RF449"/>
      <c r="RG449"/>
      <c r="RH449"/>
      <c r="RI449"/>
      <c r="RJ449"/>
      <c r="RK449"/>
      <c r="RL449"/>
      <c r="RM449"/>
      <c r="RN449"/>
      <c r="RO449"/>
      <c r="RP449"/>
      <c r="RQ449"/>
      <c r="RR449"/>
      <c r="RS449"/>
      <c r="RT449"/>
      <c r="RU449"/>
      <c r="RV449"/>
      <c r="RW449"/>
      <c r="RX449"/>
      <c r="RY449"/>
      <c r="RZ449"/>
      <c r="SA449"/>
      <c r="SB449"/>
      <c r="SC449"/>
      <c r="SD449"/>
      <c r="SE449"/>
      <c r="SF449"/>
      <c r="SG449"/>
      <c r="SH449"/>
      <c r="SI449"/>
      <c r="SJ449"/>
      <c r="SK449"/>
      <c r="SL449"/>
      <c r="SM449"/>
      <c r="SN449"/>
      <c r="SO449"/>
      <c r="SP449"/>
      <c r="SQ449"/>
      <c r="SR449"/>
      <c r="SS449"/>
      <c r="ST449"/>
      <c r="SU449"/>
      <c r="SV449"/>
      <c r="SW449"/>
      <c r="SX449"/>
      <c r="SY449"/>
      <c r="SZ449"/>
      <c r="TA449"/>
      <c r="TB449"/>
      <c r="TC449"/>
      <c r="TD449"/>
      <c r="TE449"/>
      <c r="TF449"/>
      <c r="TG449"/>
      <c r="TH449"/>
      <c r="TI449"/>
      <c r="TJ449"/>
      <c r="TK449"/>
      <c r="TL449"/>
      <c r="TM449"/>
      <c r="TN449"/>
      <c r="TO449"/>
      <c r="TP449"/>
      <c r="TQ449"/>
      <c r="TR449"/>
      <c r="TS449"/>
      <c r="TT449"/>
      <c r="TU449"/>
      <c r="TV449"/>
      <c r="TW449"/>
      <c r="TX449"/>
      <c r="TY449"/>
      <c r="TZ449"/>
      <c r="UA449"/>
      <c r="UB449"/>
      <c r="UC449"/>
      <c r="UD449"/>
      <c r="UE449"/>
      <c r="UF449"/>
      <c r="UG449"/>
      <c r="UH449"/>
      <c r="UI449"/>
      <c r="UJ449"/>
      <c r="UK449"/>
      <c r="UL449"/>
      <c r="UM449"/>
      <c r="UN449"/>
      <c r="UO449"/>
      <c r="UP449"/>
      <c r="UQ449"/>
      <c r="UR449"/>
      <c r="US449"/>
      <c r="UT449"/>
      <c r="UU449"/>
      <c r="UV449"/>
      <c r="UW449"/>
      <c r="UX449"/>
      <c r="UY449"/>
      <c r="UZ449"/>
      <c r="VA449"/>
      <c r="VB449"/>
      <c r="VC449"/>
      <c r="VD449"/>
      <c r="VE449"/>
      <c r="VF449"/>
      <c r="VG449"/>
      <c r="VH449"/>
      <c r="VI449"/>
      <c r="VJ449"/>
      <c r="VK449"/>
      <c r="VL449"/>
      <c r="VM449"/>
      <c r="VN449"/>
      <c r="VO449"/>
      <c r="VP449"/>
      <c r="VQ449"/>
      <c r="VR449"/>
      <c r="VS449"/>
      <c r="VT449"/>
      <c r="VU449"/>
      <c r="VV449"/>
      <c r="VW449"/>
      <c r="VX449"/>
      <c r="VY449"/>
      <c r="VZ449"/>
      <c r="WA449"/>
      <c r="WB449"/>
      <c r="WC449"/>
      <c r="WD449"/>
      <c r="WE449"/>
      <c r="WF449"/>
      <c r="WG449"/>
      <c r="WH449"/>
      <c r="WI449"/>
      <c r="WJ449"/>
      <c r="WK449"/>
      <c r="WL449"/>
      <c r="WM449"/>
      <c r="WN449"/>
      <c r="WO449"/>
      <c r="WP449"/>
      <c r="WQ449"/>
      <c r="WR449"/>
      <c r="WS449"/>
      <c r="WT449"/>
      <c r="WU449"/>
      <c r="WV449"/>
      <c r="WW449"/>
      <c r="WX449"/>
      <c r="WY449"/>
      <c r="WZ449"/>
      <c r="XA449"/>
      <c r="XB449"/>
      <c r="XC449"/>
      <c r="XD449"/>
      <c r="XE449"/>
      <c r="XF449"/>
      <c r="XG449"/>
      <c r="XH449"/>
      <c r="XI449"/>
      <c r="XJ449"/>
      <c r="XK449"/>
      <c r="XL449"/>
      <c r="XM449"/>
      <c r="XN449"/>
      <c r="XO449"/>
      <c r="XP449"/>
      <c r="XQ449"/>
      <c r="XR449"/>
      <c r="XS449"/>
      <c r="XT449"/>
      <c r="XU449"/>
      <c r="XV449"/>
      <c r="XW449"/>
      <c r="XX449"/>
      <c r="XY449"/>
      <c r="XZ449"/>
      <c r="YA449"/>
      <c r="YB449"/>
      <c r="YC449"/>
      <c r="YD449"/>
      <c r="YE449"/>
      <c r="YF449"/>
      <c r="YG449"/>
      <c r="YH449"/>
      <c r="YI449"/>
      <c r="YJ449"/>
      <c r="YK449"/>
      <c r="YL449"/>
      <c r="YM449"/>
      <c r="YN449"/>
      <c r="YO449"/>
      <c r="YP449"/>
      <c r="YQ449"/>
      <c r="YR449"/>
      <c r="YS449"/>
      <c r="YT449"/>
      <c r="YU449"/>
      <c r="YV449"/>
      <c r="YW449"/>
      <c r="YX449"/>
      <c r="YY449"/>
      <c r="YZ449"/>
      <c r="ZA449"/>
      <c r="ZB449"/>
      <c r="ZC449"/>
      <c r="ZD449"/>
      <c r="ZE449"/>
      <c r="ZF449"/>
      <c r="ZG449"/>
      <c r="ZH449"/>
      <c r="ZI449"/>
      <c r="ZJ449"/>
      <c r="ZK449"/>
      <c r="ZL449"/>
      <c r="ZM449"/>
      <c r="ZN449"/>
      <c r="ZO449"/>
      <c r="ZP449"/>
      <c r="ZQ449"/>
      <c r="ZR449"/>
      <c r="ZS449"/>
      <c r="ZT449"/>
      <c r="ZU449"/>
      <c r="ZV449"/>
      <c r="ZW449"/>
      <c r="ZX449"/>
      <c r="ZY449"/>
      <c r="ZZ449"/>
      <c r="AAA449"/>
      <c r="AAB449"/>
      <c r="AAC449"/>
      <c r="AAD449"/>
      <c r="AAE449"/>
      <c r="AAF449"/>
      <c r="AAG449"/>
      <c r="AAH449"/>
      <c r="AAI449"/>
      <c r="AAJ449"/>
      <c r="AAK449"/>
      <c r="AAL449"/>
      <c r="AAM449"/>
      <c r="AAN449"/>
      <c r="AAO449"/>
      <c r="AAP449"/>
      <c r="AAQ449"/>
      <c r="AAR449"/>
      <c r="AAS449"/>
      <c r="AAT449"/>
      <c r="AAU449"/>
      <c r="AAV449"/>
      <c r="AAW449"/>
      <c r="AAX449"/>
      <c r="AAY449"/>
      <c r="AAZ449"/>
      <c r="ABA449"/>
      <c r="ABB449"/>
      <c r="ABC449"/>
      <c r="ABD449"/>
      <c r="ABE449"/>
      <c r="ABF449"/>
      <c r="ABG449"/>
      <c r="ABH449"/>
      <c r="ABI449"/>
      <c r="ABJ449"/>
      <c r="ABK449"/>
      <c r="ABL449"/>
      <c r="ABM449"/>
      <c r="ABN449"/>
      <c r="ABO449"/>
      <c r="ABP449"/>
      <c r="ABQ449"/>
      <c r="ABR449"/>
      <c r="ABS449"/>
      <c r="ABT449"/>
      <c r="ABU449"/>
      <c r="ABV449"/>
      <c r="ABW449"/>
      <c r="ABX449"/>
      <c r="ABY449"/>
      <c r="ABZ449"/>
      <c r="ACA449"/>
      <c r="ACB449"/>
      <c r="ACC449"/>
      <c r="ACD449"/>
      <c r="ACE449"/>
      <c r="ACF449"/>
      <c r="ACG449"/>
      <c r="ACH449"/>
      <c r="ACI449"/>
      <c r="ACJ449"/>
      <c r="ACK449"/>
      <c r="ACL449"/>
      <c r="ACM449"/>
      <c r="ACN449"/>
      <c r="ACO449"/>
      <c r="ACP449"/>
      <c r="ACQ449"/>
      <c r="ACR449"/>
      <c r="ACS449"/>
      <c r="ACT449"/>
      <c r="ACU449"/>
      <c r="ACV449"/>
      <c r="ACW449"/>
      <c r="ACX449"/>
      <c r="ACY449"/>
      <c r="ACZ449"/>
      <c r="ADA449"/>
      <c r="ADB449"/>
      <c r="ADC449"/>
      <c r="ADD449"/>
      <c r="ADE449"/>
      <c r="ADF449"/>
      <c r="ADG449"/>
      <c r="ADH449"/>
      <c r="ADI449"/>
      <c r="ADJ449"/>
      <c r="ADK449"/>
      <c r="ADL449"/>
      <c r="ADM449"/>
      <c r="ADN449"/>
      <c r="ADO449"/>
      <c r="ADP449"/>
      <c r="ADQ449"/>
      <c r="ADR449"/>
      <c r="ADS449"/>
      <c r="ADT449"/>
      <c r="ADU449"/>
      <c r="ADV449"/>
      <c r="ADW449"/>
      <c r="ADX449"/>
      <c r="ADY449"/>
      <c r="ADZ449"/>
      <c r="AEA449"/>
      <c r="AEB449"/>
      <c r="AEC449"/>
      <c r="AED449"/>
      <c r="AEE449"/>
      <c r="AEF449"/>
      <c r="AEG449"/>
      <c r="AEH449"/>
      <c r="AEI449"/>
      <c r="AEJ449"/>
      <c r="AEK449"/>
      <c r="AEL449"/>
      <c r="AEM449"/>
      <c r="AEN449"/>
      <c r="AEO449"/>
      <c r="AEP449"/>
      <c r="AEQ449"/>
      <c r="AER449"/>
      <c r="AES449"/>
      <c r="AET449"/>
      <c r="AEU449"/>
      <c r="AEV449"/>
      <c r="AEW449"/>
      <c r="AEX449"/>
      <c r="AEY449"/>
      <c r="AEZ449"/>
      <c r="AFA449"/>
      <c r="AFB449"/>
      <c r="AFC449"/>
      <c r="AFD449"/>
      <c r="AFE449"/>
      <c r="AFF449"/>
      <c r="AFG449"/>
      <c r="AFH449"/>
      <c r="AFI449"/>
      <c r="AFJ449"/>
      <c r="AFK449"/>
      <c r="AFL449"/>
      <c r="AFM449"/>
      <c r="AFN449"/>
      <c r="AFO449"/>
      <c r="AFP449"/>
      <c r="AFQ449"/>
      <c r="AFR449"/>
      <c r="AFS449"/>
      <c r="AFT449"/>
      <c r="AFU449"/>
      <c r="AFV449"/>
      <c r="AFW449"/>
      <c r="AFX449"/>
      <c r="AFY449"/>
      <c r="AFZ449"/>
      <c r="AGA449"/>
      <c r="AGB449"/>
      <c r="AGC449"/>
      <c r="AGD449"/>
      <c r="AGE449"/>
      <c r="AGF449"/>
      <c r="AGG449"/>
      <c r="AGH449"/>
      <c r="AGI449"/>
      <c r="AGJ449"/>
      <c r="AGK449"/>
      <c r="AGL449"/>
      <c r="AGM449"/>
      <c r="AGN449"/>
      <c r="AGO449"/>
      <c r="AGP449"/>
      <c r="AGQ449"/>
      <c r="AGR449"/>
      <c r="AGS449"/>
      <c r="AGT449"/>
      <c r="AGU449"/>
      <c r="AGV449"/>
      <c r="AGW449"/>
      <c r="AGX449"/>
      <c r="AGY449"/>
      <c r="AGZ449"/>
      <c r="AHA449"/>
      <c r="AHB449"/>
      <c r="AHC449"/>
      <c r="AHD449"/>
      <c r="AHE449"/>
      <c r="AHF449"/>
      <c r="AHG449"/>
      <c r="AHH449"/>
      <c r="AHI449"/>
      <c r="AHJ449"/>
      <c r="AHK449"/>
      <c r="AHL449"/>
      <c r="AHM449"/>
      <c r="AHN449"/>
      <c r="AHO449"/>
      <c r="AHP449"/>
      <c r="AHQ449"/>
      <c r="AHR449"/>
      <c r="AHS449"/>
      <c r="AHT449"/>
      <c r="AHU449"/>
      <c r="AHV449"/>
      <c r="AHW449"/>
      <c r="AHX449"/>
      <c r="AHY449"/>
      <c r="AHZ449"/>
      <c r="AIA449"/>
      <c r="AIB449"/>
      <c r="AIC449"/>
      <c r="AID449"/>
      <c r="AIE449"/>
      <c r="AIF449"/>
      <c r="AIG449"/>
      <c r="AIH449"/>
      <c r="AII449"/>
      <c r="AIJ449"/>
      <c r="AIK449"/>
      <c r="AIL449"/>
      <c r="AIM449"/>
      <c r="AIN449"/>
      <c r="AIO449"/>
      <c r="AIP449"/>
      <c r="AIQ449"/>
      <c r="AIR449"/>
      <c r="AIS449"/>
      <c r="AIT449"/>
      <c r="AIU449"/>
      <c r="AIV449"/>
      <c r="AIW449"/>
      <c r="AIX449"/>
      <c r="AIY449"/>
      <c r="AIZ449"/>
      <c r="AJA449"/>
      <c r="AJB449"/>
      <c r="AJC449"/>
      <c r="AJD449"/>
      <c r="AJE449"/>
      <c r="AJF449"/>
      <c r="AJG449"/>
      <c r="AJH449"/>
      <c r="AJI449"/>
      <c r="AJJ449"/>
      <c r="AJK449"/>
      <c r="AJL449"/>
      <c r="AJM449"/>
      <c r="AJN449"/>
      <c r="AJO449"/>
      <c r="AJP449"/>
      <c r="AJQ449"/>
      <c r="AJR449"/>
      <c r="AJS449"/>
      <c r="AJT449"/>
      <c r="AJU449"/>
      <c r="AJV449"/>
      <c r="AJW449"/>
      <c r="AJX449"/>
      <c r="AJY449"/>
      <c r="AJZ449"/>
      <c r="AKA449"/>
      <c r="AKB449"/>
      <c r="AKC449"/>
      <c r="AKD449"/>
      <c r="AKE449"/>
      <c r="AKF449"/>
      <c r="AKG449"/>
      <c r="AKH449"/>
      <c r="AKI449"/>
      <c r="AKJ449"/>
      <c r="AKK449"/>
      <c r="AKL449"/>
      <c r="AKM449"/>
      <c r="AKN449"/>
      <c r="AKO449"/>
      <c r="AKP449"/>
      <c r="AKQ449"/>
      <c r="AKR449"/>
      <c r="AKS449"/>
      <c r="AKT449"/>
      <c r="AKU449"/>
      <c r="AKV449"/>
      <c r="AKW449"/>
      <c r="AKX449"/>
      <c r="AKY449"/>
      <c r="AKZ449"/>
      <c r="ALA449"/>
      <c r="ALB449"/>
      <c r="ALC449"/>
      <c r="ALD449"/>
      <c r="ALE449"/>
      <c r="ALF449"/>
      <c r="ALG449"/>
      <c r="ALH449"/>
      <c r="ALI449"/>
      <c r="ALJ449"/>
      <c r="ALK449"/>
      <c r="ALL449"/>
      <c r="ALM449"/>
      <c r="ALN449"/>
      <c r="ALO449"/>
      <c r="ALP449"/>
      <c r="ALQ449"/>
      <c r="ALR449"/>
      <c r="ALS449"/>
      <c r="ALT449"/>
      <c r="ALU449"/>
      <c r="ALV449"/>
      <c r="ALW449"/>
      <c r="ALX449"/>
      <c r="ALY449"/>
      <c r="ALZ449"/>
      <c r="AMA449"/>
      <c r="AMB449"/>
      <c r="AMC449"/>
      <c r="AMD449"/>
      <c r="AME449"/>
      <c r="AMF449"/>
      <c r="AMG449"/>
      <c r="AMH449"/>
      <c r="AMI449"/>
      <c r="AMJ449"/>
      <c r="AMK449"/>
      <c r="AML449"/>
      <c r="AMM449"/>
      <c r="AMN449"/>
      <c r="AMO449"/>
      <c r="AMP449"/>
      <c r="AMQ449"/>
      <c r="AMR449"/>
      <c r="AMS449"/>
      <c r="AMT449"/>
      <c r="AMU449"/>
      <c r="AMV449"/>
      <c r="AMW449"/>
      <c r="AMX449"/>
      <c r="AMY449"/>
      <c r="AMZ449"/>
      <c r="ANA449"/>
      <c r="ANB449"/>
      <c r="ANC449"/>
      <c r="AND449"/>
      <c r="ANE449"/>
      <c r="ANF449"/>
      <c r="ANG449"/>
      <c r="ANH449"/>
      <c r="ANI449"/>
      <c r="ANJ449"/>
      <c r="ANK449"/>
      <c r="ANL449"/>
      <c r="ANM449"/>
      <c r="ANN449"/>
      <c r="ANO449"/>
      <c r="ANP449"/>
      <c r="ANQ449"/>
      <c r="ANR449"/>
      <c r="ANS449"/>
      <c r="ANT449"/>
      <c r="ANU449"/>
      <c r="ANV449"/>
      <c r="ANW449"/>
      <c r="ANX449"/>
      <c r="ANY449"/>
      <c r="ANZ449"/>
      <c r="AOA449"/>
      <c r="AOB449"/>
      <c r="AOC449"/>
      <c r="AOD449"/>
      <c r="AOE449"/>
      <c r="AOF449"/>
      <c r="AOG449"/>
      <c r="AOH449"/>
      <c r="AOI449"/>
      <c r="AOJ449"/>
      <c r="AOK449"/>
      <c r="AOL449"/>
      <c r="AOM449"/>
      <c r="AON449"/>
      <c r="AOO449"/>
      <c r="AOP449"/>
      <c r="AOQ449"/>
      <c r="AOR449"/>
      <c r="AOS449"/>
      <c r="AOT449"/>
      <c r="AOU449"/>
      <c r="AOV449"/>
      <c r="AOW449"/>
      <c r="AOX449"/>
      <c r="AOY449"/>
      <c r="AOZ449"/>
      <c r="APA449"/>
      <c r="APB449"/>
      <c r="APC449"/>
      <c r="APD449"/>
      <c r="APE449"/>
      <c r="APF449"/>
      <c r="APG449"/>
      <c r="APH449"/>
      <c r="API449"/>
      <c r="APJ449"/>
      <c r="APK449"/>
      <c r="APL449"/>
      <c r="APM449"/>
      <c r="APN449"/>
      <c r="APO449"/>
      <c r="APP449"/>
      <c r="APQ449"/>
      <c r="APR449"/>
      <c r="APS449"/>
      <c r="APT449"/>
      <c r="APU449"/>
      <c r="APV449"/>
      <c r="APW449"/>
      <c r="APX449"/>
      <c r="APY449"/>
      <c r="APZ449"/>
      <c r="AQA449"/>
      <c r="AQB449"/>
      <c r="AQC449"/>
      <c r="AQD449"/>
      <c r="AQE449"/>
      <c r="AQF449"/>
      <c r="AQG449"/>
      <c r="AQH449"/>
      <c r="AQI449"/>
      <c r="AQJ449"/>
      <c r="AQK449"/>
      <c r="AQL449"/>
      <c r="AQM449"/>
      <c r="AQN449"/>
      <c r="AQO449"/>
      <c r="AQP449"/>
      <c r="AQQ449"/>
      <c r="AQR449"/>
      <c r="AQS449"/>
      <c r="AQT449"/>
      <c r="AQU449"/>
      <c r="AQV449"/>
      <c r="AQW449"/>
      <c r="AQX449"/>
      <c r="AQY449"/>
      <c r="AQZ449"/>
      <c r="ARA449"/>
      <c r="ARB449"/>
      <c r="ARC449"/>
      <c r="ARD449"/>
      <c r="ARE449"/>
      <c r="ARF449"/>
      <c r="ARG449"/>
      <c r="ARH449"/>
      <c r="ARI449"/>
      <c r="ARJ449"/>
      <c r="ARK449"/>
      <c r="ARL449"/>
      <c r="ARM449"/>
      <c r="ARN449"/>
      <c r="ARO449"/>
      <c r="ARP449"/>
      <c r="ARQ449"/>
      <c r="ARR449"/>
      <c r="ARS449"/>
      <c r="ART449"/>
      <c r="ARU449"/>
      <c r="ARV449"/>
      <c r="ARW449"/>
      <c r="ARX449"/>
      <c r="ARY449"/>
      <c r="ARZ449"/>
      <c r="ASA449"/>
      <c r="ASB449"/>
      <c r="ASC449"/>
      <c r="ASD449"/>
      <c r="ASE449"/>
      <c r="ASF449"/>
      <c r="ASG449"/>
      <c r="ASH449"/>
      <c r="ASI449"/>
      <c r="ASJ449"/>
      <c r="ASK449"/>
      <c r="ASL449"/>
      <c r="ASM449"/>
      <c r="ASN449"/>
      <c r="ASO449"/>
      <c r="ASP449"/>
      <c r="ASQ449"/>
      <c r="ASR449"/>
      <c r="ASS449"/>
      <c r="AST449"/>
      <c r="ASU449"/>
      <c r="ASV449"/>
      <c r="ASW449"/>
      <c r="ASX449"/>
      <c r="ASY449"/>
      <c r="ASZ449"/>
      <c r="ATA449"/>
      <c r="ATB449"/>
      <c r="ATC449"/>
      <c r="ATD449"/>
      <c r="ATE449"/>
      <c r="ATF449"/>
      <c r="ATG449"/>
      <c r="ATH449"/>
      <c r="ATI449"/>
      <c r="ATJ449"/>
      <c r="ATK449"/>
      <c r="ATL449"/>
      <c r="ATM449"/>
      <c r="ATN449"/>
      <c r="ATO449"/>
      <c r="ATP449"/>
      <c r="ATQ449"/>
      <c r="ATR449"/>
      <c r="ATS449"/>
      <c r="ATT449"/>
      <c r="ATU449"/>
      <c r="ATV449"/>
      <c r="ATW449"/>
      <c r="ATX449"/>
      <c r="ATY449"/>
      <c r="ATZ449"/>
      <c r="AUA449"/>
      <c r="AUB449"/>
      <c r="AUC449"/>
      <c r="AUD449"/>
      <c r="AUE449"/>
      <c r="AUF449"/>
      <c r="AUG449"/>
      <c r="AUH449"/>
      <c r="AUI449"/>
      <c r="AUJ449"/>
      <c r="AUK449"/>
      <c r="AUL449"/>
      <c r="AUM449"/>
      <c r="AUN449"/>
      <c r="AUO449"/>
      <c r="AUP449"/>
      <c r="AUQ449"/>
      <c r="AUR449"/>
      <c r="AUS449"/>
      <c r="AUT449"/>
      <c r="AUU449"/>
      <c r="AUV449"/>
      <c r="AUW449"/>
      <c r="AUX449"/>
      <c r="AUY449"/>
      <c r="AUZ449"/>
      <c r="AVA449"/>
      <c r="AVB449"/>
      <c r="AVC449"/>
      <c r="AVD449"/>
      <c r="AVE449"/>
      <c r="AVF449"/>
      <c r="AVG449"/>
      <c r="AVH449"/>
      <c r="AVI449"/>
      <c r="AVJ449"/>
      <c r="AVK449"/>
      <c r="AVL449"/>
      <c r="AVM449"/>
      <c r="AVN449"/>
      <c r="AVO449"/>
      <c r="AVP449"/>
      <c r="AVQ449"/>
      <c r="AVR449"/>
      <c r="AVS449"/>
      <c r="AVT449"/>
      <c r="AVU449"/>
      <c r="AVV449"/>
      <c r="AVW449"/>
      <c r="AVX449"/>
      <c r="AVY449"/>
      <c r="AVZ449"/>
      <c r="AWA449"/>
      <c r="AWB449"/>
      <c r="AWC449"/>
      <c r="AWD449"/>
      <c r="AWE449"/>
      <c r="AWF449"/>
      <c r="AWG449"/>
      <c r="AWH449"/>
      <c r="AWI449"/>
      <c r="AWJ449"/>
      <c r="AWK449"/>
      <c r="AWL449"/>
      <c r="AWM449"/>
      <c r="AWN449"/>
      <c r="AWO449"/>
      <c r="AWP449"/>
      <c r="AWQ449"/>
      <c r="AWR449"/>
      <c r="AWS449"/>
      <c r="AWT449"/>
      <c r="AWU449"/>
      <c r="AWV449"/>
      <c r="AWW449"/>
      <c r="AWX449"/>
      <c r="AWY449"/>
      <c r="AWZ449"/>
      <c r="AXA449"/>
      <c r="AXB449"/>
      <c r="AXC449"/>
      <c r="AXD449"/>
      <c r="AXE449"/>
      <c r="AXF449"/>
      <c r="AXG449"/>
      <c r="AXH449"/>
      <c r="AXI449"/>
      <c r="AXJ449"/>
      <c r="AXK449"/>
      <c r="AXL449"/>
      <c r="AXM449"/>
      <c r="AXN449"/>
      <c r="AXO449"/>
      <c r="AXP449"/>
      <c r="AXQ449"/>
      <c r="AXR449"/>
      <c r="AXS449"/>
      <c r="AXT449"/>
      <c r="AXU449"/>
      <c r="AXV449"/>
      <c r="AXW449"/>
      <c r="AXX449"/>
      <c r="AXY449"/>
      <c r="AXZ449"/>
      <c r="AYA449"/>
      <c r="AYB449"/>
      <c r="AYC449"/>
      <c r="AYD449"/>
      <c r="AYE449"/>
      <c r="AYF449"/>
      <c r="AYG449"/>
      <c r="AYH449"/>
      <c r="AYI449"/>
      <c r="AYJ449"/>
      <c r="AYK449"/>
      <c r="AYL449"/>
      <c r="AYM449"/>
      <c r="AYN449"/>
      <c r="AYO449"/>
      <c r="AYP449"/>
      <c r="AYQ449"/>
      <c r="AYR449"/>
      <c r="AYS449"/>
      <c r="AYT449"/>
      <c r="AYU449"/>
      <c r="AYV449"/>
      <c r="AYW449"/>
      <c r="AYX449"/>
      <c r="AYY449"/>
      <c r="AYZ449"/>
      <c r="AZA449"/>
      <c r="AZB449"/>
      <c r="AZC449"/>
      <c r="AZD449"/>
      <c r="AZE449"/>
      <c r="AZF449"/>
      <c r="AZG449"/>
      <c r="AZH449"/>
      <c r="AZI449"/>
      <c r="AZJ449"/>
      <c r="AZK449"/>
      <c r="AZL449"/>
      <c r="AZM449"/>
      <c r="AZN449"/>
      <c r="AZO449"/>
      <c r="AZP449"/>
      <c r="AZQ449"/>
      <c r="AZR449"/>
      <c r="AZS449"/>
      <c r="AZT449"/>
      <c r="AZU449"/>
      <c r="AZV449"/>
      <c r="AZW449"/>
      <c r="AZX449"/>
      <c r="AZY449"/>
      <c r="AZZ449"/>
      <c r="BAA449"/>
      <c r="BAB449"/>
      <c r="BAC449"/>
      <c r="BAD449"/>
      <c r="BAE449"/>
      <c r="BAF449"/>
      <c r="BAG449"/>
      <c r="BAH449"/>
      <c r="BAI449"/>
      <c r="BAJ449"/>
      <c r="BAK449"/>
      <c r="BAL449"/>
      <c r="BAM449"/>
      <c r="BAN449"/>
      <c r="BAO449"/>
      <c r="BAP449"/>
      <c r="BAQ449"/>
      <c r="BAR449"/>
      <c r="BAS449"/>
      <c r="BAT449"/>
      <c r="BAU449"/>
      <c r="BAV449"/>
      <c r="BAW449"/>
      <c r="BAX449"/>
      <c r="BAY449"/>
      <c r="BAZ449"/>
      <c r="BBA449"/>
      <c r="BBB449"/>
      <c r="BBC449"/>
      <c r="BBD449"/>
      <c r="BBE449"/>
      <c r="BBF449"/>
      <c r="BBG449"/>
      <c r="BBH449"/>
      <c r="BBI449"/>
      <c r="BBJ449"/>
      <c r="BBK449"/>
      <c r="BBL449"/>
      <c r="BBM449"/>
      <c r="BBN449"/>
      <c r="BBO449"/>
      <c r="BBP449"/>
      <c r="BBQ449"/>
      <c r="BBR449"/>
      <c r="BBS449"/>
      <c r="BBT449"/>
      <c r="BBU449"/>
      <c r="BBV449"/>
      <c r="BBW449"/>
      <c r="BBX449"/>
      <c r="BBY449"/>
      <c r="BBZ449"/>
      <c r="BCA449"/>
      <c r="BCB449"/>
      <c r="BCC449"/>
      <c r="BCD449"/>
      <c r="BCE449"/>
      <c r="BCF449"/>
      <c r="BCG449"/>
      <c r="BCH449"/>
      <c r="BCI449"/>
      <c r="BCJ449"/>
      <c r="BCK449"/>
      <c r="BCL449"/>
      <c r="BCM449"/>
      <c r="BCN449"/>
      <c r="BCO449"/>
      <c r="BCP449"/>
      <c r="BCQ449"/>
      <c r="BCR449"/>
      <c r="BCS449"/>
      <c r="BCT449"/>
      <c r="BCU449"/>
      <c r="BCV449"/>
      <c r="BCW449"/>
      <c r="BCX449"/>
      <c r="BCY449"/>
      <c r="BCZ449"/>
      <c r="BDA449"/>
      <c r="BDB449"/>
      <c r="BDC449"/>
      <c r="BDD449"/>
      <c r="BDE449"/>
      <c r="BDF449"/>
      <c r="BDG449"/>
      <c r="BDH449"/>
      <c r="BDI449"/>
      <c r="BDJ449"/>
      <c r="BDK449"/>
      <c r="BDL449"/>
      <c r="BDM449"/>
      <c r="BDN449"/>
      <c r="BDO449"/>
      <c r="BDP449"/>
      <c r="BDQ449"/>
      <c r="BDR449"/>
      <c r="BDS449"/>
      <c r="BDT449"/>
      <c r="BDU449"/>
      <c r="BDV449"/>
      <c r="BDW449"/>
      <c r="BDX449"/>
      <c r="BDY449"/>
      <c r="BDZ449"/>
      <c r="BEA449"/>
      <c r="BEB449"/>
      <c r="BEC449"/>
      <c r="BED449"/>
      <c r="BEE449"/>
      <c r="BEF449"/>
      <c r="BEG449"/>
      <c r="BEH449"/>
      <c r="BEI449"/>
      <c r="BEJ449"/>
      <c r="BEK449"/>
      <c r="BEL449"/>
      <c r="BEM449"/>
      <c r="BEN449"/>
      <c r="BEO449"/>
      <c r="BEP449"/>
      <c r="BEQ449"/>
      <c r="BER449"/>
      <c r="BES449"/>
      <c r="BET449"/>
      <c r="BEU449"/>
      <c r="BEV449"/>
      <c r="BEW449"/>
      <c r="BEX449"/>
      <c r="BEY449"/>
      <c r="BEZ449"/>
      <c r="BFA449"/>
      <c r="BFB449"/>
      <c r="BFC449"/>
      <c r="BFD449"/>
      <c r="BFE449"/>
      <c r="BFF449"/>
      <c r="BFG449"/>
      <c r="BFH449"/>
      <c r="BFI449"/>
      <c r="BFJ449"/>
      <c r="BFK449"/>
      <c r="BFL449"/>
      <c r="BFM449"/>
      <c r="BFN449"/>
      <c r="BFO449"/>
      <c r="BFP449"/>
      <c r="BFQ449"/>
      <c r="BFR449"/>
      <c r="BFS449"/>
      <c r="BFT449"/>
      <c r="BFU449"/>
      <c r="BFV449"/>
      <c r="BFW449"/>
      <c r="BFX449"/>
      <c r="BFY449"/>
      <c r="BFZ449"/>
      <c r="BGA449"/>
      <c r="BGB449"/>
      <c r="BGC449"/>
      <c r="BGD449"/>
      <c r="BGE449"/>
      <c r="BGF449"/>
      <c r="BGG449"/>
      <c r="BGH449"/>
      <c r="BGI449"/>
      <c r="BGJ449"/>
      <c r="BGK449"/>
      <c r="BGL449"/>
      <c r="BGM449"/>
      <c r="BGN449"/>
      <c r="BGO449"/>
      <c r="BGP449"/>
      <c r="BGQ449"/>
      <c r="BGR449"/>
      <c r="BGS449"/>
      <c r="BGT449"/>
      <c r="BGU449"/>
      <c r="BGV449"/>
      <c r="BGW449"/>
      <c r="BGX449"/>
      <c r="BGY449"/>
      <c r="BGZ449"/>
      <c r="BHA449"/>
      <c r="BHB449"/>
      <c r="BHC449"/>
      <c r="BHD449"/>
      <c r="BHE449"/>
      <c r="BHF449"/>
      <c r="BHG449"/>
      <c r="BHH449"/>
      <c r="BHI449"/>
      <c r="BHJ449"/>
      <c r="BHK449"/>
      <c r="BHL449"/>
      <c r="BHM449"/>
      <c r="BHN449"/>
      <c r="BHO449"/>
      <c r="BHP449"/>
      <c r="BHQ449"/>
      <c r="BHR449"/>
      <c r="BHS449"/>
      <c r="BHT449"/>
      <c r="BHU449"/>
      <c r="BHV449"/>
      <c r="BHW449"/>
      <c r="BHX449"/>
      <c r="BHY449"/>
      <c r="BHZ449"/>
      <c r="BIA449"/>
      <c r="BIB449"/>
      <c r="BIC449"/>
      <c r="BID449"/>
      <c r="BIE449"/>
      <c r="BIF449"/>
      <c r="BIG449"/>
      <c r="BIH449"/>
      <c r="BII449"/>
      <c r="BIJ449"/>
      <c r="BIK449"/>
      <c r="BIL449"/>
      <c r="BIM449"/>
      <c r="BIN449"/>
      <c r="BIO449"/>
      <c r="BIP449"/>
      <c r="BIQ449"/>
      <c r="BIR449"/>
      <c r="BIS449"/>
      <c r="BIT449"/>
      <c r="BIU449"/>
      <c r="BIV449"/>
      <c r="BIW449"/>
      <c r="BIX449"/>
      <c r="BIY449"/>
      <c r="BIZ449"/>
      <c r="BJA449"/>
      <c r="BJB449"/>
      <c r="BJC449"/>
      <c r="BJD449"/>
      <c r="BJE449"/>
      <c r="BJF449"/>
      <c r="BJG449"/>
      <c r="BJH449"/>
      <c r="BJI449"/>
      <c r="BJJ449"/>
      <c r="BJK449"/>
      <c r="BJL449"/>
      <c r="BJM449"/>
      <c r="BJN449"/>
      <c r="BJO449"/>
      <c r="BJP449"/>
      <c r="BJQ449"/>
      <c r="BJR449"/>
      <c r="BJS449"/>
      <c r="BJT449"/>
      <c r="BJU449"/>
      <c r="BJV449"/>
      <c r="BJW449"/>
      <c r="BJX449"/>
      <c r="BJY449"/>
      <c r="BJZ449"/>
      <c r="BKA449"/>
      <c r="BKB449"/>
      <c r="BKC449"/>
      <c r="BKD449"/>
      <c r="BKE449"/>
      <c r="BKF449"/>
      <c r="BKG449"/>
      <c r="BKH449"/>
      <c r="BKI449"/>
      <c r="BKJ449"/>
      <c r="BKK449"/>
      <c r="BKL449"/>
      <c r="BKM449"/>
      <c r="BKN449"/>
      <c r="BKO449"/>
      <c r="BKP449"/>
      <c r="BKQ449"/>
      <c r="BKR449"/>
      <c r="BKS449"/>
      <c r="BKT449"/>
      <c r="BKU449"/>
      <c r="BKV449"/>
      <c r="BKW449"/>
      <c r="BKX449"/>
      <c r="BKY449"/>
      <c r="BKZ449"/>
      <c r="BLA449"/>
      <c r="BLB449"/>
      <c r="BLC449"/>
      <c r="BLD449"/>
      <c r="BLE449"/>
      <c r="BLF449"/>
      <c r="BLG449"/>
      <c r="BLH449"/>
      <c r="BLI449"/>
      <c r="BLJ449"/>
      <c r="BLK449"/>
      <c r="BLL449"/>
      <c r="BLM449"/>
      <c r="BLN449"/>
      <c r="BLO449"/>
      <c r="BLP449"/>
      <c r="BLQ449"/>
      <c r="BLR449"/>
      <c r="BLS449"/>
      <c r="BLT449"/>
      <c r="BLU449"/>
      <c r="BLV449"/>
      <c r="BLW449"/>
      <c r="BLX449"/>
      <c r="BLY449"/>
      <c r="BLZ449"/>
      <c r="BMA449"/>
      <c r="BMB449"/>
      <c r="BMC449"/>
      <c r="BMD449"/>
      <c r="BME449"/>
      <c r="BMF449"/>
      <c r="BMG449"/>
      <c r="BMH449"/>
      <c r="BMI449"/>
      <c r="BMJ449"/>
      <c r="BMK449"/>
      <c r="BML449"/>
      <c r="BMM449"/>
      <c r="BMN449"/>
      <c r="BMO449"/>
      <c r="BMP449"/>
      <c r="BMQ449"/>
      <c r="BMR449"/>
      <c r="BMS449"/>
      <c r="BMT449"/>
      <c r="BMU449"/>
      <c r="BMV449"/>
      <c r="BMW449"/>
      <c r="BMX449"/>
      <c r="BMY449"/>
      <c r="BMZ449"/>
      <c r="BNA449"/>
      <c r="BNB449"/>
      <c r="BNC449"/>
      <c r="BND449"/>
      <c r="BNE449"/>
      <c r="BNF449"/>
      <c r="BNG449"/>
      <c r="BNH449"/>
      <c r="BNI449"/>
      <c r="BNJ449"/>
      <c r="BNK449"/>
      <c r="BNL449"/>
      <c r="BNM449"/>
      <c r="BNN449"/>
      <c r="BNO449"/>
      <c r="BNP449"/>
      <c r="BNQ449"/>
      <c r="BNR449"/>
      <c r="BNS449"/>
      <c r="BNT449"/>
      <c r="BNU449"/>
      <c r="BNV449"/>
      <c r="BNW449"/>
      <c r="BNX449"/>
      <c r="BNY449"/>
      <c r="BNZ449"/>
      <c r="BOA449"/>
      <c r="BOB449"/>
      <c r="BOC449"/>
      <c r="BOD449"/>
      <c r="BOE449"/>
      <c r="BOF449"/>
      <c r="BOG449"/>
      <c r="BOH449"/>
      <c r="BOI449"/>
      <c r="BOJ449"/>
      <c r="BOK449"/>
      <c r="BOL449"/>
      <c r="BOM449"/>
      <c r="BON449"/>
      <c r="BOO449"/>
      <c r="BOP449"/>
      <c r="BOQ449"/>
      <c r="BOR449"/>
      <c r="BOS449"/>
      <c r="BOT449"/>
      <c r="BOU449"/>
      <c r="BOV449"/>
      <c r="BOW449"/>
      <c r="BOX449"/>
      <c r="BOY449"/>
      <c r="BOZ449"/>
      <c r="BPA449"/>
      <c r="BPB449"/>
      <c r="BPC449"/>
      <c r="BPD449"/>
      <c r="BPE449"/>
      <c r="BPF449"/>
      <c r="BPG449"/>
      <c r="BPH449"/>
      <c r="BPI449"/>
      <c r="BPJ449"/>
      <c r="BPK449"/>
      <c r="BPL449"/>
      <c r="BPM449"/>
      <c r="BPN449"/>
      <c r="BPO449"/>
      <c r="BPP449"/>
      <c r="BPQ449"/>
      <c r="BPR449"/>
      <c r="BPS449"/>
      <c r="BPT449"/>
      <c r="BPU449"/>
      <c r="BPV449"/>
      <c r="BPW449"/>
      <c r="BPX449"/>
      <c r="BPY449"/>
      <c r="BPZ449"/>
      <c r="BQA449"/>
      <c r="BQB449"/>
      <c r="BQC449"/>
      <c r="BQD449"/>
      <c r="BQE449"/>
      <c r="BQF449"/>
      <c r="BQG449"/>
    </row>
    <row r="450" spans="1:1801" s="34" customFormat="1">
      <c r="A450"/>
      <c r="B450" s="14"/>
      <c r="C450" s="14"/>
      <c r="D450" s="26" t="s">
        <v>331</v>
      </c>
      <c r="E450" s="12">
        <v>14.7</v>
      </c>
      <c r="F450" s="12"/>
      <c r="G450" s="12"/>
      <c r="H450" s="12"/>
      <c r="I450" s="12"/>
      <c r="J450" s="16">
        <v>2022</v>
      </c>
      <c r="K450" s="19" t="s">
        <v>27</v>
      </c>
      <c r="L450" s="27" t="s">
        <v>24</v>
      </c>
      <c r="M450" s="27" t="s">
        <v>21</v>
      </c>
      <c r="N450" s="27"/>
      <c r="O450" s="27" t="s">
        <v>334</v>
      </c>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c r="CK450"/>
      <c r="CL450"/>
      <c r="CM450"/>
      <c r="CN450"/>
      <c r="CO450"/>
      <c r="CP450"/>
      <c r="CQ450"/>
      <c r="CR450"/>
      <c r="CS450"/>
      <c r="CT450"/>
      <c r="CU450"/>
      <c r="CV450"/>
      <c r="CW450"/>
      <c r="CX450"/>
      <c r="CY450"/>
      <c r="CZ450"/>
      <c r="DA450"/>
      <c r="DB450"/>
      <c r="DC450"/>
      <c r="DD450"/>
      <c r="DE450"/>
      <c r="DF450"/>
      <c r="DG450"/>
      <c r="DH450"/>
      <c r="DI450"/>
      <c r="DJ450"/>
      <c r="DK450"/>
      <c r="DL450"/>
      <c r="DM450"/>
      <c r="DN450"/>
      <c r="DO450"/>
      <c r="DP450"/>
      <c r="DQ450"/>
      <c r="DR450"/>
      <c r="DS450"/>
      <c r="DT450"/>
      <c r="DU450"/>
      <c r="DV450"/>
      <c r="DW450"/>
      <c r="DX450"/>
      <c r="DY450"/>
      <c r="DZ450"/>
      <c r="EA450"/>
      <c r="EB450"/>
      <c r="EC450"/>
      <c r="ED450"/>
      <c r="EE450"/>
      <c r="EF450"/>
      <c r="EG450"/>
      <c r="EH450"/>
      <c r="EI450"/>
      <c r="EJ450"/>
      <c r="EK450"/>
      <c r="EL450"/>
      <c r="EM450"/>
      <c r="EN450"/>
      <c r="EO450"/>
      <c r="EP450"/>
      <c r="EQ450"/>
      <c r="ER450"/>
      <c r="ES450"/>
      <c r="ET450"/>
      <c r="EU450"/>
      <c r="EV450"/>
      <c r="EW450"/>
      <c r="EX450"/>
      <c r="EY450"/>
      <c r="EZ450"/>
      <c r="FA450"/>
      <c r="FB450"/>
      <c r="FC450"/>
      <c r="FD450"/>
      <c r="FE450"/>
      <c r="FF450"/>
      <c r="FG450"/>
      <c r="FH450"/>
      <c r="FI450"/>
      <c r="FJ450"/>
      <c r="FK450"/>
      <c r="FL450"/>
      <c r="FM450"/>
      <c r="FN450"/>
      <c r="FO450"/>
      <c r="FP450"/>
      <c r="FQ450"/>
      <c r="FR450"/>
      <c r="FS450"/>
      <c r="FT450"/>
      <c r="FU450"/>
      <c r="FV450"/>
      <c r="FW450"/>
      <c r="FX450"/>
      <c r="FY450"/>
      <c r="FZ450"/>
      <c r="GA450"/>
      <c r="GB450"/>
      <c r="GC450"/>
      <c r="GD450"/>
      <c r="GE450"/>
      <c r="GF450"/>
      <c r="GG450"/>
      <c r="GH450"/>
      <c r="GI450"/>
      <c r="GJ450"/>
      <c r="GK450"/>
      <c r="GL450"/>
      <c r="GM450"/>
      <c r="GN450"/>
      <c r="GO450"/>
      <c r="GP450"/>
      <c r="GQ450"/>
      <c r="GR450"/>
      <c r="GS450"/>
      <c r="GT450"/>
      <c r="GU450"/>
      <c r="GV450"/>
      <c r="GW450"/>
      <c r="GX450"/>
      <c r="GY450"/>
      <c r="GZ450"/>
      <c r="HA450"/>
      <c r="HB450"/>
      <c r="HC450"/>
      <c r="HD450"/>
      <c r="HE450"/>
      <c r="HF450"/>
      <c r="HG450"/>
      <c r="HH450"/>
      <c r="HI450"/>
      <c r="HJ450"/>
      <c r="HK450"/>
      <c r="HL450"/>
      <c r="HM450"/>
      <c r="HN450"/>
      <c r="HO450"/>
      <c r="HP450"/>
      <c r="HQ450"/>
      <c r="HR450"/>
      <c r="HS450"/>
      <c r="HT450"/>
      <c r="HU450"/>
      <c r="HV450"/>
      <c r="HW450"/>
      <c r="HX450"/>
      <c r="HY450"/>
      <c r="HZ450"/>
      <c r="IA450"/>
      <c r="IB450"/>
      <c r="IC450"/>
      <c r="ID450"/>
      <c r="IE450"/>
      <c r="IF450"/>
      <c r="IG450"/>
      <c r="IH450"/>
      <c r="II450"/>
      <c r="IJ450"/>
      <c r="IK450"/>
      <c r="IL450"/>
      <c r="IM450"/>
      <c r="IN450"/>
      <c r="IO450"/>
      <c r="IP450"/>
      <c r="IQ450"/>
      <c r="IR450"/>
      <c r="IS450"/>
      <c r="IT450"/>
      <c r="IU450"/>
      <c r="IV450"/>
      <c r="IW450"/>
      <c r="IX450"/>
      <c r="IY450"/>
      <c r="IZ450"/>
      <c r="JA450"/>
      <c r="JB450"/>
      <c r="JC450"/>
      <c r="JD450"/>
      <c r="JE450"/>
      <c r="JF450"/>
      <c r="JG450"/>
      <c r="JH450"/>
      <c r="JI450"/>
      <c r="JJ450"/>
      <c r="JK450"/>
      <c r="JL450"/>
      <c r="JM450"/>
      <c r="JN450"/>
      <c r="JO450"/>
      <c r="JP450"/>
      <c r="JQ450"/>
      <c r="JR450"/>
      <c r="JS450"/>
      <c r="JT450"/>
      <c r="JU450"/>
      <c r="JV450"/>
      <c r="JW450"/>
      <c r="JX450"/>
      <c r="JY450"/>
      <c r="JZ450"/>
      <c r="KA450"/>
      <c r="KB450"/>
      <c r="KC450"/>
      <c r="KD450"/>
      <c r="KE450"/>
      <c r="KF450"/>
      <c r="KG450"/>
      <c r="KH450"/>
      <c r="KI450"/>
      <c r="KJ450"/>
      <c r="KK450"/>
      <c r="KL450"/>
      <c r="KM450"/>
      <c r="KN450"/>
      <c r="KO450"/>
      <c r="KP450"/>
      <c r="KQ450"/>
      <c r="KR450"/>
      <c r="KS450"/>
      <c r="KT450"/>
      <c r="KU450"/>
      <c r="KV450"/>
      <c r="KW450"/>
      <c r="KX450"/>
      <c r="KY450"/>
      <c r="KZ450"/>
      <c r="LA450"/>
      <c r="LB450"/>
      <c r="LC450"/>
      <c r="LD450"/>
      <c r="LE450"/>
      <c r="LF450"/>
      <c r="LG450"/>
      <c r="LH450"/>
      <c r="LI450"/>
      <c r="LJ450"/>
      <c r="LK450"/>
      <c r="LL450"/>
      <c r="LM450"/>
      <c r="LN450"/>
      <c r="LO450"/>
      <c r="LP450"/>
      <c r="LQ450"/>
      <c r="LR450"/>
      <c r="LS450"/>
      <c r="LT450"/>
      <c r="LU450"/>
      <c r="LV450"/>
      <c r="LW450"/>
      <c r="LX450"/>
      <c r="LY450"/>
      <c r="LZ450"/>
      <c r="MA450"/>
      <c r="MB450"/>
      <c r="MC450"/>
      <c r="MD450"/>
      <c r="ME450"/>
      <c r="MF450"/>
      <c r="MG450"/>
      <c r="MH450"/>
      <c r="MI450"/>
      <c r="MJ450"/>
      <c r="MK450"/>
      <c r="ML450"/>
      <c r="MM450"/>
      <c r="MN450"/>
      <c r="MO450"/>
      <c r="MP450"/>
      <c r="MQ450"/>
      <c r="MR450"/>
      <c r="MS450"/>
      <c r="MT450"/>
      <c r="MU450"/>
      <c r="MV450"/>
      <c r="MW450"/>
      <c r="MX450"/>
      <c r="MY450"/>
      <c r="MZ450"/>
      <c r="NA450"/>
      <c r="NB450"/>
      <c r="NC450"/>
      <c r="ND450"/>
      <c r="NE450"/>
      <c r="NF450"/>
      <c r="NG450"/>
      <c r="NH450"/>
      <c r="NI450"/>
      <c r="NJ450"/>
      <c r="NK450"/>
      <c r="NL450"/>
      <c r="NM450"/>
      <c r="NN450"/>
      <c r="NO450"/>
      <c r="NP450"/>
      <c r="NQ450"/>
      <c r="NR450"/>
      <c r="NS450"/>
      <c r="NT450"/>
      <c r="NU450"/>
      <c r="NV450"/>
      <c r="NW450"/>
      <c r="NX450"/>
      <c r="NY450"/>
      <c r="NZ450"/>
      <c r="OA450"/>
      <c r="OB450"/>
      <c r="OC450"/>
      <c r="OD450"/>
      <c r="OE450"/>
      <c r="OF450"/>
      <c r="OG450"/>
      <c r="OH450"/>
      <c r="OI450"/>
      <c r="OJ450"/>
      <c r="OK450"/>
      <c r="OL450"/>
      <c r="OM450"/>
      <c r="ON450"/>
      <c r="OO450"/>
      <c r="OP450"/>
      <c r="OQ450"/>
      <c r="OR450"/>
      <c r="OS450"/>
      <c r="OT450"/>
      <c r="OU450"/>
      <c r="OV450"/>
      <c r="OW450"/>
      <c r="OX450"/>
      <c r="OY450"/>
      <c r="OZ450"/>
      <c r="PA450"/>
      <c r="PB450"/>
      <c r="PC450"/>
      <c r="PD450"/>
      <c r="PE450"/>
      <c r="PF450"/>
      <c r="PG450"/>
      <c r="PH450"/>
      <c r="PI450"/>
      <c r="PJ450"/>
      <c r="PK450"/>
      <c r="PL450"/>
      <c r="PM450"/>
      <c r="PN450"/>
      <c r="PO450"/>
      <c r="PP450"/>
      <c r="PQ450"/>
      <c r="PR450"/>
      <c r="PS450"/>
      <c r="PT450"/>
      <c r="PU450"/>
      <c r="PV450"/>
      <c r="PW450"/>
      <c r="PX450"/>
      <c r="PY450"/>
      <c r="PZ450"/>
      <c r="QA450"/>
      <c r="QB450"/>
      <c r="QC450"/>
      <c r="QD450"/>
      <c r="QE450"/>
      <c r="QF450"/>
      <c r="QG450"/>
      <c r="QH450"/>
      <c r="QI450"/>
      <c r="QJ450"/>
      <c r="QK450"/>
      <c r="QL450"/>
      <c r="QM450"/>
      <c r="QN450"/>
      <c r="QO450"/>
      <c r="QP450"/>
      <c r="QQ450"/>
      <c r="QR450"/>
      <c r="QS450"/>
      <c r="QT450"/>
      <c r="QU450"/>
      <c r="QV450"/>
      <c r="QW450"/>
      <c r="QX450"/>
      <c r="QY450"/>
      <c r="QZ450"/>
      <c r="RA450"/>
      <c r="RB450"/>
      <c r="RC450"/>
      <c r="RD450"/>
      <c r="RE450"/>
      <c r="RF450"/>
      <c r="RG450"/>
      <c r="RH450"/>
      <c r="RI450"/>
      <c r="RJ450"/>
      <c r="RK450"/>
      <c r="RL450"/>
      <c r="RM450"/>
      <c r="RN450"/>
      <c r="RO450"/>
      <c r="RP450"/>
      <c r="RQ450"/>
      <c r="RR450"/>
      <c r="RS450"/>
      <c r="RT450"/>
      <c r="RU450"/>
      <c r="RV450"/>
      <c r="RW450"/>
      <c r="RX450"/>
      <c r="RY450"/>
      <c r="RZ450"/>
      <c r="SA450"/>
      <c r="SB450"/>
      <c r="SC450"/>
      <c r="SD450"/>
      <c r="SE450"/>
      <c r="SF450"/>
      <c r="SG450"/>
      <c r="SH450"/>
      <c r="SI450"/>
      <c r="SJ450"/>
      <c r="SK450"/>
      <c r="SL450"/>
      <c r="SM450"/>
      <c r="SN450"/>
      <c r="SO450"/>
      <c r="SP450"/>
      <c r="SQ450"/>
      <c r="SR450"/>
      <c r="SS450"/>
      <c r="ST450"/>
      <c r="SU450"/>
      <c r="SV450"/>
      <c r="SW450"/>
      <c r="SX450"/>
      <c r="SY450"/>
      <c r="SZ450"/>
      <c r="TA450"/>
      <c r="TB450"/>
      <c r="TC450"/>
      <c r="TD450"/>
      <c r="TE450"/>
      <c r="TF450"/>
      <c r="TG450"/>
      <c r="TH450"/>
      <c r="TI450"/>
      <c r="TJ450"/>
      <c r="TK450"/>
      <c r="TL450"/>
      <c r="TM450"/>
      <c r="TN450"/>
      <c r="TO450"/>
      <c r="TP450"/>
      <c r="TQ450"/>
      <c r="TR450"/>
      <c r="TS450"/>
      <c r="TT450"/>
      <c r="TU450"/>
      <c r="TV450"/>
      <c r="TW450"/>
      <c r="TX450"/>
      <c r="TY450"/>
      <c r="TZ450"/>
      <c r="UA450"/>
      <c r="UB450"/>
      <c r="UC450"/>
      <c r="UD450"/>
      <c r="UE450"/>
      <c r="UF450"/>
      <c r="UG450"/>
      <c r="UH450"/>
      <c r="UI450"/>
      <c r="UJ450"/>
      <c r="UK450"/>
      <c r="UL450"/>
      <c r="UM450"/>
      <c r="UN450"/>
      <c r="UO450"/>
      <c r="UP450"/>
      <c r="UQ450"/>
      <c r="UR450"/>
      <c r="US450"/>
      <c r="UT450"/>
      <c r="UU450"/>
      <c r="UV450"/>
      <c r="UW450"/>
      <c r="UX450"/>
      <c r="UY450"/>
      <c r="UZ450"/>
      <c r="VA450"/>
      <c r="VB450"/>
      <c r="VC450"/>
      <c r="VD450"/>
      <c r="VE450"/>
      <c r="VF450"/>
      <c r="VG450"/>
      <c r="VH450"/>
      <c r="VI450"/>
      <c r="VJ450"/>
      <c r="VK450"/>
      <c r="VL450"/>
      <c r="VM450"/>
      <c r="VN450"/>
      <c r="VO450"/>
      <c r="VP450"/>
      <c r="VQ450"/>
      <c r="VR450"/>
      <c r="VS450"/>
      <c r="VT450"/>
      <c r="VU450"/>
      <c r="VV450"/>
      <c r="VW450"/>
      <c r="VX450"/>
      <c r="VY450"/>
      <c r="VZ450"/>
      <c r="WA450"/>
      <c r="WB450"/>
      <c r="WC450"/>
      <c r="WD450"/>
      <c r="WE450"/>
      <c r="WF450"/>
      <c r="WG450"/>
      <c r="WH450"/>
      <c r="WI450"/>
      <c r="WJ450"/>
      <c r="WK450"/>
      <c r="WL450"/>
      <c r="WM450"/>
      <c r="WN450"/>
      <c r="WO450"/>
      <c r="WP450"/>
      <c r="WQ450"/>
      <c r="WR450"/>
      <c r="WS450"/>
      <c r="WT450"/>
      <c r="WU450"/>
      <c r="WV450"/>
      <c r="WW450"/>
      <c r="WX450"/>
      <c r="WY450"/>
      <c r="WZ450"/>
      <c r="XA450"/>
      <c r="XB450"/>
      <c r="XC450"/>
      <c r="XD450"/>
      <c r="XE450"/>
      <c r="XF450"/>
      <c r="XG450"/>
      <c r="XH450"/>
      <c r="XI450"/>
      <c r="XJ450"/>
      <c r="XK450"/>
      <c r="XL450"/>
      <c r="XM450"/>
      <c r="XN450"/>
      <c r="XO450"/>
      <c r="XP450"/>
      <c r="XQ450"/>
      <c r="XR450"/>
      <c r="XS450"/>
      <c r="XT450"/>
      <c r="XU450"/>
      <c r="XV450"/>
      <c r="XW450"/>
      <c r="XX450"/>
      <c r="XY450"/>
      <c r="XZ450"/>
      <c r="YA450"/>
      <c r="YB450"/>
      <c r="YC450"/>
      <c r="YD450"/>
      <c r="YE450"/>
      <c r="YF450"/>
      <c r="YG450"/>
      <c r="YH450"/>
      <c r="YI450"/>
      <c r="YJ450"/>
      <c r="YK450"/>
      <c r="YL450"/>
      <c r="YM450"/>
      <c r="YN450"/>
      <c r="YO450"/>
      <c r="YP450"/>
      <c r="YQ450"/>
      <c r="YR450"/>
      <c r="YS450"/>
      <c r="YT450"/>
      <c r="YU450"/>
      <c r="YV450"/>
      <c r="YW450"/>
      <c r="YX450"/>
      <c r="YY450"/>
      <c r="YZ450"/>
      <c r="ZA450"/>
      <c r="ZB450"/>
      <c r="ZC450"/>
      <c r="ZD450"/>
      <c r="ZE450"/>
      <c r="ZF450"/>
      <c r="ZG450"/>
      <c r="ZH450"/>
      <c r="ZI450"/>
      <c r="ZJ450"/>
      <c r="ZK450"/>
      <c r="ZL450"/>
      <c r="ZM450"/>
      <c r="ZN450"/>
      <c r="ZO450"/>
      <c r="ZP450"/>
      <c r="ZQ450"/>
      <c r="ZR450"/>
      <c r="ZS450"/>
      <c r="ZT450"/>
      <c r="ZU450"/>
      <c r="ZV450"/>
      <c r="ZW450"/>
      <c r="ZX450"/>
      <c r="ZY450"/>
      <c r="ZZ450"/>
      <c r="AAA450"/>
      <c r="AAB450"/>
      <c r="AAC450"/>
      <c r="AAD450"/>
      <c r="AAE450"/>
      <c r="AAF450"/>
      <c r="AAG450"/>
      <c r="AAH450"/>
      <c r="AAI450"/>
      <c r="AAJ450"/>
      <c r="AAK450"/>
      <c r="AAL450"/>
      <c r="AAM450"/>
      <c r="AAN450"/>
      <c r="AAO450"/>
      <c r="AAP450"/>
      <c r="AAQ450"/>
      <c r="AAR450"/>
      <c r="AAS450"/>
      <c r="AAT450"/>
      <c r="AAU450"/>
      <c r="AAV450"/>
      <c r="AAW450"/>
      <c r="AAX450"/>
      <c r="AAY450"/>
      <c r="AAZ450"/>
      <c r="ABA450"/>
      <c r="ABB450"/>
      <c r="ABC450"/>
      <c r="ABD450"/>
      <c r="ABE450"/>
      <c r="ABF450"/>
      <c r="ABG450"/>
      <c r="ABH450"/>
      <c r="ABI450"/>
      <c r="ABJ450"/>
      <c r="ABK450"/>
      <c r="ABL450"/>
      <c r="ABM450"/>
      <c r="ABN450"/>
      <c r="ABO450"/>
      <c r="ABP450"/>
      <c r="ABQ450"/>
      <c r="ABR450"/>
      <c r="ABS450"/>
      <c r="ABT450"/>
      <c r="ABU450"/>
      <c r="ABV450"/>
      <c r="ABW450"/>
      <c r="ABX450"/>
      <c r="ABY450"/>
      <c r="ABZ450"/>
      <c r="ACA450"/>
      <c r="ACB450"/>
      <c r="ACC450"/>
      <c r="ACD450"/>
      <c r="ACE450"/>
      <c r="ACF450"/>
      <c r="ACG450"/>
      <c r="ACH450"/>
      <c r="ACI450"/>
      <c r="ACJ450"/>
      <c r="ACK450"/>
      <c r="ACL450"/>
      <c r="ACM450"/>
      <c r="ACN450"/>
      <c r="ACO450"/>
      <c r="ACP450"/>
      <c r="ACQ450"/>
      <c r="ACR450"/>
      <c r="ACS450"/>
      <c r="ACT450"/>
      <c r="ACU450"/>
      <c r="ACV450"/>
      <c r="ACW450"/>
      <c r="ACX450"/>
      <c r="ACY450"/>
      <c r="ACZ450"/>
      <c r="ADA450"/>
      <c r="ADB450"/>
      <c r="ADC450"/>
      <c r="ADD450"/>
      <c r="ADE450"/>
      <c r="ADF450"/>
      <c r="ADG450"/>
      <c r="ADH450"/>
      <c r="ADI450"/>
      <c r="ADJ450"/>
      <c r="ADK450"/>
      <c r="ADL450"/>
      <c r="ADM450"/>
      <c r="ADN450"/>
      <c r="ADO450"/>
      <c r="ADP450"/>
      <c r="ADQ450"/>
      <c r="ADR450"/>
      <c r="ADS450"/>
      <c r="ADT450"/>
      <c r="ADU450"/>
      <c r="ADV450"/>
      <c r="ADW450"/>
      <c r="ADX450"/>
      <c r="ADY450"/>
      <c r="ADZ450"/>
      <c r="AEA450"/>
      <c r="AEB450"/>
      <c r="AEC450"/>
      <c r="AED450"/>
      <c r="AEE450"/>
      <c r="AEF450"/>
      <c r="AEG450"/>
      <c r="AEH450"/>
      <c r="AEI450"/>
      <c r="AEJ450"/>
      <c r="AEK450"/>
      <c r="AEL450"/>
      <c r="AEM450"/>
      <c r="AEN450"/>
      <c r="AEO450"/>
      <c r="AEP450"/>
      <c r="AEQ450"/>
      <c r="AER450"/>
      <c r="AES450"/>
      <c r="AET450"/>
      <c r="AEU450"/>
      <c r="AEV450"/>
      <c r="AEW450"/>
      <c r="AEX450"/>
      <c r="AEY450"/>
      <c r="AEZ450"/>
      <c r="AFA450"/>
      <c r="AFB450"/>
      <c r="AFC450"/>
      <c r="AFD450"/>
      <c r="AFE450"/>
      <c r="AFF450"/>
      <c r="AFG450"/>
      <c r="AFH450"/>
      <c r="AFI450"/>
      <c r="AFJ450"/>
      <c r="AFK450"/>
      <c r="AFL450"/>
      <c r="AFM450"/>
      <c r="AFN450"/>
      <c r="AFO450"/>
      <c r="AFP450"/>
      <c r="AFQ450"/>
      <c r="AFR450"/>
      <c r="AFS450"/>
      <c r="AFT450"/>
      <c r="AFU450"/>
      <c r="AFV450"/>
      <c r="AFW450"/>
      <c r="AFX450"/>
      <c r="AFY450"/>
      <c r="AFZ450"/>
      <c r="AGA450"/>
      <c r="AGB450"/>
      <c r="AGC450"/>
      <c r="AGD450"/>
      <c r="AGE450"/>
      <c r="AGF450"/>
      <c r="AGG450"/>
      <c r="AGH450"/>
      <c r="AGI450"/>
      <c r="AGJ450"/>
      <c r="AGK450"/>
      <c r="AGL450"/>
      <c r="AGM450"/>
      <c r="AGN450"/>
      <c r="AGO450"/>
      <c r="AGP450"/>
      <c r="AGQ450"/>
      <c r="AGR450"/>
      <c r="AGS450"/>
      <c r="AGT450"/>
      <c r="AGU450"/>
      <c r="AGV450"/>
      <c r="AGW450"/>
      <c r="AGX450"/>
      <c r="AGY450"/>
      <c r="AGZ450"/>
      <c r="AHA450"/>
      <c r="AHB450"/>
      <c r="AHC450"/>
      <c r="AHD450"/>
      <c r="AHE450"/>
      <c r="AHF450"/>
      <c r="AHG450"/>
      <c r="AHH450"/>
      <c r="AHI450"/>
      <c r="AHJ450"/>
      <c r="AHK450"/>
      <c r="AHL450"/>
      <c r="AHM450"/>
      <c r="AHN450"/>
      <c r="AHO450"/>
      <c r="AHP450"/>
      <c r="AHQ450"/>
      <c r="AHR450"/>
      <c r="AHS450"/>
      <c r="AHT450"/>
      <c r="AHU450"/>
      <c r="AHV450"/>
      <c r="AHW450"/>
      <c r="AHX450"/>
      <c r="AHY450"/>
      <c r="AHZ450"/>
      <c r="AIA450"/>
      <c r="AIB450"/>
      <c r="AIC450"/>
      <c r="AID450"/>
      <c r="AIE450"/>
      <c r="AIF450"/>
      <c r="AIG450"/>
      <c r="AIH450"/>
      <c r="AII450"/>
      <c r="AIJ450"/>
      <c r="AIK450"/>
      <c r="AIL450"/>
      <c r="AIM450"/>
      <c r="AIN450"/>
      <c r="AIO450"/>
      <c r="AIP450"/>
      <c r="AIQ450"/>
      <c r="AIR450"/>
      <c r="AIS450"/>
      <c r="AIT450"/>
      <c r="AIU450"/>
      <c r="AIV450"/>
      <c r="AIW450"/>
      <c r="AIX450"/>
      <c r="AIY450"/>
      <c r="AIZ450"/>
      <c r="AJA450"/>
      <c r="AJB450"/>
      <c r="AJC450"/>
      <c r="AJD450"/>
      <c r="AJE450"/>
      <c r="AJF450"/>
      <c r="AJG450"/>
      <c r="AJH450"/>
      <c r="AJI450"/>
      <c r="AJJ450"/>
      <c r="AJK450"/>
      <c r="AJL450"/>
      <c r="AJM450"/>
      <c r="AJN450"/>
      <c r="AJO450"/>
      <c r="AJP450"/>
      <c r="AJQ450"/>
      <c r="AJR450"/>
      <c r="AJS450"/>
      <c r="AJT450"/>
      <c r="AJU450"/>
      <c r="AJV450"/>
      <c r="AJW450"/>
      <c r="AJX450"/>
      <c r="AJY450"/>
      <c r="AJZ450"/>
      <c r="AKA450"/>
      <c r="AKB450"/>
      <c r="AKC450"/>
      <c r="AKD450"/>
      <c r="AKE450"/>
      <c r="AKF450"/>
      <c r="AKG450"/>
      <c r="AKH450"/>
      <c r="AKI450"/>
      <c r="AKJ450"/>
      <c r="AKK450"/>
      <c r="AKL450"/>
      <c r="AKM450"/>
      <c r="AKN450"/>
      <c r="AKO450"/>
      <c r="AKP450"/>
      <c r="AKQ450"/>
      <c r="AKR450"/>
      <c r="AKS450"/>
      <c r="AKT450"/>
      <c r="AKU450"/>
      <c r="AKV450"/>
      <c r="AKW450"/>
      <c r="AKX450"/>
      <c r="AKY450"/>
      <c r="AKZ450"/>
      <c r="ALA450"/>
      <c r="ALB450"/>
      <c r="ALC450"/>
      <c r="ALD450"/>
      <c r="ALE450"/>
      <c r="ALF450"/>
      <c r="ALG450"/>
      <c r="ALH450"/>
      <c r="ALI450"/>
      <c r="ALJ450"/>
      <c r="ALK450"/>
      <c r="ALL450"/>
      <c r="ALM450"/>
      <c r="ALN450"/>
      <c r="ALO450"/>
      <c r="ALP450"/>
      <c r="ALQ450"/>
      <c r="ALR450"/>
      <c r="ALS450"/>
      <c r="ALT450"/>
      <c r="ALU450"/>
      <c r="ALV450"/>
      <c r="ALW450"/>
      <c r="ALX450"/>
      <c r="ALY450"/>
      <c r="ALZ450"/>
      <c r="AMA450"/>
      <c r="AMB450"/>
      <c r="AMC450"/>
      <c r="AMD450"/>
      <c r="AME450"/>
      <c r="AMF450"/>
      <c r="AMG450"/>
      <c r="AMH450"/>
      <c r="AMI450"/>
      <c r="AMJ450"/>
      <c r="AMK450"/>
      <c r="AML450"/>
      <c r="AMM450"/>
      <c r="AMN450"/>
      <c r="AMO450"/>
      <c r="AMP450"/>
      <c r="AMQ450"/>
      <c r="AMR450"/>
      <c r="AMS450"/>
      <c r="AMT450"/>
      <c r="AMU450"/>
      <c r="AMV450"/>
      <c r="AMW450"/>
      <c r="AMX450"/>
      <c r="AMY450"/>
      <c r="AMZ450"/>
      <c r="ANA450"/>
      <c r="ANB450"/>
      <c r="ANC450"/>
      <c r="AND450"/>
      <c r="ANE450"/>
      <c r="ANF450"/>
      <c r="ANG450"/>
      <c r="ANH450"/>
      <c r="ANI450"/>
      <c r="ANJ450"/>
      <c r="ANK450"/>
      <c r="ANL450"/>
      <c r="ANM450"/>
      <c r="ANN450"/>
      <c r="ANO450"/>
      <c r="ANP450"/>
      <c r="ANQ450"/>
      <c r="ANR450"/>
      <c r="ANS450"/>
      <c r="ANT450"/>
      <c r="ANU450"/>
      <c r="ANV450"/>
      <c r="ANW450"/>
      <c r="ANX450"/>
      <c r="ANY450"/>
      <c r="ANZ450"/>
      <c r="AOA450"/>
      <c r="AOB450"/>
      <c r="AOC450"/>
      <c r="AOD450"/>
      <c r="AOE450"/>
      <c r="AOF450"/>
      <c r="AOG450"/>
      <c r="AOH450"/>
      <c r="AOI450"/>
      <c r="AOJ450"/>
      <c r="AOK450"/>
      <c r="AOL450"/>
      <c r="AOM450"/>
      <c r="AON450"/>
      <c r="AOO450"/>
      <c r="AOP450"/>
      <c r="AOQ450"/>
      <c r="AOR450"/>
      <c r="AOS450"/>
      <c r="AOT450"/>
      <c r="AOU450"/>
      <c r="AOV450"/>
      <c r="AOW450"/>
      <c r="AOX450"/>
      <c r="AOY450"/>
      <c r="AOZ450"/>
      <c r="APA450"/>
      <c r="APB450"/>
      <c r="APC450"/>
      <c r="APD450"/>
      <c r="APE450"/>
      <c r="APF450"/>
      <c r="APG450"/>
      <c r="APH450"/>
      <c r="API450"/>
      <c r="APJ450"/>
      <c r="APK450"/>
      <c r="APL450"/>
      <c r="APM450"/>
      <c r="APN450"/>
      <c r="APO450"/>
      <c r="APP450"/>
      <c r="APQ450"/>
      <c r="APR450"/>
      <c r="APS450"/>
      <c r="APT450"/>
      <c r="APU450"/>
      <c r="APV450"/>
      <c r="APW450"/>
      <c r="APX450"/>
      <c r="APY450"/>
      <c r="APZ450"/>
      <c r="AQA450"/>
      <c r="AQB450"/>
      <c r="AQC450"/>
      <c r="AQD450"/>
      <c r="AQE450"/>
      <c r="AQF450"/>
      <c r="AQG450"/>
      <c r="AQH450"/>
      <c r="AQI450"/>
      <c r="AQJ450"/>
      <c r="AQK450"/>
      <c r="AQL450"/>
      <c r="AQM450"/>
      <c r="AQN450"/>
      <c r="AQO450"/>
      <c r="AQP450"/>
      <c r="AQQ450"/>
      <c r="AQR450"/>
      <c r="AQS450"/>
      <c r="AQT450"/>
      <c r="AQU450"/>
      <c r="AQV450"/>
      <c r="AQW450"/>
      <c r="AQX450"/>
      <c r="AQY450"/>
      <c r="AQZ450"/>
      <c r="ARA450"/>
      <c r="ARB450"/>
      <c r="ARC450"/>
      <c r="ARD450"/>
      <c r="ARE450"/>
      <c r="ARF450"/>
      <c r="ARG450"/>
      <c r="ARH450"/>
      <c r="ARI450"/>
      <c r="ARJ450"/>
      <c r="ARK450"/>
      <c r="ARL450"/>
      <c r="ARM450"/>
      <c r="ARN450"/>
      <c r="ARO450"/>
      <c r="ARP450"/>
      <c r="ARQ450"/>
      <c r="ARR450"/>
      <c r="ARS450"/>
      <c r="ART450"/>
      <c r="ARU450"/>
      <c r="ARV450"/>
      <c r="ARW450"/>
      <c r="ARX450"/>
      <c r="ARY450"/>
      <c r="ARZ450"/>
      <c r="ASA450"/>
      <c r="ASB450"/>
      <c r="ASC450"/>
      <c r="ASD450"/>
      <c r="ASE450"/>
      <c r="ASF450"/>
      <c r="ASG450"/>
      <c r="ASH450"/>
      <c r="ASI450"/>
      <c r="ASJ450"/>
      <c r="ASK450"/>
      <c r="ASL450"/>
      <c r="ASM450"/>
      <c r="ASN450"/>
      <c r="ASO450"/>
      <c r="ASP450"/>
      <c r="ASQ450"/>
      <c r="ASR450"/>
      <c r="ASS450"/>
      <c r="AST450"/>
      <c r="ASU450"/>
      <c r="ASV450"/>
      <c r="ASW450"/>
      <c r="ASX450"/>
      <c r="ASY450"/>
      <c r="ASZ450"/>
      <c r="ATA450"/>
      <c r="ATB450"/>
      <c r="ATC450"/>
      <c r="ATD450"/>
      <c r="ATE450"/>
      <c r="ATF450"/>
      <c r="ATG450"/>
      <c r="ATH450"/>
      <c r="ATI450"/>
      <c r="ATJ450"/>
      <c r="ATK450"/>
      <c r="ATL450"/>
      <c r="ATM450"/>
      <c r="ATN450"/>
      <c r="ATO450"/>
      <c r="ATP450"/>
      <c r="ATQ450"/>
      <c r="ATR450"/>
      <c r="ATS450"/>
      <c r="ATT450"/>
      <c r="ATU450"/>
      <c r="ATV450"/>
      <c r="ATW450"/>
      <c r="ATX450"/>
      <c r="ATY450"/>
      <c r="ATZ450"/>
      <c r="AUA450"/>
      <c r="AUB450"/>
      <c r="AUC450"/>
      <c r="AUD450"/>
      <c r="AUE450"/>
      <c r="AUF450"/>
      <c r="AUG450"/>
      <c r="AUH450"/>
      <c r="AUI450"/>
      <c r="AUJ450"/>
      <c r="AUK450"/>
      <c r="AUL450"/>
      <c r="AUM450"/>
      <c r="AUN450"/>
      <c r="AUO450"/>
      <c r="AUP450"/>
      <c r="AUQ450"/>
      <c r="AUR450"/>
      <c r="AUS450"/>
      <c r="AUT450"/>
      <c r="AUU450"/>
      <c r="AUV450"/>
      <c r="AUW450"/>
      <c r="AUX450"/>
      <c r="AUY450"/>
      <c r="AUZ450"/>
      <c r="AVA450"/>
      <c r="AVB450"/>
      <c r="AVC450"/>
      <c r="AVD450"/>
      <c r="AVE450"/>
      <c r="AVF450"/>
      <c r="AVG450"/>
      <c r="AVH450"/>
      <c r="AVI450"/>
      <c r="AVJ450"/>
      <c r="AVK450"/>
      <c r="AVL450"/>
      <c r="AVM450"/>
      <c r="AVN450"/>
      <c r="AVO450"/>
      <c r="AVP450"/>
      <c r="AVQ450"/>
      <c r="AVR450"/>
      <c r="AVS450"/>
      <c r="AVT450"/>
      <c r="AVU450"/>
      <c r="AVV450"/>
      <c r="AVW450"/>
      <c r="AVX450"/>
      <c r="AVY450"/>
      <c r="AVZ450"/>
      <c r="AWA450"/>
      <c r="AWB450"/>
      <c r="AWC450"/>
      <c r="AWD450"/>
      <c r="AWE450"/>
      <c r="AWF450"/>
      <c r="AWG450"/>
      <c r="AWH450"/>
      <c r="AWI450"/>
      <c r="AWJ450"/>
      <c r="AWK450"/>
      <c r="AWL450"/>
      <c r="AWM450"/>
      <c r="AWN450"/>
      <c r="AWO450"/>
      <c r="AWP450"/>
      <c r="AWQ450"/>
      <c r="AWR450"/>
      <c r="AWS450"/>
      <c r="AWT450"/>
      <c r="AWU450"/>
      <c r="AWV450"/>
      <c r="AWW450"/>
      <c r="AWX450"/>
      <c r="AWY450"/>
      <c r="AWZ450"/>
      <c r="AXA450"/>
      <c r="AXB450"/>
      <c r="AXC450"/>
      <c r="AXD450"/>
      <c r="AXE450"/>
      <c r="AXF450"/>
      <c r="AXG450"/>
      <c r="AXH450"/>
      <c r="AXI450"/>
      <c r="AXJ450"/>
      <c r="AXK450"/>
      <c r="AXL450"/>
      <c r="AXM450"/>
      <c r="AXN450"/>
      <c r="AXO450"/>
      <c r="AXP450"/>
      <c r="AXQ450"/>
      <c r="AXR450"/>
      <c r="AXS450"/>
      <c r="AXT450"/>
      <c r="AXU450"/>
      <c r="AXV450"/>
      <c r="AXW450"/>
      <c r="AXX450"/>
      <c r="AXY450"/>
      <c r="AXZ450"/>
      <c r="AYA450"/>
      <c r="AYB450"/>
      <c r="AYC450"/>
      <c r="AYD450"/>
      <c r="AYE450"/>
      <c r="AYF450"/>
      <c r="AYG450"/>
      <c r="AYH450"/>
      <c r="AYI450"/>
      <c r="AYJ450"/>
      <c r="AYK450"/>
      <c r="AYL450"/>
      <c r="AYM450"/>
      <c r="AYN450"/>
      <c r="AYO450"/>
      <c r="AYP450"/>
      <c r="AYQ450"/>
      <c r="AYR450"/>
      <c r="AYS450"/>
      <c r="AYT450"/>
      <c r="AYU450"/>
      <c r="AYV450"/>
      <c r="AYW450"/>
      <c r="AYX450"/>
      <c r="AYY450"/>
      <c r="AYZ450"/>
      <c r="AZA450"/>
      <c r="AZB450"/>
      <c r="AZC450"/>
      <c r="AZD450"/>
      <c r="AZE450"/>
      <c r="AZF450"/>
      <c r="AZG450"/>
      <c r="AZH450"/>
      <c r="AZI450"/>
      <c r="AZJ450"/>
      <c r="AZK450"/>
      <c r="AZL450"/>
      <c r="AZM450"/>
      <c r="AZN450"/>
      <c r="AZO450"/>
      <c r="AZP450"/>
      <c r="AZQ450"/>
      <c r="AZR450"/>
      <c r="AZS450"/>
      <c r="AZT450"/>
      <c r="AZU450"/>
      <c r="AZV450"/>
      <c r="AZW450"/>
      <c r="AZX450"/>
      <c r="AZY450"/>
      <c r="AZZ450"/>
      <c r="BAA450"/>
      <c r="BAB450"/>
      <c r="BAC450"/>
      <c r="BAD450"/>
      <c r="BAE450"/>
      <c r="BAF450"/>
      <c r="BAG450"/>
      <c r="BAH450"/>
      <c r="BAI450"/>
      <c r="BAJ450"/>
      <c r="BAK450"/>
      <c r="BAL450"/>
      <c r="BAM450"/>
      <c r="BAN450"/>
      <c r="BAO450"/>
      <c r="BAP450"/>
      <c r="BAQ450"/>
      <c r="BAR450"/>
      <c r="BAS450"/>
      <c r="BAT450"/>
      <c r="BAU450"/>
      <c r="BAV450"/>
      <c r="BAW450"/>
      <c r="BAX450"/>
      <c r="BAY450"/>
      <c r="BAZ450"/>
      <c r="BBA450"/>
      <c r="BBB450"/>
      <c r="BBC450"/>
      <c r="BBD450"/>
      <c r="BBE450"/>
      <c r="BBF450"/>
      <c r="BBG450"/>
      <c r="BBH450"/>
      <c r="BBI450"/>
      <c r="BBJ450"/>
      <c r="BBK450"/>
      <c r="BBL450"/>
      <c r="BBM450"/>
      <c r="BBN450"/>
      <c r="BBO450"/>
      <c r="BBP450"/>
      <c r="BBQ450"/>
      <c r="BBR450"/>
      <c r="BBS450"/>
      <c r="BBT450"/>
      <c r="BBU450"/>
      <c r="BBV450"/>
      <c r="BBW450"/>
      <c r="BBX450"/>
      <c r="BBY450"/>
      <c r="BBZ450"/>
      <c r="BCA450"/>
      <c r="BCB450"/>
      <c r="BCC450"/>
      <c r="BCD450"/>
      <c r="BCE450"/>
      <c r="BCF450"/>
      <c r="BCG450"/>
      <c r="BCH450"/>
      <c r="BCI450"/>
      <c r="BCJ450"/>
      <c r="BCK450"/>
      <c r="BCL450"/>
      <c r="BCM450"/>
      <c r="BCN450"/>
      <c r="BCO450"/>
      <c r="BCP450"/>
      <c r="BCQ450"/>
      <c r="BCR450"/>
      <c r="BCS450"/>
      <c r="BCT450"/>
      <c r="BCU450"/>
      <c r="BCV450"/>
      <c r="BCW450"/>
      <c r="BCX450"/>
      <c r="BCY450"/>
      <c r="BCZ450"/>
      <c r="BDA450"/>
      <c r="BDB450"/>
      <c r="BDC450"/>
      <c r="BDD450"/>
      <c r="BDE450"/>
      <c r="BDF450"/>
      <c r="BDG450"/>
      <c r="BDH450"/>
      <c r="BDI450"/>
      <c r="BDJ450"/>
      <c r="BDK450"/>
      <c r="BDL450"/>
      <c r="BDM450"/>
      <c r="BDN450"/>
      <c r="BDO450"/>
      <c r="BDP450"/>
      <c r="BDQ450"/>
      <c r="BDR450"/>
      <c r="BDS450"/>
      <c r="BDT450"/>
      <c r="BDU450"/>
      <c r="BDV450"/>
      <c r="BDW450"/>
      <c r="BDX450"/>
      <c r="BDY450"/>
      <c r="BDZ450"/>
      <c r="BEA450"/>
      <c r="BEB450"/>
      <c r="BEC450"/>
      <c r="BED450"/>
      <c r="BEE450"/>
      <c r="BEF450"/>
      <c r="BEG450"/>
      <c r="BEH450"/>
      <c r="BEI450"/>
      <c r="BEJ450"/>
      <c r="BEK450"/>
      <c r="BEL450"/>
      <c r="BEM450"/>
      <c r="BEN450"/>
      <c r="BEO450"/>
      <c r="BEP450"/>
      <c r="BEQ450"/>
      <c r="BER450"/>
      <c r="BES450"/>
      <c r="BET450"/>
      <c r="BEU450"/>
      <c r="BEV450"/>
      <c r="BEW450"/>
      <c r="BEX450"/>
      <c r="BEY450"/>
      <c r="BEZ450"/>
      <c r="BFA450"/>
      <c r="BFB450"/>
      <c r="BFC450"/>
      <c r="BFD450"/>
      <c r="BFE450"/>
      <c r="BFF450"/>
      <c r="BFG450"/>
      <c r="BFH450"/>
      <c r="BFI450"/>
      <c r="BFJ450"/>
      <c r="BFK450"/>
      <c r="BFL450"/>
      <c r="BFM450"/>
      <c r="BFN450"/>
      <c r="BFO450"/>
      <c r="BFP450"/>
      <c r="BFQ450"/>
      <c r="BFR450"/>
      <c r="BFS450"/>
      <c r="BFT450"/>
      <c r="BFU450"/>
      <c r="BFV450"/>
      <c r="BFW450"/>
      <c r="BFX450"/>
      <c r="BFY450"/>
      <c r="BFZ450"/>
      <c r="BGA450"/>
      <c r="BGB450"/>
      <c r="BGC450"/>
      <c r="BGD450"/>
      <c r="BGE450"/>
      <c r="BGF450"/>
      <c r="BGG450"/>
      <c r="BGH450"/>
      <c r="BGI450"/>
      <c r="BGJ450"/>
      <c r="BGK450"/>
      <c r="BGL450"/>
      <c r="BGM450"/>
      <c r="BGN450"/>
      <c r="BGO450"/>
      <c r="BGP450"/>
      <c r="BGQ450"/>
      <c r="BGR450"/>
      <c r="BGS450"/>
      <c r="BGT450"/>
      <c r="BGU450"/>
      <c r="BGV450"/>
      <c r="BGW450"/>
      <c r="BGX450"/>
      <c r="BGY450"/>
      <c r="BGZ450"/>
      <c r="BHA450"/>
      <c r="BHB450"/>
      <c r="BHC450"/>
      <c r="BHD450"/>
      <c r="BHE450"/>
      <c r="BHF450"/>
      <c r="BHG450"/>
      <c r="BHH450"/>
      <c r="BHI450"/>
      <c r="BHJ450"/>
      <c r="BHK450"/>
      <c r="BHL450"/>
      <c r="BHM450"/>
      <c r="BHN450"/>
      <c r="BHO450"/>
      <c r="BHP450"/>
      <c r="BHQ450"/>
      <c r="BHR450"/>
      <c r="BHS450"/>
      <c r="BHT450"/>
      <c r="BHU450"/>
      <c r="BHV450"/>
      <c r="BHW450"/>
      <c r="BHX450"/>
      <c r="BHY450"/>
      <c r="BHZ450"/>
      <c r="BIA450"/>
      <c r="BIB450"/>
      <c r="BIC450"/>
      <c r="BID450"/>
      <c r="BIE450"/>
      <c r="BIF450"/>
      <c r="BIG450"/>
      <c r="BIH450"/>
      <c r="BII450"/>
      <c r="BIJ450"/>
      <c r="BIK450"/>
      <c r="BIL450"/>
      <c r="BIM450"/>
      <c r="BIN450"/>
      <c r="BIO450"/>
      <c r="BIP450"/>
      <c r="BIQ450"/>
      <c r="BIR450"/>
      <c r="BIS450"/>
      <c r="BIT450"/>
      <c r="BIU450"/>
      <c r="BIV450"/>
      <c r="BIW450"/>
      <c r="BIX450"/>
      <c r="BIY450"/>
      <c r="BIZ450"/>
      <c r="BJA450"/>
      <c r="BJB450"/>
      <c r="BJC450"/>
      <c r="BJD450"/>
      <c r="BJE450"/>
      <c r="BJF450"/>
      <c r="BJG450"/>
      <c r="BJH450"/>
      <c r="BJI450"/>
      <c r="BJJ450"/>
      <c r="BJK450"/>
      <c r="BJL450"/>
      <c r="BJM450"/>
      <c r="BJN450"/>
      <c r="BJO450"/>
      <c r="BJP450"/>
      <c r="BJQ450"/>
      <c r="BJR450"/>
      <c r="BJS450"/>
      <c r="BJT450"/>
      <c r="BJU450"/>
      <c r="BJV450"/>
      <c r="BJW450"/>
      <c r="BJX450"/>
      <c r="BJY450"/>
      <c r="BJZ450"/>
      <c r="BKA450"/>
      <c r="BKB450"/>
      <c r="BKC450"/>
      <c r="BKD450"/>
      <c r="BKE450"/>
      <c r="BKF450"/>
      <c r="BKG450"/>
      <c r="BKH450"/>
      <c r="BKI450"/>
      <c r="BKJ450"/>
      <c r="BKK450"/>
      <c r="BKL450"/>
      <c r="BKM450"/>
      <c r="BKN450"/>
      <c r="BKO450"/>
      <c r="BKP450"/>
      <c r="BKQ450"/>
      <c r="BKR450"/>
      <c r="BKS450"/>
      <c r="BKT450"/>
      <c r="BKU450"/>
      <c r="BKV450"/>
      <c r="BKW450"/>
      <c r="BKX450"/>
      <c r="BKY450"/>
      <c r="BKZ450"/>
      <c r="BLA450"/>
      <c r="BLB450"/>
      <c r="BLC450"/>
      <c r="BLD450"/>
      <c r="BLE450"/>
      <c r="BLF450"/>
      <c r="BLG450"/>
      <c r="BLH450"/>
      <c r="BLI450"/>
      <c r="BLJ450"/>
      <c r="BLK450"/>
      <c r="BLL450"/>
      <c r="BLM450"/>
      <c r="BLN450"/>
      <c r="BLO450"/>
      <c r="BLP450"/>
      <c r="BLQ450"/>
      <c r="BLR450"/>
      <c r="BLS450"/>
      <c r="BLT450"/>
      <c r="BLU450"/>
      <c r="BLV450"/>
      <c r="BLW450"/>
      <c r="BLX450"/>
      <c r="BLY450"/>
      <c r="BLZ450"/>
      <c r="BMA450"/>
      <c r="BMB450"/>
      <c r="BMC450"/>
      <c r="BMD450"/>
      <c r="BME450"/>
      <c r="BMF450"/>
      <c r="BMG450"/>
      <c r="BMH450"/>
      <c r="BMI450"/>
      <c r="BMJ450"/>
      <c r="BMK450"/>
      <c r="BML450"/>
      <c r="BMM450"/>
      <c r="BMN450"/>
      <c r="BMO450"/>
      <c r="BMP450"/>
      <c r="BMQ450"/>
      <c r="BMR450"/>
      <c r="BMS450"/>
      <c r="BMT450"/>
      <c r="BMU450"/>
      <c r="BMV450"/>
      <c r="BMW450"/>
      <c r="BMX450"/>
      <c r="BMY450"/>
      <c r="BMZ450"/>
      <c r="BNA450"/>
      <c r="BNB450"/>
      <c r="BNC450"/>
      <c r="BND450"/>
      <c r="BNE450"/>
      <c r="BNF450"/>
      <c r="BNG450"/>
      <c r="BNH450"/>
      <c r="BNI450"/>
      <c r="BNJ450"/>
      <c r="BNK450"/>
      <c r="BNL450"/>
      <c r="BNM450"/>
      <c r="BNN450"/>
      <c r="BNO450"/>
      <c r="BNP450"/>
      <c r="BNQ450"/>
      <c r="BNR450"/>
      <c r="BNS450"/>
      <c r="BNT450"/>
      <c r="BNU450"/>
      <c r="BNV450"/>
      <c r="BNW450"/>
      <c r="BNX450"/>
      <c r="BNY450"/>
      <c r="BNZ450"/>
      <c r="BOA450"/>
      <c r="BOB450"/>
      <c r="BOC450"/>
      <c r="BOD450"/>
      <c r="BOE450"/>
      <c r="BOF450"/>
      <c r="BOG450"/>
      <c r="BOH450"/>
      <c r="BOI450"/>
      <c r="BOJ450"/>
      <c r="BOK450"/>
      <c r="BOL450"/>
      <c r="BOM450"/>
      <c r="BON450"/>
      <c r="BOO450"/>
      <c r="BOP450"/>
      <c r="BOQ450"/>
      <c r="BOR450"/>
      <c r="BOS450"/>
      <c r="BOT450"/>
      <c r="BOU450"/>
      <c r="BOV450"/>
      <c r="BOW450"/>
      <c r="BOX450"/>
      <c r="BOY450"/>
      <c r="BOZ450"/>
      <c r="BPA450"/>
      <c r="BPB450"/>
      <c r="BPC450"/>
      <c r="BPD450"/>
      <c r="BPE450"/>
      <c r="BPF450"/>
      <c r="BPG450"/>
      <c r="BPH450"/>
      <c r="BPI450"/>
      <c r="BPJ450"/>
      <c r="BPK450"/>
      <c r="BPL450"/>
      <c r="BPM450"/>
      <c r="BPN450"/>
      <c r="BPO450"/>
      <c r="BPP450"/>
      <c r="BPQ450"/>
      <c r="BPR450"/>
      <c r="BPS450"/>
      <c r="BPT450"/>
      <c r="BPU450"/>
      <c r="BPV450"/>
      <c r="BPW450"/>
      <c r="BPX450"/>
      <c r="BPY450"/>
      <c r="BPZ450"/>
      <c r="BQA450"/>
      <c r="BQB450"/>
      <c r="BQC450"/>
      <c r="BQD450"/>
      <c r="BQE450"/>
      <c r="BQF450"/>
      <c r="BQG450"/>
    </row>
    <row r="451" spans="1:1801">
      <c r="B451" s="14"/>
      <c r="C451" s="14"/>
      <c r="D451" s="26" t="s">
        <v>331</v>
      </c>
      <c r="E451" s="12">
        <v>15.3</v>
      </c>
      <c r="F451" s="12"/>
      <c r="G451" s="12"/>
      <c r="H451" s="12"/>
      <c r="I451" s="12"/>
      <c r="J451" s="16">
        <v>2021</v>
      </c>
      <c r="K451" s="19" t="s">
        <v>27</v>
      </c>
      <c r="L451" s="27" t="s">
        <v>24</v>
      </c>
      <c r="M451" s="27" t="s">
        <v>21</v>
      </c>
      <c r="N451" s="27"/>
      <c r="O451" s="27" t="s">
        <v>335</v>
      </c>
    </row>
    <row r="452" spans="1:1801">
      <c r="B452" s="14"/>
      <c r="C452" s="14"/>
      <c r="D452" s="26" t="s">
        <v>331</v>
      </c>
      <c r="E452" s="12">
        <v>15</v>
      </c>
      <c r="F452" s="12"/>
      <c r="G452" s="12"/>
      <c r="H452" s="12">
        <v>19</v>
      </c>
      <c r="I452" s="12">
        <v>11</v>
      </c>
      <c r="J452" s="16">
        <v>2020</v>
      </c>
      <c r="K452" s="19" t="s">
        <v>196</v>
      </c>
      <c r="L452" s="27" t="s">
        <v>24</v>
      </c>
      <c r="M452" s="27" t="s">
        <v>21</v>
      </c>
      <c r="N452" s="27"/>
      <c r="O452" s="27" t="s">
        <v>336</v>
      </c>
    </row>
    <row r="453" spans="1:1801">
      <c r="B453" s="14"/>
      <c r="C453" s="14"/>
      <c r="D453" s="26" t="s">
        <v>331</v>
      </c>
      <c r="E453" s="12">
        <v>15</v>
      </c>
      <c r="F453" s="12"/>
      <c r="G453" s="12"/>
      <c r="H453" s="12">
        <v>19.899999999999999</v>
      </c>
      <c r="I453" s="12">
        <v>10.3</v>
      </c>
      <c r="J453" s="16">
        <v>2019</v>
      </c>
      <c r="K453" s="19" t="s">
        <v>50</v>
      </c>
      <c r="L453" s="27" t="s">
        <v>24</v>
      </c>
      <c r="M453" s="27" t="s">
        <v>21</v>
      </c>
      <c r="N453" s="27"/>
      <c r="O453" s="27" t="s">
        <v>337</v>
      </c>
    </row>
    <row r="454" spans="1:1801">
      <c r="B454" s="14"/>
      <c r="C454" s="14"/>
      <c r="D454" s="26" t="s">
        <v>331</v>
      </c>
      <c r="E454" s="12">
        <v>11.9</v>
      </c>
      <c r="F454" s="12"/>
      <c r="G454" s="12"/>
      <c r="H454" s="12">
        <v>15.7</v>
      </c>
      <c r="I454" s="12">
        <v>8.4</v>
      </c>
      <c r="J454" s="16">
        <v>2018</v>
      </c>
      <c r="K454" s="19" t="s">
        <v>50</v>
      </c>
      <c r="L454" s="27" t="s">
        <v>36</v>
      </c>
      <c r="M454" s="27" t="s">
        <v>21</v>
      </c>
      <c r="N454" s="27"/>
      <c r="O454" s="27" t="s">
        <v>338</v>
      </c>
    </row>
    <row r="455" spans="1:1801">
      <c r="B455" s="14"/>
      <c r="C455" s="14"/>
      <c r="D455" s="26" t="s">
        <v>331</v>
      </c>
      <c r="E455" s="12">
        <v>14.03</v>
      </c>
      <c r="F455" s="12"/>
      <c r="G455" s="12"/>
      <c r="H455" s="12">
        <v>18.55</v>
      </c>
      <c r="I455" s="12">
        <v>9.61</v>
      </c>
      <c r="J455" s="16">
        <v>2017</v>
      </c>
      <c r="K455" s="19" t="s">
        <v>27</v>
      </c>
      <c r="L455" s="27" t="s">
        <v>36</v>
      </c>
      <c r="M455" s="27" t="s">
        <v>21</v>
      </c>
      <c r="N455" s="27" t="s">
        <v>37</v>
      </c>
      <c r="O455" s="27" t="s">
        <v>339</v>
      </c>
    </row>
    <row r="456" spans="1:1801">
      <c r="B456" s="14"/>
      <c r="C456" s="14"/>
      <c r="D456" s="26" t="s">
        <v>331</v>
      </c>
      <c r="E456" s="12">
        <v>13.73</v>
      </c>
      <c r="F456" s="12"/>
      <c r="G456" s="12"/>
      <c r="H456" s="12">
        <v>17.899999999999999</v>
      </c>
      <c r="I456" s="12">
        <v>9.66</v>
      </c>
      <c r="J456" s="16">
        <v>2016</v>
      </c>
      <c r="K456" s="19" t="s">
        <v>27</v>
      </c>
      <c r="L456" s="27" t="s">
        <v>36</v>
      </c>
      <c r="M456" s="27" t="s">
        <v>21</v>
      </c>
      <c r="N456" s="27" t="s">
        <v>37</v>
      </c>
      <c r="O456" s="27" t="s">
        <v>340</v>
      </c>
    </row>
    <row r="457" spans="1:1801">
      <c r="B457" s="14"/>
      <c r="C457" s="14"/>
      <c r="D457" s="26" t="s">
        <v>331</v>
      </c>
      <c r="E457" s="12">
        <v>11</v>
      </c>
      <c r="F457" s="12">
        <v>10.3</v>
      </c>
      <c r="G457" s="12">
        <v>11.7</v>
      </c>
      <c r="H457" s="12">
        <v>14.3</v>
      </c>
      <c r="I457" s="12">
        <v>7.9</v>
      </c>
      <c r="J457" s="16">
        <v>2013</v>
      </c>
      <c r="K457" s="19" t="s">
        <v>50</v>
      </c>
      <c r="L457" s="27" t="s">
        <v>36</v>
      </c>
      <c r="M457" s="27" t="s">
        <v>21</v>
      </c>
      <c r="N457" s="27"/>
      <c r="O457" s="27" t="s">
        <v>341</v>
      </c>
    </row>
    <row r="458" spans="1:1801">
      <c r="B458" s="14"/>
      <c r="C458" s="14"/>
      <c r="D458" s="26" t="s">
        <v>331</v>
      </c>
      <c r="E458" s="12">
        <v>14.6</v>
      </c>
      <c r="F458" s="12">
        <v>13.4</v>
      </c>
      <c r="G458" s="12">
        <v>15.7</v>
      </c>
      <c r="H458" s="12">
        <v>18.2</v>
      </c>
      <c r="I458" s="12">
        <v>11.3</v>
      </c>
      <c r="J458" s="16">
        <v>2008</v>
      </c>
      <c r="K458" s="19" t="s">
        <v>265</v>
      </c>
      <c r="L458" s="27" t="s">
        <v>36</v>
      </c>
      <c r="M458" s="27" t="s">
        <v>21</v>
      </c>
      <c r="N458" s="27"/>
      <c r="O458" s="27" t="s">
        <v>342</v>
      </c>
    </row>
    <row r="459" spans="1:1801">
      <c r="B459" s="14"/>
      <c r="C459" s="14"/>
      <c r="D459" s="26" t="s">
        <v>331</v>
      </c>
      <c r="E459" s="12">
        <v>14.6</v>
      </c>
      <c r="F459" s="12"/>
      <c r="G459" s="12"/>
      <c r="H459" s="12"/>
      <c r="I459" s="12"/>
      <c r="J459" s="16">
        <v>2007</v>
      </c>
      <c r="K459" s="19" t="s">
        <v>265</v>
      </c>
      <c r="L459" s="27" t="s">
        <v>36</v>
      </c>
      <c r="M459" s="27" t="s">
        <v>21</v>
      </c>
      <c r="N459" s="27"/>
      <c r="O459" s="27"/>
    </row>
    <row r="460" spans="1:1801">
      <c r="B460" s="14"/>
      <c r="C460" s="14"/>
      <c r="D460" s="26" t="s">
        <v>331</v>
      </c>
      <c r="E460" s="12">
        <v>13.25</v>
      </c>
      <c r="F460" s="12"/>
      <c r="G460" s="12"/>
      <c r="H460" s="12"/>
      <c r="I460" s="12"/>
      <c r="J460" s="16">
        <v>2006</v>
      </c>
      <c r="K460" s="19" t="s">
        <v>27</v>
      </c>
      <c r="L460" s="27" t="s">
        <v>38</v>
      </c>
      <c r="M460" s="27" t="s">
        <v>51</v>
      </c>
      <c r="N460" s="27" t="s">
        <v>343</v>
      </c>
      <c r="O460" s="27"/>
    </row>
    <row r="461" spans="1:1801">
      <c r="B461" s="14"/>
      <c r="C461" s="14" t="s">
        <v>344</v>
      </c>
      <c r="D461" s="26" t="s">
        <v>345</v>
      </c>
      <c r="E461" s="12">
        <v>5.08</v>
      </c>
      <c r="F461" s="12">
        <v>3.04</v>
      </c>
      <c r="G461" s="12">
        <v>7.12</v>
      </c>
      <c r="H461" s="12"/>
      <c r="I461" s="12"/>
      <c r="J461" s="16">
        <v>2004</v>
      </c>
      <c r="K461" s="19" t="s">
        <v>27</v>
      </c>
      <c r="L461" s="27" t="s">
        <v>36</v>
      </c>
      <c r="M461" s="27" t="s">
        <v>44</v>
      </c>
      <c r="N461" s="27" t="s">
        <v>33</v>
      </c>
      <c r="O461" s="27"/>
    </row>
    <row r="462" spans="1:1801" ht="172.5" customHeight="1">
      <c r="B462" s="90" t="s">
        <v>346</v>
      </c>
      <c r="C462" s="91"/>
      <c r="D462" s="91"/>
      <c r="E462" s="91"/>
      <c r="F462" s="91"/>
      <c r="G462" s="91"/>
      <c r="H462" s="91"/>
      <c r="I462" s="91"/>
      <c r="J462" s="91"/>
      <c r="K462" s="91"/>
      <c r="L462" s="91"/>
      <c r="M462" s="91"/>
      <c r="N462" s="91"/>
      <c r="O462" s="91"/>
    </row>
    <row r="463" spans="1:1801">
      <c r="B463" t="s">
        <v>347</v>
      </c>
    </row>
  </sheetData>
  <mergeCells count="3">
    <mergeCell ref="B1:O1"/>
    <mergeCell ref="B2:O2"/>
    <mergeCell ref="B462:O462"/>
  </mergeCells>
  <conditionalFormatting sqref="D4:D461">
    <cfRule type="expression" dxfId="8" priority="1">
      <formula>#REF!=-1</formula>
    </cfRule>
  </conditionalFormatting>
  <pageMargins left="0.7" right="0.7" top="0.75" bottom="0.75" header="0.3" footer="0.3"/>
  <pageSetup paperSize="9" scale="30" orientation="portrait" r:id="rId1"/>
  <ignoredErrors>
    <ignoredError sqref="K37 K41 K50 K47" twoDigitTextYear="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CO4221"/>
  <sheetViews>
    <sheetView zoomScale="70" zoomScaleNormal="70" zoomScaleSheetLayoutView="50" workbookViewId="0">
      <pane ySplit="3" topLeftCell="A4" activePane="bottomLeft" state="frozen"/>
      <selection pane="bottomLeft" activeCell="C29" sqref="C29"/>
      <selection activeCell="H40" sqref="H40"/>
    </sheetView>
  </sheetViews>
  <sheetFormatPr defaultColWidth="8.875" defaultRowHeight="15.75"/>
  <cols>
    <col min="2" max="2" width="16.125" customWidth="1"/>
    <col min="3" max="3" width="40.125" customWidth="1"/>
    <col min="4" max="4" width="38.875" customWidth="1"/>
    <col min="5" max="9" width="11.625" customWidth="1"/>
    <col min="10" max="11" width="11.625" style="18" customWidth="1"/>
    <col min="12" max="12" width="49.375" customWidth="1"/>
    <col min="13" max="13" width="12.125" customWidth="1"/>
    <col min="14" max="14" width="16.625" customWidth="1"/>
    <col min="15" max="15" width="71.125" style="2" customWidth="1"/>
  </cols>
  <sheetData>
    <row r="1" spans="1:93" s="10" customFormat="1" ht="43.5" customHeight="1">
      <c r="B1" s="92" t="s">
        <v>348</v>
      </c>
      <c r="C1" s="87"/>
      <c r="D1" s="87"/>
      <c r="E1" s="87"/>
      <c r="F1" s="87"/>
      <c r="G1" s="87"/>
      <c r="H1" s="87"/>
      <c r="I1" s="87"/>
      <c r="J1" s="87"/>
      <c r="K1" s="87"/>
      <c r="L1" s="87"/>
      <c r="M1" s="87"/>
      <c r="N1" s="87"/>
      <c r="O1" s="87"/>
    </row>
    <row r="2" spans="1:93" s="10" customFormat="1" ht="23.1" customHeight="1">
      <c r="B2" s="86" t="s">
        <v>1</v>
      </c>
      <c r="C2" s="87"/>
      <c r="D2" s="87"/>
      <c r="E2" s="87"/>
      <c r="F2" s="87"/>
      <c r="G2" s="87"/>
      <c r="H2" s="87"/>
      <c r="I2" s="87"/>
      <c r="J2" s="87"/>
      <c r="K2" s="87"/>
      <c r="L2" s="87"/>
      <c r="M2" s="87"/>
      <c r="N2" s="87"/>
      <c r="O2" s="87"/>
    </row>
    <row r="3" spans="1:93" s="10" customFormat="1" ht="45.6" customHeight="1">
      <c r="B3" s="5" t="s">
        <v>2</v>
      </c>
      <c r="C3" s="5" t="s">
        <v>3</v>
      </c>
      <c r="D3" s="5" t="s">
        <v>4</v>
      </c>
      <c r="E3" s="6" t="s">
        <v>5</v>
      </c>
      <c r="F3" s="6" t="s">
        <v>6</v>
      </c>
      <c r="G3" s="6" t="s">
        <v>7</v>
      </c>
      <c r="H3" s="7" t="s">
        <v>8</v>
      </c>
      <c r="I3" s="8" t="s">
        <v>9</v>
      </c>
      <c r="J3" s="5" t="s">
        <v>10</v>
      </c>
      <c r="K3" s="5" t="s">
        <v>11</v>
      </c>
      <c r="L3" s="5" t="s">
        <v>12</v>
      </c>
      <c r="M3" s="9" t="s">
        <v>13</v>
      </c>
      <c r="N3" s="6" t="s">
        <v>14</v>
      </c>
      <c r="O3" s="5" t="s">
        <v>15</v>
      </c>
    </row>
    <row r="4" spans="1:93" s="34" customFormat="1">
      <c r="A4"/>
      <c r="B4" s="14" t="s">
        <v>16</v>
      </c>
      <c r="C4" s="14" t="s">
        <v>17</v>
      </c>
      <c r="D4" s="24" t="s">
        <v>18</v>
      </c>
      <c r="E4" s="11">
        <v>0.1</v>
      </c>
      <c r="F4" s="12"/>
      <c r="G4" s="12"/>
      <c r="H4" s="12">
        <v>0.2</v>
      </c>
      <c r="I4" s="13">
        <v>0</v>
      </c>
      <c r="J4" s="17">
        <v>2016</v>
      </c>
      <c r="K4" s="20" t="s">
        <v>27</v>
      </c>
      <c r="L4" s="4" t="s">
        <v>24</v>
      </c>
      <c r="M4" s="4" t="s">
        <v>21</v>
      </c>
      <c r="N4" s="4"/>
      <c r="O4" s="4" t="s">
        <v>349</v>
      </c>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row>
    <row r="5" spans="1:93" s="34" customFormat="1">
      <c r="A5"/>
      <c r="B5" s="14"/>
      <c r="C5" s="14"/>
      <c r="D5" s="24" t="s">
        <v>18</v>
      </c>
      <c r="E5" s="11">
        <v>0.3</v>
      </c>
      <c r="F5" s="12">
        <v>0.2</v>
      </c>
      <c r="G5" s="12">
        <v>0.4</v>
      </c>
      <c r="H5" s="12"/>
      <c r="I5" s="13"/>
      <c r="J5" s="17">
        <v>2007</v>
      </c>
      <c r="K5" s="20" t="s">
        <v>19</v>
      </c>
      <c r="L5" s="4" t="s">
        <v>36</v>
      </c>
      <c r="M5" s="4" t="s">
        <v>21</v>
      </c>
      <c r="N5" s="4" t="s">
        <v>26</v>
      </c>
      <c r="O5" s="4"/>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row>
    <row r="6" spans="1:93" s="34" customFormat="1">
      <c r="A6"/>
      <c r="B6" s="14"/>
      <c r="C6" s="14" t="s">
        <v>39</v>
      </c>
      <c r="D6" s="24" t="s">
        <v>40</v>
      </c>
      <c r="E6" s="11">
        <v>0.01</v>
      </c>
      <c r="F6" s="12"/>
      <c r="G6" s="12"/>
      <c r="H6" s="12">
        <v>0.02</v>
      </c>
      <c r="I6" s="13"/>
      <c r="J6" s="17">
        <v>2010</v>
      </c>
      <c r="K6" s="20" t="s">
        <v>41</v>
      </c>
      <c r="L6" s="4" t="s">
        <v>24</v>
      </c>
      <c r="M6" s="4" t="s">
        <v>21</v>
      </c>
      <c r="N6" s="4"/>
      <c r="O6" s="4"/>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row>
    <row r="7" spans="1:93" s="34" customFormat="1">
      <c r="A7"/>
      <c r="B7" s="14"/>
      <c r="C7" s="14"/>
      <c r="D7" s="24" t="s">
        <v>42</v>
      </c>
      <c r="E7" s="11">
        <v>0.35</v>
      </c>
      <c r="F7" s="12"/>
      <c r="G7" s="12"/>
      <c r="H7" s="12"/>
      <c r="I7" s="13"/>
      <c r="J7" s="17">
        <v>2016</v>
      </c>
      <c r="K7" s="20" t="s">
        <v>27</v>
      </c>
      <c r="L7" s="4" t="s">
        <v>350</v>
      </c>
      <c r="M7" s="4" t="s">
        <v>44</v>
      </c>
      <c r="N7" s="4" t="s">
        <v>45</v>
      </c>
      <c r="O7" s="4"/>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row>
    <row r="8" spans="1:93" s="34" customFormat="1">
      <c r="A8"/>
      <c r="B8" s="14"/>
      <c r="C8" s="14"/>
      <c r="D8" s="24" t="s">
        <v>42</v>
      </c>
      <c r="E8" s="11">
        <v>0.02</v>
      </c>
      <c r="F8" s="12"/>
      <c r="G8" s="12"/>
      <c r="H8" s="12"/>
      <c r="I8" s="13"/>
      <c r="J8" s="17">
        <v>2006</v>
      </c>
      <c r="K8" s="20" t="s">
        <v>27</v>
      </c>
      <c r="L8" s="4" t="s">
        <v>351</v>
      </c>
      <c r="M8" s="4" t="s">
        <v>47</v>
      </c>
      <c r="N8" s="4" t="s">
        <v>48</v>
      </c>
      <c r="O8" s="4"/>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row>
    <row r="9" spans="1:93" s="34" customFormat="1">
      <c r="A9"/>
      <c r="B9" s="14"/>
      <c r="C9" s="14"/>
      <c r="D9" s="24" t="s">
        <v>49</v>
      </c>
      <c r="E9" s="11">
        <v>0.43</v>
      </c>
      <c r="F9" s="12">
        <v>0.33</v>
      </c>
      <c r="G9" s="12">
        <v>0.52</v>
      </c>
      <c r="H9" s="12"/>
      <c r="I9" s="13"/>
      <c r="J9" s="17">
        <v>2017</v>
      </c>
      <c r="K9" s="20" t="s">
        <v>27</v>
      </c>
      <c r="L9" s="4" t="s">
        <v>350</v>
      </c>
      <c r="M9" s="4" t="s">
        <v>44</v>
      </c>
      <c r="N9" s="4" t="s">
        <v>45</v>
      </c>
      <c r="O9" s="4" t="s">
        <v>352</v>
      </c>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row>
    <row r="10" spans="1:93" s="34" customFormat="1">
      <c r="A10"/>
      <c r="B10" s="14"/>
      <c r="C10" s="14"/>
      <c r="D10" s="24" t="s">
        <v>49</v>
      </c>
      <c r="E10" s="11">
        <v>0.05</v>
      </c>
      <c r="F10" s="12"/>
      <c r="G10" s="12"/>
      <c r="H10" s="12"/>
      <c r="I10" s="13"/>
      <c r="J10" s="17">
        <v>2005</v>
      </c>
      <c r="K10" s="20" t="s">
        <v>50</v>
      </c>
      <c r="L10" s="4" t="s">
        <v>24</v>
      </c>
      <c r="M10" s="4" t="s">
        <v>353</v>
      </c>
      <c r="N10" s="4"/>
      <c r="O10" s="4"/>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row>
    <row r="11" spans="1:93" s="34" customFormat="1">
      <c r="A11"/>
      <c r="B11" s="14"/>
      <c r="C11" s="14"/>
      <c r="D11" s="24" t="s">
        <v>49</v>
      </c>
      <c r="E11" s="11">
        <v>0.05</v>
      </c>
      <c r="F11" s="12"/>
      <c r="G11" s="12"/>
      <c r="H11" s="12"/>
      <c r="I11" s="13"/>
      <c r="J11" s="17">
        <v>2004</v>
      </c>
      <c r="K11" s="20" t="s">
        <v>27</v>
      </c>
      <c r="L11" s="4" t="s">
        <v>24</v>
      </c>
      <c r="M11" s="4"/>
      <c r="N11" s="4"/>
      <c r="O11" s="4"/>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row>
    <row r="12" spans="1:93" s="34" customFormat="1">
      <c r="A12"/>
      <c r="B12" s="14"/>
      <c r="C12" s="14"/>
      <c r="D12" s="24" t="s">
        <v>52</v>
      </c>
      <c r="E12" s="11">
        <v>0.1</v>
      </c>
      <c r="F12" s="12"/>
      <c r="G12" s="12"/>
      <c r="H12" s="12"/>
      <c r="I12" s="13"/>
      <c r="J12" s="17">
        <v>2017</v>
      </c>
      <c r="K12" s="20" t="s">
        <v>27</v>
      </c>
      <c r="L12" s="4" t="s">
        <v>350</v>
      </c>
      <c r="M12" s="4" t="s">
        <v>44</v>
      </c>
      <c r="N12" s="4" t="s">
        <v>45</v>
      </c>
      <c r="O12" s="4"/>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row>
    <row r="13" spans="1:93" s="34" customFormat="1">
      <c r="A13"/>
      <c r="B13" s="14"/>
      <c r="C13" s="14" t="s">
        <v>53</v>
      </c>
      <c r="D13" s="24" t="s">
        <v>54</v>
      </c>
      <c r="E13" s="11">
        <v>1.02</v>
      </c>
      <c r="F13" s="12">
        <v>0.28999999999999998</v>
      </c>
      <c r="G13" s="12">
        <v>1.1000000000000001</v>
      </c>
      <c r="H13" s="12"/>
      <c r="I13" s="13"/>
      <c r="J13" s="17">
        <v>2011</v>
      </c>
      <c r="K13" s="20" t="s">
        <v>27</v>
      </c>
      <c r="L13" s="4" t="s">
        <v>24</v>
      </c>
      <c r="M13" s="4" t="s">
        <v>44</v>
      </c>
      <c r="N13" s="4" t="s">
        <v>33</v>
      </c>
      <c r="O13" s="4"/>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row>
    <row r="14" spans="1:93" s="34" customFormat="1">
      <c r="A14"/>
      <c r="B14" s="14"/>
      <c r="C14" s="14"/>
      <c r="D14" s="24" t="s">
        <v>54</v>
      </c>
      <c r="E14" s="11">
        <v>0.78</v>
      </c>
      <c r="F14" s="12">
        <v>0.64</v>
      </c>
      <c r="G14" s="12">
        <v>1.17</v>
      </c>
      <c r="H14" s="12"/>
      <c r="I14" s="13"/>
      <c r="J14" s="17">
        <v>2008</v>
      </c>
      <c r="K14" s="20" t="s">
        <v>27</v>
      </c>
      <c r="L14" s="4" t="s">
        <v>38</v>
      </c>
      <c r="M14" s="4" t="s">
        <v>51</v>
      </c>
      <c r="N14" s="4" t="s">
        <v>56</v>
      </c>
      <c r="O14" s="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row>
    <row r="15" spans="1:93" s="34" customFormat="1">
      <c r="A15"/>
      <c r="B15" s="14"/>
      <c r="C15" s="14" t="s">
        <v>59</v>
      </c>
      <c r="D15" s="24" t="s">
        <v>62</v>
      </c>
      <c r="E15" s="11">
        <v>0.2</v>
      </c>
      <c r="F15" s="12"/>
      <c r="G15" s="12"/>
      <c r="H15" s="12"/>
      <c r="I15" s="13"/>
      <c r="J15" s="17">
        <v>2012</v>
      </c>
      <c r="K15" s="20" t="s">
        <v>27</v>
      </c>
      <c r="L15" s="4" t="s">
        <v>354</v>
      </c>
      <c r="M15" s="4" t="s">
        <v>21</v>
      </c>
      <c r="N15" s="4"/>
      <c r="O15" s="4"/>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row>
    <row r="16" spans="1:93" s="34" customFormat="1">
      <c r="A16"/>
      <c r="B16" s="14"/>
      <c r="C16" s="14"/>
      <c r="D16" s="24" t="s">
        <v>62</v>
      </c>
      <c r="E16" s="11">
        <v>0.23</v>
      </c>
      <c r="F16" s="12"/>
      <c r="G16" s="12"/>
      <c r="H16" s="12"/>
      <c r="I16" s="13"/>
      <c r="J16" s="17">
        <v>2004</v>
      </c>
      <c r="K16" s="20" t="s">
        <v>27</v>
      </c>
      <c r="L16" s="4" t="s">
        <v>61</v>
      </c>
      <c r="M16" s="4"/>
      <c r="N16" s="4" t="s">
        <v>33</v>
      </c>
      <c r="O16" s="4"/>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row>
    <row r="17" spans="1:93" s="34" customFormat="1">
      <c r="A17"/>
      <c r="B17" s="14"/>
      <c r="C17" s="14"/>
      <c r="D17" s="24" t="s">
        <v>64</v>
      </c>
      <c r="E17" s="11">
        <v>0.59</v>
      </c>
      <c r="F17" s="12">
        <v>0.49</v>
      </c>
      <c r="G17" s="12">
        <v>0.78</v>
      </c>
      <c r="H17" s="12"/>
      <c r="I17" s="13"/>
      <c r="J17" s="17">
        <v>2017</v>
      </c>
      <c r="K17" s="20" t="s">
        <v>27</v>
      </c>
      <c r="L17" s="4" t="s">
        <v>97</v>
      </c>
      <c r="M17" s="4" t="s">
        <v>44</v>
      </c>
      <c r="N17" s="4" t="s">
        <v>45</v>
      </c>
      <c r="O17" s="4" t="s">
        <v>352</v>
      </c>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row>
    <row r="18" spans="1:93" s="34" customFormat="1">
      <c r="A18"/>
      <c r="B18" s="14"/>
      <c r="C18" s="14"/>
      <c r="D18" s="24" t="s">
        <v>71</v>
      </c>
      <c r="E18" s="11">
        <v>0.09</v>
      </c>
      <c r="F18" s="12">
        <v>0</v>
      </c>
      <c r="G18" s="12">
        <v>0.24</v>
      </c>
      <c r="H18" s="12"/>
      <c r="I18" s="13"/>
      <c r="J18" s="17">
        <v>2017</v>
      </c>
      <c r="K18" s="20" t="s">
        <v>27</v>
      </c>
      <c r="L18" s="4" t="s">
        <v>355</v>
      </c>
      <c r="M18" s="4" t="s">
        <v>70</v>
      </c>
      <c r="N18" s="4"/>
      <c r="O18" s="4"/>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row>
    <row r="19" spans="1:93" s="34" customFormat="1">
      <c r="A19"/>
      <c r="B19" s="14"/>
      <c r="C19" s="14"/>
      <c r="D19" s="24" t="s">
        <v>71</v>
      </c>
      <c r="E19" s="11">
        <v>0.7</v>
      </c>
      <c r="F19" s="12">
        <v>0.28000000000000003</v>
      </c>
      <c r="G19" s="12">
        <v>1.1100000000000001</v>
      </c>
      <c r="H19" s="12"/>
      <c r="I19" s="13"/>
      <c r="J19" s="17">
        <v>2008</v>
      </c>
      <c r="K19" s="20" t="s">
        <v>27</v>
      </c>
      <c r="L19" s="4" t="s">
        <v>24</v>
      </c>
      <c r="M19" s="4" t="s">
        <v>21</v>
      </c>
      <c r="N19" s="4" t="s">
        <v>67</v>
      </c>
      <c r="O19" s="4"/>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row>
    <row r="20" spans="1:93" s="34" customFormat="1">
      <c r="A20"/>
      <c r="B20" s="14" t="s">
        <v>76</v>
      </c>
      <c r="C20" s="14" t="s">
        <v>77</v>
      </c>
      <c r="D20" s="24" t="s">
        <v>78</v>
      </c>
      <c r="E20" s="11">
        <v>0.05</v>
      </c>
      <c r="F20" s="12">
        <v>0.02</v>
      </c>
      <c r="G20" s="12">
        <v>0.1</v>
      </c>
      <c r="H20" s="12">
        <v>0.1</v>
      </c>
      <c r="I20" s="13">
        <v>0</v>
      </c>
      <c r="J20" s="17">
        <v>2017</v>
      </c>
      <c r="K20" s="20" t="s">
        <v>79</v>
      </c>
      <c r="L20" s="4" t="s">
        <v>36</v>
      </c>
      <c r="M20" s="4" t="s">
        <v>21</v>
      </c>
      <c r="N20" s="4"/>
      <c r="O20" s="4"/>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row>
    <row r="21" spans="1:93" s="34" customFormat="1">
      <c r="A21"/>
      <c r="B21" s="14"/>
      <c r="C21" s="14"/>
      <c r="D21" s="24" t="s">
        <v>80</v>
      </c>
      <c r="E21" s="11">
        <v>0.4</v>
      </c>
      <c r="F21" s="12"/>
      <c r="G21" s="12"/>
      <c r="H21" s="12"/>
      <c r="I21" s="13"/>
      <c r="J21" s="17">
        <v>2006</v>
      </c>
      <c r="K21" s="20" t="s">
        <v>27</v>
      </c>
      <c r="L21" s="4" t="s">
        <v>81</v>
      </c>
      <c r="M21" s="4" t="s">
        <v>21</v>
      </c>
      <c r="N21" s="4"/>
      <c r="O21" s="4"/>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row>
    <row r="22" spans="1:93" s="34" customFormat="1">
      <c r="A22"/>
      <c r="B22" s="14"/>
      <c r="C22" s="14"/>
      <c r="D22" s="24" t="s">
        <v>82</v>
      </c>
      <c r="E22" s="11">
        <v>0.32</v>
      </c>
      <c r="F22" s="12">
        <v>0.28000000000000003</v>
      </c>
      <c r="G22" s="12">
        <v>0.35</v>
      </c>
      <c r="H22" s="12"/>
      <c r="I22" s="13"/>
      <c r="J22" s="17">
        <v>2010</v>
      </c>
      <c r="K22" s="20" t="s">
        <v>79</v>
      </c>
      <c r="L22" s="4" t="s">
        <v>81</v>
      </c>
      <c r="M22" s="4" t="s">
        <v>21</v>
      </c>
      <c r="N22" s="4"/>
      <c r="O22" s="4"/>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row>
    <row r="23" spans="1:93" s="34" customFormat="1">
      <c r="A23"/>
      <c r="B23" s="14"/>
      <c r="C23" s="14"/>
      <c r="D23" s="24" t="s">
        <v>82</v>
      </c>
      <c r="E23" s="11">
        <v>0.3</v>
      </c>
      <c r="F23" s="12">
        <v>0.13</v>
      </c>
      <c r="G23" s="12">
        <v>0.56999999999999995</v>
      </c>
      <c r="H23" s="12"/>
      <c r="I23" s="13"/>
      <c r="J23" s="17">
        <v>2008</v>
      </c>
      <c r="K23" s="20" t="s">
        <v>27</v>
      </c>
      <c r="L23" s="4" t="s">
        <v>24</v>
      </c>
      <c r="M23" s="4" t="s">
        <v>44</v>
      </c>
      <c r="N23" s="4" t="s">
        <v>33</v>
      </c>
      <c r="O23" s="4"/>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row>
    <row r="24" spans="1:93" s="34" customFormat="1">
      <c r="A24"/>
      <c r="B24" s="14"/>
      <c r="C24" s="14"/>
      <c r="D24" s="24" t="s">
        <v>83</v>
      </c>
      <c r="E24" s="11">
        <v>0.2</v>
      </c>
      <c r="F24" s="12"/>
      <c r="G24" s="12"/>
      <c r="H24" s="12">
        <v>0.3</v>
      </c>
      <c r="I24" s="13">
        <v>0.1</v>
      </c>
      <c r="J24" s="17">
        <v>2018</v>
      </c>
      <c r="K24" s="20" t="s">
        <v>27</v>
      </c>
      <c r="L24" s="4" t="s">
        <v>24</v>
      </c>
      <c r="M24" s="4" t="s">
        <v>21</v>
      </c>
      <c r="N24" s="4"/>
      <c r="O24" s="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row>
    <row r="25" spans="1:93" s="34" customFormat="1">
      <c r="A25"/>
      <c r="B25" s="14"/>
      <c r="C25" s="14"/>
      <c r="D25" s="24" t="s">
        <v>83</v>
      </c>
      <c r="E25" s="11">
        <v>0.88</v>
      </c>
      <c r="F25" s="12">
        <v>0.34</v>
      </c>
      <c r="G25" s="12">
        <v>1.42</v>
      </c>
      <c r="H25" s="12"/>
      <c r="I25" s="13"/>
      <c r="J25" s="17">
        <v>2010</v>
      </c>
      <c r="K25" s="20" t="s">
        <v>27</v>
      </c>
      <c r="L25" s="4" t="s">
        <v>61</v>
      </c>
      <c r="M25" s="4" t="s">
        <v>44</v>
      </c>
      <c r="N25" s="4" t="s">
        <v>33</v>
      </c>
      <c r="O25" s="4"/>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row>
    <row r="26" spans="1:93" s="34" customFormat="1">
      <c r="A26"/>
      <c r="B26" s="14"/>
      <c r="C26" s="14"/>
      <c r="D26" s="24" t="s">
        <v>83</v>
      </c>
      <c r="E26" s="11">
        <v>0.9</v>
      </c>
      <c r="F26" s="12"/>
      <c r="G26" s="12"/>
      <c r="H26" s="12"/>
      <c r="I26" s="13"/>
      <c r="J26" s="17">
        <v>2005</v>
      </c>
      <c r="K26" s="20" t="s">
        <v>27</v>
      </c>
      <c r="L26" s="4" t="s">
        <v>61</v>
      </c>
      <c r="M26" s="4"/>
      <c r="N26" s="4"/>
      <c r="O26" s="4"/>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row>
    <row r="27" spans="1:93" s="34" customFormat="1">
      <c r="A27"/>
      <c r="B27" s="14"/>
      <c r="C27" s="14"/>
      <c r="D27" s="24" t="s">
        <v>84</v>
      </c>
      <c r="E27" s="11">
        <v>0.98</v>
      </c>
      <c r="F27" s="12">
        <v>0.39</v>
      </c>
      <c r="G27" s="12">
        <v>1.56</v>
      </c>
      <c r="H27" s="12"/>
      <c r="I27" s="13"/>
      <c r="J27" s="17">
        <v>2010</v>
      </c>
      <c r="K27" s="20" t="s">
        <v>27</v>
      </c>
      <c r="L27" s="4" t="s">
        <v>61</v>
      </c>
      <c r="M27" s="4" t="s">
        <v>44</v>
      </c>
      <c r="N27" s="4" t="s">
        <v>33</v>
      </c>
      <c r="O27" s="4"/>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row>
    <row r="28" spans="1:93" s="34" customFormat="1">
      <c r="A28"/>
      <c r="B28" s="14"/>
      <c r="C28" s="14"/>
      <c r="D28" s="24" t="s">
        <v>84</v>
      </c>
      <c r="E28" s="11">
        <v>1.1000000000000001</v>
      </c>
      <c r="F28" s="12"/>
      <c r="G28" s="12"/>
      <c r="H28" s="12"/>
      <c r="I28" s="13"/>
      <c r="J28" s="17">
        <v>2006</v>
      </c>
      <c r="K28" s="20" t="s">
        <v>27</v>
      </c>
      <c r="L28" s="4" t="s">
        <v>61</v>
      </c>
      <c r="M28" s="4" t="s">
        <v>44</v>
      </c>
      <c r="N28" s="4" t="s">
        <v>48</v>
      </c>
      <c r="O28" s="4"/>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row>
    <row r="29" spans="1:93" s="34" customFormat="1">
      <c r="A29"/>
      <c r="B29" s="14"/>
      <c r="C29" s="14"/>
      <c r="D29" s="24" t="s">
        <v>88</v>
      </c>
      <c r="E29" s="11">
        <v>0.83</v>
      </c>
      <c r="F29" s="12">
        <v>0.34</v>
      </c>
      <c r="G29" s="12">
        <v>1.39</v>
      </c>
      <c r="H29" s="12"/>
      <c r="I29" s="13"/>
      <c r="J29" s="17">
        <v>2005</v>
      </c>
      <c r="K29" s="20" t="s">
        <v>27</v>
      </c>
      <c r="L29" s="4" t="s">
        <v>36</v>
      </c>
      <c r="M29" s="4" t="s">
        <v>44</v>
      </c>
      <c r="N29" s="4" t="s">
        <v>33</v>
      </c>
      <c r="O29" s="4"/>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row>
    <row r="30" spans="1:93" s="34" customFormat="1">
      <c r="A30"/>
      <c r="B30" s="14"/>
      <c r="C30" s="14"/>
      <c r="D30" s="24" t="s">
        <v>89</v>
      </c>
      <c r="E30" s="11">
        <v>0.6</v>
      </c>
      <c r="F30" s="12">
        <v>0.19</v>
      </c>
      <c r="G30" s="12">
        <v>1.02</v>
      </c>
      <c r="H30" s="12"/>
      <c r="I30" s="13"/>
      <c r="J30" s="17">
        <v>2010</v>
      </c>
      <c r="K30" s="20" t="s">
        <v>27</v>
      </c>
      <c r="L30" s="4" t="s">
        <v>61</v>
      </c>
      <c r="M30" s="4" t="s">
        <v>44</v>
      </c>
      <c r="N30" s="4" t="s">
        <v>33</v>
      </c>
      <c r="O30" s="4"/>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row>
    <row r="31" spans="1:93" s="34" customFormat="1">
      <c r="A31"/>
      <c r="B31" s="14"/>
      <c r="C31" s="14"/>
      <c r="D31" s="24" t="s">
        <v>89</v>
      </c>
      <c r="E31" s="11">
        <v>1</v>
      </c>
      <c r="F31" s="12"/>
      <c r="G31" s="12"/>
      <c r="H31" s="12"/>
      <c r="I31" s="13"/>
      <c r="J31" s="17">
        <v>2002</v>
      </c>
      <c r="K31" s="20" t="s">
        <v>27</v>
      </c>
      <c r="L31" s="4" t="s">
        <v>61</v>
      </c>
      <c r="M31" s="4"/>
      <c r="N31" s="4"/>
      <c r="O31" s="4"/>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row>
    <row r="32" spans="1:93" s="34" customFormat="1">
      <c r="A32"/>
      <c r="B32" s="14"/>
      <c r="C32" s="14"/>
      <c r="D32" s="24" t="s">
        <v>90</v>
      </c>
      <c r="E32" s="11">
        <v>0.48</v>
      </c>
      <c r="F32" s="12">
        <v>0.11</v>
      </c>
      <c r="G32" s="12">
        <v>0.84</v>
      </c>
      <c r="H32" s="12"/>
      <c r="I32" s="13"/>
      <c r="J32" s="17">
        <v>2010</v>
      </c>
      <c r="K32" s="20" t="s">
        <v>27</v>
      </c>
      <c r="L32" s="4" t="s">
        <v>61</v>
      </c>
      <c r="M32" s="4" t="s">
        <v>44</v>
      </c>
      <c r="N32" s="4" t="s">
        <v>33</v>
      </c>
      <c r="O32" s="4"/>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row>
    <row r="33" spans="1:93" s="34" customFormat="1">
      <c r="A33"/>
      <c r="B33" s="14"/>
      <c r="C33" s="14" t="s">
        <v>91</v>
      </c>
      <c r="D33" s="24" t="s">
        <v>92</v>
      </c>
      <c r="E33" s="11">
        <v>0.85</v>
      </c>
      <c r="F33" s="12"/>
      <c r="G33" s="12"/>
      <c r="H33" s="12"/>
      <c r="I33" s="13"/>
      <c r="J33" s="17">
        <v>2005</v>
      </c>
      <c r="K33" s="20" t="s">
        <v>79</v>
      </c>
      <c r="L33" s="4" t="s">
        <v>61</v>
      </c>
      <c r="M33" s="4" t="s">
        <v>21</v>
      </c>
      <c r="N33" s="4"/>
      <c r="O33" s="4"/>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row>
    <row r="34" spans="1:93" s="34" customFormat="1">
      <c r="A34"/>
      <c r="B34" s="14"/>
      <c r="C34" s="14"/>
      <c r="D34" s="24" t="s">
        <v>93</v>
      </c>
      <c r="E34" s="11">
        <v>1.54</v>
      </c>
      <c r="F34" s="12"/>
      <c r="G34" s="12"/>
      <c r="H34" s="12">
        <v>2.76</v>
      </c>
      <c r="I34" s="13">
        <v>0.32</v>
      </c>
      <c r="J34" s="17">
        <v>2022</v>
      </c>
      <c r="K34" s="20" t="s">
        <v>27</v>
      </c>
      <c r="L34" s="4" t="s">
        <v>24</v>
      </c>
      <c r="M34" s="4" t="s">
        <v>21</v>
      </c>
      <c r="N34" s="4"/>
      <c r="O34" s="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row>
    <row r="35" spans="1:93" s="34" customFormat="1">
      <c r="A35"/>
      <c r="B35" s="14"/>
      <c r="C35" s="14"/>
      <c r="D35" s="24" t="s">
        <v>93</v>
      </c>
      <c r="E35" s="11">
        <v>1.23</v>
      </c>
      <c r="F35" s="12"/>
      <c r="G35" s="12"/>
      <c r="H35" s="12">
        <v>1.95</v>
      </c>
      <c r="I35" s="13">
        <v>0.49</v>
      </c>
      <c r="J35" s="17">
        <v>2015</v>
      </c>
      <c r="K35" s="20" t="s">
        <v>94</v>
      </c>
      <c r="L35" s="4" t="s">
        <v>24</v>
      </c>
      <c r="M35" s="4" t="s">
        <v>21</v>
      </c>
      <c r="N35" s="4"/>
      <c r="O35" s="4" t="s">
        <v>352</v>
      </c>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row>
    <row r="36" spans="1:93" s="34" customFormat="1">
      <c r="A36"/>
      <c r="B36" s="14"/>
      <c r="C36" s="14"/>
      <c r="D36" s="24" t="s">
        <v>93</v>
      </c>
      <c r="E36" s="11">
        <v>1.33</v>
      </c>
      <c r="F36" s="12"/>
      <c r="G36" s="12"/>
      <c r="H36" s="12">
        <v>2.16</v>
      </c>
      <c r="I36" s="13">
        <v>0.5</v>
      </c>
      <c r="J36" s="17">
        <v>2015</v>
      </c>
      <c r="K36" s="20" t="s">
        <v>27</v>
      </c>
      <c r="L36" s="4" t="s">
        <v>24</v>
      </c>
      <c r="M36" s="4" t="s">
        <v>21</v>
      </c>
      <c r="N36" s="4"/>
      <c r="O36" s="4" t="s">
        <v>352</v>
      </c>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row>
    <row r="37" spans="1:93" s="34" customFormat="1">
      <c r="A37"/>
      <c r="B37" s="14"/>
      <c r="C37" s="14"/>
      <c r="D37" s="24" t="s">
        <v>93</v>
      </c>
      <c r="E37" s="11">
        <v>1.06</v>
      </c>
      <c r="F37" s="12"/>
      <c r="G37" s="12"/>
      <c r="H37" s="12">
        <v>1.73</v>
      </c>
      <c r="I37" s="13">
        <v>0.38</v>
      </c>
      <c r="J37" s="17">
        <v>2010</v>
      </c>
      <c r="K37" s="20" t="s">
        <v>27</v>
      </c>
      <c r="L37" s="4" t="s">
        <v>24</v>
      </c>
      <c r="M37" s="4" t="s">
        <v>21</v>
      </c>
      <c r="N37" s="4"/>
      <c r="O37" s="4" t="s">
        <v>352</v>
      </c>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row>
    <row r="38" spans="1:93" s="34" customFormat="1">
      <c r="A38"/>
      <c r="B38" s="14"/>
      <c r="C38" s="14"/>
      <c r="D38" s="24" t="s">
        <v>93</v>
      </c>
      <c r="E38" s="11">
        <v>0.34</v>
      </c>
      <c r="F38" s="12">
        <v>0.23</v>
      </c>
      <c r="G38" s="12">
        <v>0.38</v>
      </c>
      <c r="H38" s="12">
        <v>0.62</v>
      </c>
      <c r="I38" s="13">
        <v>0.04</v>
      </c>
      <c r="J38" s="17">
        <v>2006</v>
      </c>
      <c r="K38" s="20" t="s">
        <v>94</v>
      </c>
      <c r="L38" s="4" t="s">
        <v>38</v>
      </c>
      <c r="M38" s="4" t="s">
        <v>51</v>
      </c>
      <c r="N38" s="4"/>
      <c r="O38" s="4" t="s">
        <v>352</v>
      </c>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row>
    <row r="39" spans="1:93" s="34" customFormat="1">
      <c r="A39"/>
      <c r="B39" s="14"/>
      <c r="C39" s="14"/>
      <c r="D39" s="24" t="s">
        <v>95</v>
      </c>
      <c r="E39" s="11">
        <v>0.37</v>
      </c>
      <c r="F39" s="12">
        <v>0.27</v>
      </c>
      <c r="G39" s="12">
        <v>0.47</v>
      </c>
      <c r="H39" s="12">
        <v>0.73</v>
      </c>
      <c r="I39" s="13">
        <v>0.11</v>
      </c>
      <c r="J39" s="17">
        <v>2014</v>
      </c>
      <c r="K39" s="20" t="s">
        <v>79</v>
      </c>
      <c r="L39" s="4" t="s">
        <v>356</v>
      </c>
      <c r="M39" s="4" t="s">
        <v>21</v>
      </c>
      <c r="N39" s="4"/>
      <c r="O39" s="4" t="s">
        <v>357</v>
      </c>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row>
    <row r="40" spans="1:93" s="34" customFormat="1">
      <c r="A40"/>
      <c r="B40" s="14"/>
      <c r="C40" s="14"/>
      <c r="D40" s="24" t="s">
        <v>95</v>
      </c>
      <c r="E40" s="11">
        <v>0.41</v>
      </c>
      <c r="F40" s="12"/>
      <c r="G40" s="12"/>
      <c r="H40" s="12"/>
      <c r="I40" s="13"/>
      <c r="J40" s="17">
        <v>2005</v>
      </c>
      <c r="K40" s="20" t="s">
        <v>79</v>
      </c>
      <c r="L40" s="4" t="s">
        <v>24</v>
      </c>
      <c r="M40" s="4" t="s">
        <v>21</v>
      </c>
      <c r="N40" s="4"/>
      <c r="O40" s="4"/>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row>
    <row r="41" spans="1:93" s="34" customFormat="1">
      <c r="A41"/>
      <c r="B41" s="14"/>
      <c r="C41" s="14"/>
      <c r="D41" s="24" t="s">
        <v>96</v>
      </c>
      <c r="E41" s="11">
        <v>1.2470000000000001</v>
      </c>
      <c r="F41" s="12">
        <v>0.39500000000000002</v>
      </c>
      <c r="G41" s="12">
        <v>2.1</v>
      </c>
      <c r="H41" s="12"/>
      <c r="I41" s="13"/>
      <c r="J41" s="17">
        <v>2014</v>
      </c>
      <c r="K41" s="20" t="s">
        <v>27</v>
      </c>
      <c r="L41" s="4" t="s">
        <v>97</v>
      </c>
      <c r="M41" s="4" t="s">
        <v>44</v>
      </c>
      <c r="N41" s="4" t="s">
        <v>45</v>
      </c>
      <c r="O41" s="4" t="s">
        <v>357</v>
      </c>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row>
    <row r="42" spans="1:93" s="34" customFormat="1">
      <c r="A42"/>
      <c r="B42" s="14"/>
      <c r="C42" s="14"/>
      <c r="D42" s="24" t="s">
        <v>96</v>
      </c>
      <c r="E42" s="11">
        <v>0.21</v>
      </c>
      <c r="F42" s="12"/>
      <c r="G42" s="12"/>
      <c r="H42" s="12"/>
      <c r="I42" s="13"/>
      <c r="J42" s="17">
        <v>2005</v>
      </c>
      <c r="K42" s="20" t="s">
        <v>27</v>
      </c>
      <c r="L42" s="4" t="s">
        <v>24</v>
      </c>
      <c r="M42" s="4" t="s">
        <v>21</v>
      </c>
      <c r="N42" s="4"/>
      <c r="O42" s="4"/>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row>
    <row r="43" spans="1:93" s="34" customFormat="1">
      <c r="A43"/>
      <c r="B43" s="14"/>
      <c r="C43" s="14"/>
      <c r="D43" s="24" t="s">
        <v>99</v>
      </c>
      <c r="E43" s="11">
        <v>0.87</v>
      </c>
      <c r="F43" s="12"/>
      <c r="G43" s="12"/>
      <c r="H43" s="12"/>
      <c r="I43" s="13"/>
      <c r="J43" s="17">
        <v>2005</v>
      </c>
      <c r="K43" s="20" t="s">
        <v>358</v>
      </c>
      <c r="L43" s="4" t="s">
        <v>24</v>
      </c>
      <c r="M43" s="4"/>
      <c r="N43" s="4"/>
      <c r="O43" s="4"/>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row>
    <row r="44" spans="1:93" s="34" customFormat="1">
      <c r="A44"/>
      <c r="B44" s="14"/>
      <c r="C44" s="14"/>
      <c r="D44" s="24" t="s">
        <v>100</v>
      </c>
      <c r="E44" s="11">
        <v>0.69</v>
      </c>
      <c r="F44" s="12">
        <v>0.52</v>
      </c>
      <c r="G44" s="12">
        <v>0.86</v>
      </c>
      <c r="H44" s="12"/>
      <c r="I44" s="13"/>
      <c r="J44" s="17">
        <v>2006</v>
      </c>
      <c r="K44" s="20" t="s">
        <v>79</v>
      </c>
      <c r="L44" s="4" t="s">
        <v>61</v>
      </c>
      <c r="M44" s="4" t="s">
        <v>21</v>
      </c>
      <c r="N44" s="4" t="s">
        <v>101</v>
      </c>
      <c r="O44" s="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row>
    <row r="45" spans="1:93" s="34" customFormat="1">
      <c r="A45"/>
      <c r="B45" s="14"/>
      <c r="C45" s="14"/>
      <c r="D45" s="24" t="s">
        <v>102</v>
      </c>
      <c r="E45" s="11">
        <v>0.1</v>
      </c>
      <c r="F45" s="12"/>
      <c r="G45" s="12"/>
      <c r="H45" s="12"/>
      <c r="I45" s="13"/>
      <c r="J45" s="17">
        <v>2015</v>
      </c>
      <c r="K45" s="20" t="s">
        <v>79</v>
      </c>
      <c r="L45" s="4" t="s">
        <v>108</v>
      </c>
      <c r="M45" s="4" t="s">
        <v>21</v>
      </c>
      <c r="N45" s="4"/>
      <c r="O45" s="4" t="s">
        <v>359</v>
      </c>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row>
    <row r="46" spans="1:93" s="34" customFormat="1">
      <c r="A46"/>
      <c r="B46" s="14"/>
      <c r="C46" s="14"/>
      <c r="D46" s="24" t="s">
        <v>102</v>
      </c>
      <c r="E46" s="11">
        <v>1.2</v>
      </c>
      <c r="F46" s="12"/>
      <c r="G46" s="12"/>
      <c r="H46" s="12"/>
      <c r="I46" s="13"/>
      <c r="J46" s="17">
        <v>2003</v>
      </c>
      <c r="K46" s="20" t="s">
        <v>79</v>
      </c>
      <c r="L46" s="4" t="s">
        <v>36</v>
      </c>
      <c r="M46" s="4" t="s">
        <v>21</v>
      </c>
      <c r="N46" s="4"/>
      <c r="O46" s="4"/>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row>
    <row r="47" spans="1:93" s="34" customFormat="1">
      <c r="A47"/>
      <c r="B47" s="14"/>
      <c r="C47" s="14" t="s">
        <v>104</v>
      </c>
      <c r="D47" s="24" t="s">
        <v>105</v>
      </c>
      <c r="E47" s="11">
        <v>1.3</v>
      </c>
      <c r="F47" s="12">
        <v>1</v>
      </c>
      <c r="G47" s="12">
        <v>1.6</v>
      </c>
      <c r="H47" s="12"/>
      <c r="I47" s="13"/>
      <c r="J47" s="17">
        <v>2009</v>
      </c>
      <c r="K47" s="20" t="s">
        <v>106</v>
      </c>
      <c r="L47" s="4" t="s">
        <v>36</v>
      </c>
      <c r="M47" s="4" t="s">
        <v>21</v>
      </c>
      <c r="N47" s="4"/>
      <c r="O47" s="4"/>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row>
    <row r="48" spans="1:93" s="34" customFormat="1">
      <c r="A48"/>
      <c r="B48" s="14"/>
      <c r="C48" s="14"/>
      <c r="D48" s="24" t="s">
        <v>107</v>
      </c>
      <c r="E48" s="11">
        <v>2.725884712</v>
      </c>
      <c r="F48" s="12">
        <v>2.5274554920000001</v>
      </c>
      <c r="G48" s="12">
        <v>2.9394227129999999</v>
      </c>
      <c r="H48" s="12">
        <v>3.2946749280000001</v>
      </c>
      <c r="I48" s="13">
        <v>2.1713835979999998</v>
      </c>
      <c r="J48" s="17">
        <v>2023</v>
      </c>
      <c r="K48" s="20" t="s">
        <v>50</v>
      </c>
      <c r="L48" s="4" t="s">
        <v>36</v>
      </c>
      <c r="M48" s="4" t="s">
        <v>21</v>
      </c>
      <c r="N48" s="4"/>
      <c r="O48" s="4"/>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row>
    <row r="49" spans="1:93" s="34" customFormat="1">
      <c r="A49"/>
      <c r="B49" s="14"/>
      <c r="C49" s="14"/>
      <c r="D49" s="24" t="s">
        <v>107</v>
      </c>
      <c r="E49" s="11">
        <v>2</v>
      </c>
      <c r="F49" s="12">
        <v>1.4</v>
      </c>
      <c r="G49" s="12">
        <v>2.5</v>
      </c>
      <c r="H49" s="12">
        <v>2.4</v>
      </c>
      <c r="I49" s="13">
        <v>1.5</v>
      </c>
      <c r="J49" s="17">
        <v>2019</v>
      </c>
      <c r="K49" s="20" t="s">
        <v>50</v>
      </c>
      <c r="L49" s="4" t="s">
        <v>108</v>
      </c>
      <c r="M49" s="4" t="s">
        <v>21</v>
      </c>
      <c r="N49" s="4"/>
      <c r="O49" s="4"/>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row>
    <row r="50" spans="1:93" s="34" customFormat="1">
      <c r="A50"/>
      <c r="B50" s="14"/>
      <c r="C50" s="14"/>
      <c r="D50" s="24" t="s">
        <v>107</v>
      </c>
      <c r="E50" s="11">
        <v>2.5</v>
      </c>
      <c r="F50" s="12"/>
      <c r="G50" s="12"/>
      <c r="H50" s="12">
        <v>3.7</v>
      </c>
      <c r="I50" s="13">
        <v>1.3</v>
      </c>
      <c r="J50" s="17">
        <v>2017</v>
      </c>
      <c r="K50" s="20" t="s">
        <v>50</v>
      </c>
      <c r="L50" s="4" t="s">
        <v>24</v>
      </c>
      <c r="M50" s="4" t="s">
        <v>21</v>
      </c>
      <c r="N50" s="4"/>
      <c r="O50" s="4"/>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row>
    <row r="51" spans="1:93" s="34" customFormat="1">
      <c r="A51"/>
      <c r="B51" s="14"/>
      <c r="C51" s="14"/>
      <c r="D51" s="24" t="s">
        <v>107</v>
      </c>
      <c r="E51" s="11">
        <v>1.47</v>
      </c>
      <c r="F51" s="12"/>
      <c r="G51" s="12"/>
      <c r="H51" s="12">
        <v>1.83</v>
      </c>
      <c r="I51" s="13">
        <v>1.1200000000000001</v>
      </c>
      <c r="J51" s="17">
        <v>2015</v>
      </c>
      <c r="K51" s="20" t="s">
        <v>27</v>
      </c>
      <c r="L51" s="4" t="s">
        <v>24</v>
      </c>
      <c r="M51" s="4" t="s">
        <v>21</v>
      </c>
      <c r="N51" s="4"/>
      <c r="O51" s="4"/>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row>
    <row r="52" spans="1:93" s="34" customFormat="1">
      <c r="A52"/>
      <c r="B52" s="14"/>
      <c r="C52" s="14"/>
      <c r="D52" s="24" t="s">
        <v>107</v>
      </c>
      <c r="E52" s="11">
        <v>1.1000000000000001</v>
      </c>
      <c r="F52" s="12"/>
      <c r="G52" s="12"/>
      <c r="H52" s="12">
        <v>1.6</v>
      </c>
      <c r="I52" s="13">
        <v>0.6</v>
      </c>
      <c r="J52" s="17">
        <v>2013</v>
      </c>
      <c r="K52" s="20" t="s">
        <v>27</v>
      </c>
      <c r="L52" s="4" t="s">
        <v>24</v>
      </c>
      <c r="M52" s="4" t="s">
        <v>21</v>
      </c>
      <c r="N52" s="4"/>
      <c r="O52" s="4"/>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row>
    <row r="53" spans="1:93" s="34" customFormat="1">
      <c r="A53"/>
      <c r="B53" s="14"/>
      <c r="C53" s="14"/>
      <c r="D53" s="24" t="s">
        <v>107</v>
      </c>
      <c r="E53" s="11">
        <v>1.3</v>
      </c>
      <c r="F53" s="12"/>
      <c r="G53" s="12"/>
      <c r="H53" s="12">
        <v>1.7</v>
      </c>
      <c r="I53" s="13"/>
      <c r="J53" s="17">
        <v>2012</v>
      </c>
      <c r="K53" s="20" t="s">
        <v>27</v>
      </c>
      <c r="L53" s="4" t="s">
        <v>24</v>
      </c>
      <c r="M53" s="4" t="s">
        <v>21</v>
      </c>
      <c r="N53" s="4"/>
      <c r="O53" s="4"/>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row>
    <row r="54" spans="1:93" s="34" customFormat="1">
      <c r="A54"/>
      <c r="B54" s="14"/>
      <c r="C54" s="14"/>
      <c r="D54" s="24" t="s">
        <v>107</v>
      </c>
      <c r="E54" s="11">
        <v>1.1000000000000001</v>
      </c>
      <c r="F54" s="12"/>
      <c r="G54" s="12"/>
      <c r="H54" s="12">
        <v>1.7</v>
      </c>
      <c r="I54" s="13">
        <v>0.4</v>
      </c>
      <c r="J54" s="17">
        <v>2011</v>
      </c>
      <c r="K54" s="20" t="s">
        <v>27</v>
      </c>
      <c r="L54" s="4" t="s">
        <v>24</v>
      </c>
      <c r="M54" s="4" t="s">
        <v>21</v>
      </c>
      <c r="N54" s="4"/>
      <c r="O54" s="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row>
    <row r="55" spans="1:93" s="34" customFormat="1">
      <c r="A55"/>
      <c r="B55" s="14"/>
      <c r="C55" s="14"/>
      <c r="D55" s="24" t="s">
        <v>107</v>
      </c>
      <c r="E55" s="11">
        <v>0.82</v>
      </c>
      <c r="F55" s="12"/>
      <c r="G55" s="12"/>
      <c r="H55" s="12"/>
      <c r="I55" s="13"/>
      <c r="J55" s="17">
        <v>2010</v>
      </c>
      <c r="K55" s="20" t="s">
        <v>27</v>
      </c>
      <c r="L55" s="4" t="s">
        <v>38</v>
      </c>
      <c r="M55" s="4" t="s">
        <v>51</v>
      </c>
      <c r="N55" s="4"/>
      <c r="O55" s="4"/>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row>
    <row r="56" spans="1:93" s="34" customFormat="1">
      <c r="A56"/>
      <c r="B56" s="14"/>
      <c r="C56" s="14"/>
      <c r="D56" s="24" t="s">
        <v>109</v>
      </c>
      <c r="E56" s="11">
        <v>0.8</v>
      </c>
      <c r="F56" s="12">
        <v>0.63</v>
      </c>
      <c r="G56" s="12">
        <v>0.97</v>
      </c>
      <c r="H56" s="12">
        <v>1.4</v>
      </c>
      <c r="I56" s="13">
        <v>0.2</v>
      </c>
      <c r="J56" s="17">
        <v>2016</v>
      </c>
      <c r="K56" s="20" t="s">
        <v>79</v>
      </c>
      <c r="L56" s="4" t="s">
        <v>108</v>
      </c>
      <c r="M56" s="4" t="s">
        <v>21</v>
      </c>
      <c r="N56" s="4"/>
      <c r="O56" s="4"/>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row>
    <row r="57" spans="1:93" s="34" customFormat="1">
      <c r="A57"/>
      <c r="B57" s="14"/>
      <c r="C57" s="14"/>
      <c r="D57" s="24" t="s">
        <v>109</v>
      </c>
      <c r="E57" s="11">
        <v>0.5</v>
      </c>
      <c r="F57" s="12">
        <v>0.35</v>
      </c>
      <c r="G57" s="12">
        <v>0.64</v>
      </c>
      <c r="H57" s="12">
        <v>0.9</v>
      </c>
      <c r="I57" s="13">
        <v>0.1</v>
      </c>
      <c r="J57" s="17">
        <v>2011</v>
      </c>
      <c r="K57" s="20" t="s">
        <v>79</v>
      </c>
      <c r="L57" s="4" t="s">
        <v>360</v>
      </c>
      <c r="M57" s="4" t="s">
        <v>21</v>
      </c>
      <c r="N57" s="4"/>
      <c r="O57" s="4"/>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row>
    <row r="58" spans="1:93" s="34" customFormat="1">
      <c r="A58"/>
      <c r="B58" s="14"/>
      <c r="C58" s="14"/>
      <c r="D58" s="24" t="s">
        <v>109</v>
      </c>
      <c r="E58" s="11">
        <v>0.4</v>
      </c>
      <c r="F58" s="12"/>
      <c r="G58" s="12"/>
      <c r="H58" s="12"/>
      <c r="I58" s="13"/>
      <c r="J58" s="17">
        <v>2008</v>
      </c>
      <c r="K58" s="20" t="s">
        <v>79</v>
      </c>
      <c r="L58" s="4" t="s">
        <v>36</v>
      </c>
      <c r="M58" s="4" t="s">
        <v>21</v>
      </c>
      <c r="N58" s="4"/>
      <c r="O58" s="4"/>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row>
    <row r="59" spans="1:93" s="34" customFormat="1">
      <c r="A59"/>
      <c r="B59" s="14"/>
      <c r="C59" s="14"/>
      <c r="D59" s="24" t="s">
        <v>112</v>
      </c>
      <c r="E59" s="11">
        <v>2.2714168130000001</v>
      </c>
      <c r="F59" s="12"/>
      <c r="G59" s="12"/>
      <c r="H59" s="12">
        <v>2.8233592330000001</v>
      </c>
      <c r="I59" s="13">
        <v>1.5648929250000001</v>
      </c>
      <c r="J59" s="17">
        <v>2023</v>
      </c>
      <c r="K59" s="20" t="s">
        <v>27</v>
      </c>
      <c r="L59" s="4" t="s">
        <v>97</v>
      </c>
      <c r="M59" s="4" t="s">
        <v>21</v>
      </c>
      <c r="N59" s="4" t="s">
        <v>37</v>
      </c>
      <c r="O59" s="4" t="s">
        <v>113</v>
      </c>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row>
    <row r="60" spans="1:93" s="34" customFormat="1">
      <c r="A60"/>
      <c r="B60" s="14"/>
      <c r="C60" s="14"/>
      <c r="D60" s="24" t="s">
        <v>112</v>
      </c>
      <c r="E60" s="11">
        <v>2.3976066359999999</v>
      </c>
      <c r="F60" s="12" t="s">
        <v>361</v>
      </c>
      <c r="G60" s="12" t="s">
        <v>361</v>
      </c>
      <c r="H60" s="12">
        <v>3.1916234800000001</v>
      </c>
      <c r="I60" s="13">
        <v>1.5648929250000001</v>
      </c>
      <c r="J60" s="17">
        <v>2022</v>
      </c>
      <c r="K60" s="20" t="s">
        <v>27</v>
      </c>
      <c r="L60" s="4" t="s">
        <v>97</v>
      </c>
      <c r="M60" s="4" t="s">
        <v>21</v>
      </c>
      <c r="N60" s="4" t="s">
        <v>37</v>
      </c>
      <c r="O60" s="4" t="s">
        <v>114</v>
      </c>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row>
    <row r="61" spans="1:93" s="34" customFormat="1">
      <c r="A61"/>
      <c r="B61" s="14"/>
      <c r="C61" s="14"/>
      <c r="D61" s="24" t="s">
        <v>112</v>
      </c>
      <c r="E61" s="11">
        <v>2.2799999999999998</v>
      </c>
      <c r="F61" s="12"/>
      <c r="G61" s="12"/>
      <c r="H61" s="12">
        <v>2.6029797659999998</v>
      </c>
      <c r="I61" s="13">
        <v>1.7449763279999999</v>
      </c>
      <c r="J61" s="17">
        <v>2021</v>
      </c>
      <c r="K61" s="20" t="s">
        <v>27</v>
      </c>
      <c r="L61" s="4" t="s">
        <v>97</v>
      </c>
      <c r="M61" s="4" t="s">
        <v>21</v>
      </c>
      <c r="N61" s="4" t="s">
        <v>37</v>
      </c>
      <c r="O61" s="4" t="s">
        <v>362</v>
      </c>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row>
    <row r="62" spans="1:93" s="34" customFormat="1">
      <c r="A62"/>
      <c r="B62" s="14"/>
      <c r="C62" s="14"/>
      <c r="D62" s="24" t="s">
        <v>112</v>
      </c>
      <c r="E62" s="11">
        <v>2.4</v>
      </c>
      <c r="F62" s="12"/>
      <c r="G62" s="12"/>
      <c r="H62" s="12">
        <v>3.1</v>
      </c>
      <c r="I62" s="13">
        <v>1.7</v>
      </c>
      <c r="J62" s="17">
        <v>2020</v>
      </c>
      <c r="K62" s="20" t="s">
        <v>27</v>
      </c>
      <c r="L62" s="4" t="s">
        <v>24</v>
      </c>
      <c r="M62" s="4" t="s">
        <v>21</v>
      </c>
      <c r="N62" s="4"/>
      <c r="O62" s="4" t="s">
        <v>363</v>
      </c>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row>
    <row r="63" spans="1:93" s="34" customFormat="1">
      <c r="A63"/>
      <c r="B63" s="14"/>
      <c r="C63" s="14"/>
      <c r="D63" s="24" t="s">
        <v>112</v>
      </c>
      <c r="E63" s="11">
        <v>2.6</v>
      </c>
      <c r="F63" s="12"/>
      <c r="G63" s="12"/>
      <c r="H63" s="12">
        <v>3.3</v>
      </c>
      <c r="I63" s="13">
        <v>1.9</v>
      </c>
      <c r="J63" s="17">
        <v>2018</v>
      </c>
      <c r="K63" s="20" t="s">
        <v>27</v>
      </c>
      <c r="L63" s="4" t="s">
        <v>24</v>
      </c>
      <c r="M63" s="4" t="s">
        <v>21</v>
      </c>
      <c r="N63" s="4"/>
      <c r="O63" s="4" t="s">
        <v>363</v>
      </c>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row>
    <row r="64" spans="1:93" s="34" customFormat="1">
      <c r="A64"/>
      <c r="B64" s="14"/>
      <c r="C64" s="14"/>
      <c r="D64" s="24" t="s">
        <v>112</v>
      </c>
      <c r="E64" s="11">
        <v>2.7</v>
      </c>
      <c r="F64" s="12"/>
      <c r="G64" s="12"/>
      <c r="H64" s="12">
        <v>3.7</v>
      </c>
      <c r="I64" s="13">
        <v>1.8</v>
      </c>
      <c r="J64" s="17">
        <v>2017</v>
      </c>
      <c r="K64" s="20" t="s">
        <v>27</v>
      </c>
      <c r="L64" s="4" t="s">
        <v>24</v>
      </c>
      <c r="M64" s="4" t="s">
        <v>21</v>
      </c>
      <c r="N64" s="4"/>
      <c r="O64" s="4" t="s">
        <v>363</v>
      </c>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row>
    <row r="65" spans="1:93" s="34" customFormat="1">
      <c r="A65"/>
      <c r="B65" s="14"/>
      <c r="C65" s="14"/>
      <c r="D65" s="24" t="s">
        <v>112</v>
      </c>
      <c r="E65" s="11">
        <v>2.4</v>
      </c>
      <c r="F65" s="12"/>
      <c r="G65" s="12"/>
      <c r="H65" s="12">
        <v>3.1</v>
      </c>
      <c r="I65" s="13">
        <v>1.7</v>
      </c>
      <c r="J65" s="17">
        <v>2016</v>
      </c>
      <c r="K65" s="20" t="s">
        <v>27</v>
      </c>
      <c r="L65" s="4" t="s">
        <v>24</v>
      </c>
      <c r="M65" s="4" t="s">
        <v>21</v>
      </c>
      <c r="N65" s="4"/>
      <c r="O65" s="4" t="s">
        <v>363</v>
      </c>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row>
    <row r="66" spans="1:93" s="34" customFormat="1">
      <c r="A66"/>
      <c r="B66" s="14"/>
      <c r="C66" s="14"/>
      <c r="D66" s="24" t="s">
        <v>112</v>
      </c>
      <c r="E66" s="11">
        <v>2.2999999999999998</v>
      </c>
      <c r="F66" s="12"/>
      <c r="G66" s="12"/>
      <c r="H66" s="12">
        <v>3</v>
      </c>
      <c r="I66" s="13">
        <v>1.6</v>
      </c>
      <c r="J66" s="17">
        <v>2015</v>
      </c>
      <c r="K66" s="20" t="s">
        <v>27</v>
      </c>
      <c r="L66" s="4" t="s">
        <v>24</v>
      </c>
      <c r="M66" s="4" t="s">
        <v>21</v>
      </c>
      <c r="N66" s="4"/>
      <c r="O66" s="4"/>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row>
    <row r="67" spans="1:93" s="34" customFormat="1">
      <c r="A67"/>
      <c r="B67" s="14"/>
      <c r="C67" s="14"/>
      <c r="D67" s="24" t="s">
        <v>112</v>
      </c>
      <c r="E67" s="11">
        <v>2.1</v>
      </c>
      <c r="F67" s="12"/>
      <c r="G67" s="12"/>
      <c r="H67" s="12">
        <v>2.9</v>
      </c>
      <c r="I67" s="13">
        <v>1.5</v>
      </c>
      <c r="J67" s="17">
        <v>2014</v>
      </c>
      <c r="K67" s="20" t="s">
        <v>27</v>
      </c>
      <c r="L67" s="4" t="s">
        <v>24</v>
      </c>
      <c r="M67" s="4" t="s">
        <v>21</v>
      </c>
      <c r="N67" s="4"/>
      <c r="O67" s="4"/>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row>
    <row r="68" spans="1:93" s="34" customFormat="1">
      <c r="A68"/>
      <c r="B68" s="14"/>
      <c r="C68" s="14"/>
      <c r="D68" s="24" t="s">
        <v>112</v>
      </c>
      <c r="E68" s="11">
        <v>2.15</v>
      </c>
      <c r="F68" s="12"/>
      <c r="G68" s="12"/>
      <c r="H68" s="12">
        <v>3</v>
      </c>
      <c r="I68" s="13">
        <v>1.4</v>
      </c>
      <c r="J68" s="17">
        <v>2013</v>
      </c>
      <c r="K68" s="20" t="s">
        <v>27</v>
      </c>
      <c r="L68" s="4" t="s">
        <v>24</v>
      </c>
      <c r="M68" s="4" t="s">
        <v>21</v>
      </c>
      <c r="N68" s="4"/>
      <c r="O68" s="4"/>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row>
    <row r="69" spans="1:93" s="34" customFormat="1">
      <c r="A69"/>
      <c r="B69" s="14"/>
      <c r="C69" s="14"/>
      <c r="D69" s="24" t="s">
        <v>112</v>
      </c>
      <c r="E69" s="11">
        <v>2.2999999999999998</v>
      </c>
      <c r="F69" s="12"/>
      <c r="G69" s="12"/>
      <c r="H69" s="12"/>
      <c r="I69" s="13"/>
      <c r="J69" s="17">
        <v>2012</v>
      </c>
      <c r="K69" s="20" t="s">
        <v>27</v>
      </c>
      <c r="L69" s="4" t="s">
        <v>24</v>
      </c>
      <c r="M69" s="4" t="s">
        <v>21</v>
      </c>
      <c r="N69" s="4"/>
      <c r="O69" s="4"/>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row>
    <row r="70" spans="1:93" s="34" customFormat="1">
      <c r="A70"/>
      <c r="B70" s="14"/>
      <c r="C70" s="14"/>
      <c r="D70" s="24" t="s">
        <v>112</v>
      </c>
      <c r="E70" s="11">
        <v>1.9</v>
      </c>
      <c r="F70" s="12"/>
      <c r="G70" s="12"/>
      <c r="H70" s="12"/>
      <c r="I70" s="13"/>
      <c r="J70" s="17">
        <v>2011</v>
      </c>
      <c r="K70" s="20" t="s">
        <v>27</v>
      </c>
      <c r="L70" s="4" t="s">
        <v>24</v>
      </c>
      <c r="M70" s="4" t="s">
        <v>21</v>
      </c>
      <c r="N70" s="4"/>
      <c r="O70" s="4"/>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row>
    <row r="71" spans="1:93" s="34" customFormat="1">
      <c r="A71"/>
      <c r="B71" s="14"/>
      <c r="C71" s="14"/>
      <c r="D71" s="24" t="s">
        <v>112</v>
      </c>
      <c r="E71" s="11">
        <v>2.2000000000000002</v>
      </c>
      <c r="F71" s="12"/>
      <c r="G71" s="12"/>
      <c r="H71" s="12"/>
      <c r="I71" s="13"/>
      <c r="J71" s="17">
        <v>2010</v>
      </c>
      <c r="K71" s="20" t="s">
        <v>27</v>
      </c>
      <c r="L71" s="4" t="s">
        <v>24</v>
      </c>
      <c r="M71" s="4" t="s">
        <v>21</v>
      </c>
      <c r="N71" s="4"/>
      <c r="O71" s="4"/>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row>
    <row r="72" spans="1:93" s="34" customFormat="1">
      <c r="A72"/>
      <c r="B72" s="14"/>
      <c r="C72" s="14" t="s">
        <v>116</v>
      </c>
      <c r="D72" s="24" t="s">
        <v>117</v>
      </c>
      <c r="E72" s="11">
        <v>0.9</v>
      </c>
      <c r="F72" s="12"/>
      <c r="G72" s="12"/>
      <c r="H72" s="12">
        <v>1.3</v>
      </c>
      <c r="I72" s="13">
        <v>0.5</v>
      </c>
      <c r="J72" s="17">
        <v>2022</v>
      </c>
      <c r="K72" s="20" t="s">
        <v>118</v>
      </c>
      <c r="L72" s="4" t="s">
        <v>24</v>
      </c>
      <c r="M72" s="4" t="s">
        <v>21</v>
      </c>
      <c r="N72" s="4"/>
      <c r="O72" s="4"/>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row>
    <row r="73" spans="1:93" s="34" customFormat="1">
      <c r="A73"/>
      <c r="B73" s="14"/>
      <c r="C73" s="14"/>
      <c r="D73" s="24" t="s">
        <v>117</v>
      </c>
      <c r="E73" s="11">
        <v>1.67</v>
      </c>
      <c r="F73" s="12">
        <v>1.6</v>
      </c>
      <c r="G73" s="12">
        <v>1.75</v>
      </c>
      <c r="H73" s="12"/>
      <c r="I73" s="13"/>
      <c r="J73" s="17">
        <v>2017</v>
      </c>
      <c r="K73" s="20" t="s">
        <v>27</v>
      </c>
      <c r="L73" s="4" t="s">
        <v>61</v>
      </c>
      <c r="M73" s="4" t="s">
        <v>21</v>
      </c>
      <c r="N73" s="4"/>
      <c r="O73" s="4" t="s">
        <v>364</v>
      </c>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row>
    <row r="74" spans="1:93" s="34" customFormat="1">
      <c r="A74"/>
      <c r="B74" s="14"/>
      <c r="C74" s="14"/>
      <c r="D74" s="24" t="s">
        <v>117</v>
      </c>
      <c r="E74" s="11">
        <v>0.73</v>
      </c>
      <c r="F74" s="12"/>
      <c r="G74" s="12"/>
      <c r="H74" s="12">
        <v>1.26</v>
      </c>
      <c r="I74" s="13">
        <v>0.11</v>
      </c>
      <c r="J74" s="17">
        <v>2011</v>
      </c>
      <c r="K74" s="20" t="s">
        <v>106</v>
      </c>
      <c r="L74" s="4" t="s">
        <v>24</v>
      </c>
      <c r="M74" s="4" t="s">
        <v>21</v>
      </c>
      <c r="N74" s="4"/>
      <c r="O74" s="4" t="s">
        <v>365</v>
      </c>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row>
    <row r="75" spans="1:93" s="34" customFormat="1">
      <c r="A75"/>
      <c r="B75" s="14"/>
      <c r="C75" s="14"/>
      <c r="D75" s="24" t="s">
        <v>117</v>
      </c>
      <c r="E75" s="11">
        <v>1</v>
      </c>
      <c r="F75" s="12"/>
      <c r="G75" s="12"/>
      <c r="H75" s="12"/>
      <c r="I75" s="13"/>
      <c r="J75" s="17">
        <v>2008</v>
      </c>
      <c r="K75" s="20" t="s">
        <v>79</v>
      </c>
      <c r="L75" s="4" t="s">
        <v>125</v>
      </c>
      <c r="M75" s="4" t="s">
        <v>51</v>
      </c>
      <c r="N75" s="4"/>
      <c r="O75" s="4" t="s">
        <v>365</v>
      </c>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row>
    <row r="76" spans="1:93" s="34" customFormat="1">
      <c r="A76"/>
      <c r="B76" s="14"/>
      <c r="C76" s="14"/>
      <c r="D76" s="24" t="s">
        <v>119</v>
      </c>
      <c r="E76" s="11">
        <v>0.39</v>
      </c>
      <c r="F76" s="12"/>
      <c r="G76" s="12"/>
      <c r="H76" s="12">
        <v>0.6</v>
      </c>
      <c r="I76" s="13">
        <v>0.23</v>
      </c>
      <c r="J76" s="17">
        <v>2023</v>
      </c>
      <c r="K76" s="20" t="s">
        <v>79</v>
      </c>
      <c r="L76" s="4" t="s">
        <v>108</v>
      </c>
      <c r="M76" s="4" t="s">
        <v>21</v>
      </c>
      <c r="N76" s="4"/>
      <c r="O76" s="4" t="s">
        <v>366</v>
      </c>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row>
    <row r="77" spans="1:93" s="34" customFormat="1">
      <c r="A77"/>
      <c r="B77" s="14"/>
      <c r="C77" s="14"/>
      <c r="D77" s="24" t="s">
        <v>119</v>
      </c>
      <c r="E77" s="11">
        <v>0.74</v>
      </c>
      <c r="F77" s="12">
        <v>0.62</v>
      </c>
      <c r="G77" s="12">
        <v>0.85</v>
      </c>
      <c r="H77" s="12">
        <v>1.1000000000000001</v>
      </c>
      <c r="I77" s="13">
        <f>(0.4+0.06+0.4)/2</f>
        <v>0.43000000000000005</v>
      </c>
      <c r="J77" s="17">
        <v>2018</v>
      </c>
      <c r="K77" s="20" t="s">
        <v>27</v>
      </c>
      <c r="L77" s="4" t="s">
        <v>121</v>
      </c>
      <c r="M77" s="4" t="s">
        <v>21</v>
      </c>
      <c r="N77" s="4"/>
      <c r="O77" s="4" t="s">
        <v>367</v>
      </c>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row>
    <row r="78" spans="1:93" s="34" customFormat="1">
      <c r="A78"/>
      <c r="B78" s="14"/>
      <c r="C78" s="14"/>
      <c r="D78" s="24" t="s">
        <v>119</v>
      </c>
      <c r="E78" s="11">
        <v>0.36</v>
      </c>
      <c r="F78" s="12">
        <v>0.33</v>
      </c>
      <c r="G78" s="12">
        <v>0.39</v>
      </c>
      <c r="H78" s="12">
        <v>0.48</v>
      </c>
      <c r="I78" s="13">
        <v>0.29500000000000004</v>
      </c>
      <c r="J78" s="17">
        <v>2014</v>
      </c>
      <c r="K78" s="20" t="s">
        <v>79</v>
      </c>
      <c r="L78" s="4" t="s">
        <v>61</v>
      </c>
      <c r="M78" s="4" t="s">
        <v>21</v>
      </c>
      <c r="N78" s="4"/>
      <c r="O78" s="4" t="s">
        <v>367</v>
      </c>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row>
    <row r="79" spans="1:93" s="34" customFormat="1">
      <c r="A79"/>
      <c r="B79" s="14"/>
      <c r="C79" s="14"/>
      <c r="D79" s="24" t="s">
        <v>119</v>
      </c>
      <c r="E79" s="11">
        <v>0.36</v>
      </c>
      <c r="F79" s="12">
        <v>0.33</v>
      </c>
      <c r="G79" s="12">
        <v>0.39</v>
      </c>
      <c r="H79" s="12"/>
      <c r="I79" s="13"/>
      <c r="J79" s="17">
        <v>2013</v>
      </c>
      <c r="K79" s="20" t="s">
        <v>79</v>
      </c>
      <c r="L79" s="4" t="s">
        <v>61</v>
      </c>
      <c r="M79" s="4" t="s">
        <v>21</v>
      </c>
      <c r="N79" s="4"/>
      <c r="O79" s="4" t="s">
        <v>367</v>
      </c>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row>
    <row r="80" spans="1:93" s="34" customFormat="1">
      <c r="A80"/>
      <c r="B80" s="14"/>
      <c r="C80" s="14"/>
      <c r="D80" s="24" t="s">
        <v>119</v>
      </c>
      <c r="E80" s="11">
        <v>0.6</v>
      </c>
      <c r="F80" s="12"/>
      <c r="G80" s="12"/>
      <c r="H80" s="12">
        <v>0.6</v>
      </c>
      <c r="I80" s="13">
        <v>0.5</v>
      </c>
      <c r="J80" s="17">
        <v>2007</v>
      </c>
      <c r="K80" s="20" t="s">
        <v>27</v>
      </c>
      <c r="L80" s="4" t="s">
        <v>24</v>
      </c>
      <c r="M80" s="4" t="s">
        <v>21</v>
      </c>
      <c r="N80" s="4"/>
      <c r="O80" s="4"/>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row>
    <row r="81" spans="1:93" s="34" customFormat="1">
      <c r="A81"/>
      <c r="B81" s="14"/>
      <c r="C81" s="14"/>
      <c r="D81" s="24" t="s">
        <v>123</v>
      </c>
      <c r="E81" s="11">
        <v>1.78</v>
      </c>
      <c r="F81" s="12">
        <v>1.38</v>
      </c>
      <c r="G81" s="12">
        <v>2.2999999999999998</v>
      </c>
      <c r="H81" s="12">
        <v>3</v>
      </c>
      <c r="I81" s="13">
        <v>0.63</v>
      </c>
      <c r="J81" s="17">
        <v>2023</v>
      </c>
      <c r="K81" s="20" t="s">
        <v>124</v>
      </c>
      <c r="L81" s="4" t="s">
        <v>36</v>
      </c>
      <c r="M81" s="4" t="s">
        <v>21</v>
      </c>
      <c r="N81" s="4"/>
      <c r="O81" s="4"/>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row>
    <row r="82" spans="1:93" s="34" customFormat="1">
      <c r="A82"/>
      <c r="B82" s="14"/>
      <c r="C82" s="14"/>
      <c r="D82" s="24" t="s">
        <v>123</v>
      </c>
      <c r="E82" s="11">
        <v>2.1800000000000002</v>
      </c>
      <c r="F82" s="12"/>
      <c r="G82" s="12"/>
      <c r="H82" s="12">
        <v>3.73</v>
      </c>
      <c r="I82" s="13">
        <v>0.74</v>
      </c>
      <c r="J82" s="17">
        <v>2012</v>
      </c>
      <c r="K82" s="20" t="s">
        <v>27</v>
      </c>
      <c r="L82" s="4" t="s">
        <v>36</v>
      </c>
      <c r="M82" s="4" t="s">
        <v>21</v>
      </c>
      <c r="N82" s="4"/>
      <c r="O82" s="4" t="s">
        <v>357</v>
      </c>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row>
    <row r="83" spans="1:93" s="34" customFormat="1">
      <c r="A83"/>
      <c r="B83" s="14"/>
      <c r="C83" s="14"/>
      <c r="D83" s="24" t="s">
        <v>123</v>
      </c>
      <c r="E83" s="11">
        <v>0.7</v>
      </c>
      <c r="F83" s="12"/>
      <c r="G83" s="12"/>
      <c r="H83" s="12"/>
      <c r="I83" s="13"/>
      <c r="J83" s="17">
        <v>2005</v>
      </c>
      <c r="K83" s="20" t="s">
        <v>79</v>
      </c>
      <c r="L83" s="4" t="s">
        <v>125</v>
      </c>
      <c r="M83" s="4" t="s">
        <v>21</v>
      </c>
      <c r="N83" s="4" t="s">
        <v>101</v>
      </c>
      <c r="O83" s="4"/>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row>
    <row r="84" spans="1:93" s="34" customFormat="1">
      <c r="A84"/>
      <c r="B84" s="14"/>
      <c r="C84" s="14"/>
      <c r="D84" s="24" t="s">
        <v>126</v>
      </c>
      <c r="E84" s="11">
        <v>1.08</v>
      </c>
      <c r="F84" s="12"/>
      <c r="G84" s="12"/>
      <c r="H84" s="12">
        <v>1.82</v>
      </c>
      <c r="I84" s="13">
        <v>0.35</v>
      </c>
      <c r="J84" s="17">
        <v>2024</v>
      </c>
      <c r="K84" s="20" t="s">
        <v>27</v>
      </c>
      <c r="L84" s="4" t="s">
        <v>24</v>
      </c>
      <c r="M84" s="4" t="s">
        <v>21</v>
      </c>
      <c r="N84" s="4"/>
      <c r="O84" s="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row>
    <row r="85" spans="1:93" s="34" customFormat="1">
      <c r="A85"/>
      <c r="B85" s="14"/>
      <c r="C85" s="14"/>
      <c r="D85" s="24" t="s">
        <v>126</v>
      </c>
      <c r="E85" s="11">
        <v>1.1100000000000001</v>
      </c>
      <c r="F85" s="12"/>
      <c r="G85" s="12"/>
      <c r="H85" s="12">
        <v>1.83</v>
      </c>
      <c r="I85" s="13">
        <v>0.4</v>
      </c>
      <c r="J85" s="17">
        <v>2023</v>
      </c>
      <c r="K85" s="20" t="s">
        <v>27</v>
      </c>
      <c r="L85" s="4" t="s">
        <v>38</v>
      </c>
      <c r="M85" s="4" t="s">
        <v>51</v>
      </c>
      <c r="N85" s="4"/>
      <c r="O85" s="4" t="s">
        <v>127</v>
      </c>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row>
    <row r="86" spans="1:93" s="34" customFormat="1">
      <c r="A86"/>
      <c r="B86" s="14"/>
      <c r="C86" s="14"/>
      <c r="D86" s="24" t="s">
        <v>126</v>
      </c>
      <c r="E86" s="11">
        <v>0.76</v>
      </c>
      <c r="F86" s="12"/>
      <c r="G86" s="12"/>
      <c r="H86" s="12">
        <v>1.37</v>
      </c>
      <c r="I86" s="13">
        <v>0.17</v>
      </c>
      <c r="J86" s="17">
        <v>2020</v>
      </c>
      <c r="K86" s="20" t="s">
        <v>27</v>
      </c>
      <c r="L86" s="4" t="s">
        <v>24</v>
      </c>
      <c r="M86" s="4" t="s">
        <v>21</v>
      </c>
      <c r="N86" s="4"/>
      <c r="O86" s="4" t="s">
        <v>368</v>
      </c>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row>
    <row r="87" spans="1:93" s="34" customFormat="1">
      <c r="A87"/>
      <c r="B87" s="14"/>
      <c r="C87" s="14"/>
      <c r="D87" s="24" t="s">
        <v>126</v>
      </c>
      <c r="E87" s="11">
        <v>1.42</v>
      </c>
      <c r="F87" s="12"/>
      <c r="G87" s="12"/>
      <c r="H87" s="12">
        <v>2.4</v>
      </c>
      <c r="I87" s="13">
        <v>0.46</v>
      </c>
      <c r="J87" s="17">
        <v>2018</v>
      </c>
      <c r="K87" s="20" t="s">
        <v>27</v>
      </c>
      <c r="L87" s="4" t="s">
        <v>24</v>
      </c>
      <c r="M87" s="4" t="s">
        <v>21</v>
      </c>
      <c r="N87" s="4"/>
      <c r="O87" s="4" t="s">
        <v>369</v>
      </c>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row>
    <row r="88" spans="1:93" s="34" customFormat="1">
      <c r="A88"/>
      <c r="B88" s="14"/>
      <c r="C88" s="14"/>
      <c r="D88" s="24" t="s">
        <v>126</v>
      </c>
      <c r="E88" s="11">
        <v>1.38</v>
      </c>
      <c r="F88" s="12"/>
      <c r="G88" s="12"/>
      <c r="H88" s="12">
        <v>2.21</v>
      </c>
      <c r="I88" s="13">
        <v>0.55000000000000004</v>
      </c>
      <c r="J88" s="17">
        <v>2016</v>
      </c>
      <c r="K88" s="20" t="s">
        <v>27</v>
      </c>
      <c r="L88" s="4" t="s">
        <v>24</v>
      </c>
      <c r="M88" s="4" t="s">
        <v>21</v>
      </c>
      <c r="N88" s="4"/>
      <c r="O88" s="4" t="s">
        <v>370</v>
      </c>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row>
    <row r="89" spans="1:93" s="34" customFormat="1">
      <c r="A89"/>
      <c r="B89" s="14"/>
      <c r="C89" s="14"/>
      <c r="D89" s="24" t="s">
        <v>126</v>
      </c>
      <c r="E89" s="11">
        <v>1.73</v>
      </c>
      <c r="F89" s="12"/>
      <c r="G89" s="12"/>
      <c r="H89" s="12">
        <v>2.85</v>
      </c>
      <c r="I89" s="13">
        <v>0.65</v>
      </c>
      <c r="J89" s="17">
        <v>2014</v>
      </c>
      <c r="K89" s="20" t="s">
        <v>27</v>
      </c>
      <c r="L89" s="4" t="s">
        <v>24</v>
      </c>
      <c r="M89" s="4" t="s">
        <v>21</v>
      </c>
      <c r="N89" s="4"/>
      <c r="O89" s="4"/>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row>
    <row r="90" spans="1:93" s="34" customFormat="1">
      <c r="A90"/>
      <c r="B90" s="14"/>
      <c r="C90" s="14"/>
      <c r="D90" s="24" t="s">
        <v>126</v>
      </c>
      <c r="E90" s="11">
        <v>1.21</v>
      </c>
      <c r="F90" s="12"/>
      <c r="G90" s="12"/>
      <c r="H90" s="12">
        <v>1.92</v>
      </c>
      <c r="I90" s="13">
        <v>0.51</v>
      </c>
      <c r="J90" s="17">
        <v>2012</v>
      </c>
      <c r="K90" s="20" t="s">
        <v>27</v>
      </c>
      <c r="L90" s="4" t="s">
        <v>24</v>
      </c>
      <c r="M90" s="4" t="s">
        <v>21</v>
      </c>
      <c r="N90" s="4"/>
      <c r="O90" s="4"/>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row>
    <row r="91" spans="1:93" s="34" customFormat="1">
      <c r="A91"/>
      <c r="B91" s="14"/>
      <c r="C91" s="14"/>
      <c r="D91" s="24" t="s">
        <v>126</v>
      </c>
      <c r="E91" s="11">
        <v>1.01</v>
      </c>
      <c r="F91" s="12"/>
      <c r="G91" s="12"/>
      <c r="H91" s="12"/>
      <c r="I91" s="13"/>
      <c r="J91" s="17">
        <v>2010</v>
      </c>
      <c r="K91" s="20" t="s">
        <v>27</v>
      </c>
      <c r="L91" s="4" t="s">
        <v>24</v>
      </c>
      <c r="M91" s="4" t="s">
        <v>21</v>
      </c>
      <c r="N91" s="4"/>
      <c r="O91" s="4"/>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row>
    <row r="92" spans="1:93" s="34" customFormat="1">
      <c r="A92"/>
      <c r="B92" s="14"/>
      <c r="C92" s="14"/>
      <c r="D92" s="24" t="s">
        <v>126</v>
      </c>
      <c r="E92" s="11">
        <v>2.4</v>
      </c>
      <c r="F92" s="12"/>
      <c r="G92" s="12"/>
      <c r="H92" s="12"/>
      <c r="I92" s="13"/>
      <c r="J92" s="17">
        <v>2008</v>
      </c>
      <c r="K92" s="20" t="s">
        <v>27</v>
      </c>
      <c r="L92" s="4" t="s">
        <v>38</v>
      </c>
      <c r="M92" s="4" t="s">
        <v>51</v>
      </c>
      <c r="N92" s="4"/>
      <c r="O92" s="4"/>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row>
    <row r="93" spans="1:93" s="34" customFormat="1">
      <c r="A93"/>
      <c r="B93" s="14"/>
      <c r="C93" s="14"/>
      <c r="D93" s="24" t="s">
        <v>129</v>
      </c>
      <c r="E93" s="11">
        <v>0.62</v>
      </c>
      <c r="F93" s="12">
        <v>0.56999999999999995</v>
      </c>
      <c r="G93" s="12">
        <v>0.66999999999999993</v>
      </c>
      <c r="H93" s="12">
        <v>0.97</v>
      </c>
      <c r="I93" s="13">
        <v>0.2</v>
      </c>
      <c r="J93" s="17">
        <v>2019</v>
      </c>
      <c r="K93" s="20" t="s">
        <v>79</v>
      </c>
      <c r="L93" s="4" t="s">
        <v>371</v>
      </c>
      <c r="M93" s="4" t="s">
        <v>21</v>
      </c>
      <c r="N93" s="4"/>
      <c r="O93" s="4" t="s">
        <v>372</v>
      </c>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row>
    <row r="94" spans="1:93" s="34" customFormat="1">
      <c r="A94"/>
      <c r="B94" s="14"/>
      <c r="C94" s="14"/>
      <c r="D94" s="24" t="s">
        <v>129</v>
      </c>
      <c r="E94" s="11">
        <v>0.7</v>
      </c>
      <c r="F94" s="12">
        <v>0.55000000000000004</v>
      </c>
      <c r="G94" s="12">
        <v>0.84</v>
      </c>
      <c r="H94" s="12">
        <v>1.23</v>
      </c>
      <c r="I94" s="13">
        <v>0.2</v>
      </c>
      <c r="J94" s="17">
        <v>2013</v>
      </c>
      <c r="K94" s="20" t="s">
        <v>79</v>
      </c>
      <c r="L94" s="4" t="s">
        <v>24</v>
      </c>
      <c r="M94" s="4" t="s">
        <v>21</v>
      </c>
      <c r="N94" s="4"/>
      <c r="O94" s="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row>
    <row r="95" spans="1:93" s="34" customFormat="1">
      <c r="A95"/>
      <c r="B95" s="14"/>
      <c r="C95" s="14"/>
      <c r="D95" s="24" t="s">
        <v>129</v>
      </c>
      <c r="E95" s="11">
        <v>0.72</v>
      </c>
      <c r="F95" s="12">
        <v>0.53</v>
      </c>
      <c r="G95" s="12">
        <v>0.9</v>
      </c>
      <c r="H95" s="12">
        <v>1.28</v>
      </c>
      <c r="I95" s="13">
        <v>0.22</v>
      </c>
      <c r="J95" s="17">
        <v>2008</v>
      </c>
      <c r="K95" s="20" t="s">
        <v>79</v>
      </c>
      <c r="L95" s="4" t="s">
        <v>24</v>
      </c>
      <c r="M95" s="4" t="s">
        <v>21</v>
      </c>
      <c r="N95" s="4"/>
      <c r="O95" s="4"/>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row>
    <row r="96" spans="1:93" s="34" customFormat="1">
      <c r="A96"/>
      <c r="B96" s="14"/>
      <c r="C96" s="14"/>
      <c r="D96" s="24" t="s">
        <v>129</v>
      </c>
      <c r="E96" s="11">
        <v>0.8</v>
      </c>
      <c r="F96" s="12"/>
      <c r="G96" s="12"/>
      <c r="H96" s="12"/>
      <c r="I96" s="13"/>
      <c r="J96" s="17">
        <v>2003</v>
      </c>
      <c r="K96" s="20" t="s">
        <v>203</v>
      </c>
      <c r="L96" s="4" t="s">
        <v>125</v>
      </c>
      <c r="M96" s="4"/>
      <c r="N96" s="4"/>
      <c r="O96" s="4"/>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row>
    <row r="97" spans="1:93" s="34" customFormat="1">
      <c r="A97"/>
      <c r="B97" s="14"/>
      <c r="C97" s="14"/>
      <c r="D97" s="24" t="s">
        <v>131</v>
      </c>
      <c r="E97" s="11">
        <v>1.6859999999999999</v>
      </c>
      <c r="F97" s="12">
        <v>1.7999999999999999E-2</v>
      </c>
      <c r="G97" s="12">
        <v>3.3540000000000001</v>
      </c>
      <c r="H97" s="12"/>
      <c r="I97" s="13"/>
      <c r="J97" s="17">
        <v>2017</v>
      </c>
      <c r="K97" s="20" t="s">
        <v>79</v>
      </c>
      <c r="L97" s="4" t="s">
        <v>97</v>
      </c>
      <c r="M97" s="4" t="s">
        <v>44</v>
      </c>
      <c r="N97" s="4" t="s">
        <v>45</v>
      </c>
      <c r="O97" s="4" t="s">
        <v>373</v>
      </c>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row>
    <row r="98" spans="1:93" s="34" customFormat="1">
      <c r="A98"/>
      <c r="B98" s="14"/>
      <c r="C98" s="14"/>
      <c r="D98" s="24" t="s">
        <v>131</v>
      </c>
      <c r="E98" s="11">
        <v>0.2</v>
      </c>
      <c r="F98" s="12">
        <v>0.14000000000000001</v>
      </c>
      <c r="G98" s="12">
        <v>0.25</v>
      </c>
      <c r="H98" s="12"/>
      <c r="I98" s="13"/>
      <c r="J98" s="17">
        <v>2007</v>
      </c>
      <c r="K98" s="20" t="s">
        <v>79</v>
      </c>
      <c r="L98" s="4" t="s">
        <v>24</v>
      </c>
      <c r="M98" s="4" t="s">
        <v>21</v>
      </c>
      <c r="N98" s="4"/>
      <c r="O98" s="4"/>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row>
    <row r="99" spans="1:93" s="34" customFormat="1">
      <c r="A99"/>
      <c r="B99" s="14"/>
      <c r="C99" s="14"/>
      <c r="D99" s="24" t="s">
        <v>133</v>
      </c>
      <c r="E99" s="11">
        <v>0.25</v>
      </c>
      <c r="F99" s="12">
        <v>0.2</v>
      </c>
      <c r="G99" s="12">
        <v>0.3</v>
      </c>
      <c r="H99" s="12"/>
      <c r="I99" s="13"/>
      <c r="J99" s="17">
        <v>2003</v>
      </c>
      <c r="K99" s="20" t="s">
        <v>159</v>
      </c>
      <c r="L99" s="4" t="s">
        <v>61</v>
      </c>
      <c r="M99" s="4" t="s">
        <v>21</v>
      </c>
      <c r="N99" s="4"/>
      <c r="O99" s="4"/>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row>
    <row r="100" spans="1:93" s="34" customFormat="1">
      <c r="A100"/>
      <c r="B100" s="14"/>
      <c r="C100" s="14"/>
      <c r="D100" s="24" t="s">
        <v>134</v>
      </c>
      <c r="E100" s="11">
        <v>0.96399999999999997</v>
      </c>
      <c r="F100" s="12">
        <v>0.17499999999999999</v>
      </c>
      <c r="G100" s="12">
        <v>1.752</v>
      </c>
      <c r="H100" s="12"/>
      <c r="I100" s="13"/>
      <c r="J100" s="17">
        <v>2017</v>
      </c>
      <c r="K100" s="20" t="s">
        <v>27</v>
      </c>
      <c r="L100" s="4" t="s">
        <v>97</v>
      </c>
      <c r="M100" s="4" t="s">
        <v>44</v>
      </c>
      <c r="N100" s="4" t="s">
        <v>45</v>
      </c>
      <c r="O100" s="4" t="s">
        <v>373</v>
      </c>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row>
    <row r="101" spans="1:93" s="34" customFormat="1">
      <c r="A101"/>
      <c r="B101" s="14"/>
      <c r="C101" s="14"/>
      <c r="D101" s="24" t="s">
        <v>134</v>
      </c>
      <c r="E101" s="11">
        <v>0.4</v>
      </c>
      <c r="F101" s="12"/>
      <c r="G101" s="12"/>
      <c r="H101" s="12">
        <v>0.7</v>
      </c>
      <c r="I101" s="13">
        <v>0.1</v>
      </c>
      <c r="J101" s="17">
        <v>2010</v>
      </c>
      <c r="K101" s="20" t="s">
        <v>79</v>
      </c>
      <c r="L101" s="4" t="s">
        <v>36</v>
      </c>
      <c r="M101" s="4" t="s">
        <v>21</v>
      </c>
      <c r="N101" s="4"/>
      <c r="O101" s="4"/>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row>
    <row r="102" spans="1:93" s="34" customFormat="1">
      <c r="A102"/>
      <c r="B102" s="14"/>
      <c r="C102" s="14"/>
      <c r="D102" s="24" t="s">
        <v>134</v>
      </c>
      <c r="E102" s="11">
        <v>0.48</v>
      </c>
      <c r="F102" s="12">
        <v>0.34</v>
      </c>
      <c r="G102" s="12">
        <v>0.61</v>
      </c>
      <c r="H102" s="12"/>
      <c r="I102" s="13"/>
      <c r="J102" s="17">
        <v>2006</v>
      </c>
      <c r="K102" s="20" t="s">
        <v>27</v>
      </c>
      <c r="L102" s="4" t="s">
        <v>38</v>
      </c>
      <c r="M102" s="4" t="s">
        <v>51</v>
      </c>
      <c r="N102" s="4"/>
      <c r="O102" s="4"/>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row>
    <row r="103" spans="1:93" s="34" customFormat="1">
      <c r="A103"/>
      <c r="B103" s="14"/>
      <c r="C103" s="14"/>
      <c r="D103" s="24" t="s">
        <v>135</v>
      </c>
      <c r="E103" s="11">
        <v>0.25</v>
      </c>
      <c r="F103" s="12">
        <v>0.2</v>
      </c>
      <c r="G103" s="12">
        <v>0.3</v>
      </c>
      <c r="H103" s="12">
        <v>0.5</v>
      </c>
      <c r="I103" s="13">
        <v>0.1</v>
      </c>
      <c r="J103" s="17">
        <v>2013</v>
      </c>
      <c r="K103" s="20" t="s">
        <v>79</v>
      </c>
      <c r="L103" s="4" t="s">
        <v>374</v>
      </c>
      <c r="M103" s="4" t="s">
        <v>21</v>
      </c>
      <c r="N103" s="4"/>
      <c r="O103" s="4" t="s">
        <v>357</v>
      </c>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row>
    <row r="104" spans="1:93" s="34" customFormat="1">
      <c r="A104"/>
      <c r="B104" s="14"/>
      <c r="C104" s="14"/>
      <c r="D104" s="24" t="s">
        <v>135</v>
      </c>
      <c r="E104" s="11">
        <v>0.3</v>
      </c>
      <c r="F104" s="12"/>
      <c r="G104" s="12"/>
      <c r="H104" s="12"/>
      <c r="I104" s="13"/>
      <c r="J104" s="17">
        <v>2007</v>
      </c>
      <c r="K104" s="20" t="s">
        <v>79</v>
      </c>
      <c r="L104" s="4" t="s">
        <v>36</v>
      </c>
      <c r="M104" s="4" t="s">
        <v>21</v>
      </c>
      <c r="N104" s="4"/>
      <c r="O104" s="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row>
    <row r="105" spans="1:93" s="34" customFormat="1">
      <c r="A105"/>
      <c r="B105" s="14"/>
      <c r="C105" s="14"/>
      <c r="D105" s="24" t="s">
        <v>135</v>
      </c>
      <c r="E105" s="11">
        <v>0.5</v>
      </c>
      <c r="F105" s="12"/>
      <c r="G105" s="12"/>
      <c r="H105" s="12"/>
      <c r="I105" s="13"/>
      <c r="J105" s="17">
        <v>2002</v>
      </c>
      <c r="K105" s="20" t="s">
        <v>27</v>
      </c>
      <c r="L105" s="4" t="s">
        <v>58</v>
      </c>
      <c r="M105" s="4"/>
      <c r="N105" s="4" t="s">
        <v>208</v>
      </c>
      <c r="O105" s="4"/>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row>
    <row r="106" spans="1:93" s="34" customFormat="1">
      <c r="A106"/>
      <c r="B106" s="14"/>
      <c r="C106" s="14"/>
      <c r="D106" s="24" t="s">
        <v>137</v>
      </c>
      <c r="E106" s="11">
        <v>1.8</v>
      </c>
      <c r="F106" s="12"/>
      <c r="G106" s="12"/>
      <c r="H106" s="12">
        <v>3</v>
      </c>
      <c r="I106" s="13">
        <v>0.6</v>
      </c>
      <c r="J106" s="17">
        <v>2024</v>
      </c>
      <c r="K106" s="20" t="s">
        <v>27</v>
      </c>
      <c r="L106" s="4" t="s">
        <v>24</v>
      </c>
      <c r="M106" s="4" t="s">
        <v>21</v>
      </c>
      <c r="N106" s="4"/>
      <c r="O106" s="4"/>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row>
    <row r="107" spans="1:93" s="34" customFormat="1">
      <c r="A107"/>
      <c r="B107" s="14"/>
      <c r="C107" s="14"/>
      <c r="D107" s="24" t="s">
        <v>137</v>
      </c>
      <c r="E107" s="11">
        <v>2.1</v>
      </c>
      <c r="F107" s="12"/>
      <c r="G107" s="12"/>
      <c r="H107" s="12">
        <v>3.4</v>
      </c>
      <c r="I107" s="13">
        <v>0.8</v>
      </c>
      <c r="J107" s="17">
        <v>2018</v>
      </c>
      <c r="K107" s="20" t="s">
        <v>19</v>
      </c>
      <c r="L107" s="4" t="s">
        <v>24</v>
      </c>
      <c r="M107" s="4" t="s">
        <v>21</v>
      </c>
      <c r="N107" s="4"/>
      <c r="O107" s="4" t="s">
        <v>375</v>
      </c>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row>
    <row r="108" spans="1:93" s="34" customFormat="1">
      <c r="A108"/>
      <c r="B108" s="14"/>
      <c r="C108" s="14"/>
      <c r="D108" s="24" t="s">
        <v>137</v>
      </c>
      <c r="E108" s="11">
        <v>1.8</v>
      </c>
      <c r="F108" s="12"/>
      <c r="G108" s="12"/>
      <c r="H108" s="12">
        <v>2.6</v>
      </c>
      <c r="I108" s="13">
        <v>1</v>
      </c>
      <c r="J108" s="17">
        <v>2014</v>
      </c>
      <c r="K108" s="20" t="s">
        <v>19</v>
      </c>
      <c r="L108" s="4" t="s">
        <v>24</v>
      </c>
      <c r="M108" s="4" t="s">
        <v>21</v>
      </c>
      <c r="N108" s="4"/>
      <c r="O108" s="4" t="s">
        <v>375</v>
      </c>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row>
    <row r="109" spans="1:93" s="34" customFormat="1">
      <c r="A109"/>
      <c r="B109" s="14"/>
      <c r="C109" s="14"/>
      <c r="D109" s="24" t="s">
        <v>137</v>
      </c>
      <c r="E109" s="11">
        <v>2.1</v>
      </c>
      <c r="F109" s="12"/>
      <c r="G109" s="12"/>
      <c r="H109" s="12">
        <v>3.4</v>
      </c>
      <c r="I109" s="13">
        <v>0.9</v>
      </c>
      <c r="J109" s="17">
        <v>2011</v>
      </c>
      <c r="K109" s="20" t="s">
        <v>19</v>
      </c>
      <c r="L109" s="4" t="s">
        <v>24</v>
      </c>
      <c r="M109" s="4" t="s">
        <v>21</v>
      </c>
      <c r="N109" s="4"/>
      <c r="O109" s="4" t="s">
        <v>375</v>
      </c>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row>
    <row r="110" spans="1:93" s="34" customFormat="1">
      <c r="A110"/>
      <c r="B110" s="14"/>
      <c r="C110" s="14"/>
      <c r="D110" s="24" t="s">
        <v>137</v>
      </c>
      <c r="E110" s="11">
        <v>1.7</v>
      </c>
      <c r="F110" s="12"/>
      <c r="G110" s="12"/>
      <c r="H110" s="12"/>
      <c r="I110" s="13"/>
      <c r="J110" s="17">
        <v>2006</v>
      </c>
      <c r="K110" s="20" t="s">
        <v>27</v>
      </c>
      <c r="L110" s="4" t="s">
        <v>38</v>
      </c>
      <c r="M110" s="4" t="s">
        <v>51</v>
      </c>
      <c r="N110" s="4"/>
      <c r="O110" s="4"/>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row>
    <row r="111" spans="1:93" s="34" customFormat="1">
      <c r="A111"/>
      <c r="B111" s="14"/>
      <c r="C111" s="14"/>
      <c r="D111" s="24" t="s">
        <v>138</v>
      </c>
      <c r="E111" s="11">
        <v>0.82</v>
      </c>
      <c r="F111" s="12"/>
      <c r="G111" s="12"/>
      <c r="H111" s="12">
        <v>0.36</v>
      </c>
      <c r="I111" s="13">
        <v>1.28</v>
      </c>
      <c r="J111" s="17">
        <v>2022</v>
      </c>
      <c r="K111" s="20" t="s">
        <v>79</v>
      </c>
      <c r="L111" s="4" t="s">
        <v>24</v>
      </c>
      <c r="M111" s="4" t="s">
        <v>21</v>
      </c>
      <c r="N111" s="4"/>
      <c r="O111" s="4" t="s">
        <v>366</v>
      </c>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row>
    <row r="112" spans="1:93" s="34" customFormat="1">
      <c r="A112"/>
      <c r="B112" s="14"/>
      <c r="C112" s="14"/>
      <c r="D112" s="24" t="s">
        <v>138</v>
      </c>
      <c r="E112" s="11">
        <v>0.64</v>
      </c>
      <c r="F112" s="12"/>
      <c r="G112" s="12"/>
      <c r="H112" s="12"/>
      <c r="I112" s="13"/>
      <c r="J112" s="17">
        <v>2011</v>
      </c>
      <c r="K112" s="20" t="s">
        <v>79</v>
      </c>
      <c r="L112" s="4" t="s">
        <v>24</v>
      </c>
      <c r="M112" s="4" t="s">
        <v>21</v>
      </c>
      <c r="N112" s="4"/>
      <c r="O112" s="4"/>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row>
    <row r="113" spans="1:93" s="34" customFormat="1">
      <c r="A113"/>
      <c r="B113" s="14"/>
      <c r="C113" s="14"/>
      <c r="D113" s="24" t="s">
        <v>138</v>
      </c>
      <c r="E113" s="11">
        <v>0.63</v>
      </c>
      <c r="F113" s="12"/>
      <c r="G113" s="12"/>
      <c r="H113" s="12"/>
      <c r="I113" s="13"/>
      <c r="J113" s="17">
        <v>2005</v>
      </c>
      <c r="K113" s="20" t="s">
        <v>27</v>
      </c>
      <c r="L113" s="4" t="s">
        <v>125</v>
      </c>
      <c r="M113" s="4" t="s">
        <v>51</v>
      </c>
      <c r="N113" s="4"/>
      <c r="O113" s="4"/>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row>
    <row r="114" spans="1:93" s="34" customFormat="1">
      <c r="A114"/>
      <c r="B114" s="14" t="s">
        <v>139</v>
      </c>
      <c r="C114" s="14" t="s">
        <v>140</v>
      </c>
      <c r="D114" s="24" t="s">
        <v>141</v>
      </c>
      <c r="E114" s="11">
        <v>0.1</v>
      </c>
      <c r="F114" s="12"/>
      <c r="G114" s="12"/>
      <c r="H114" s="12"/>
      <c r="I114" s="13"/>
      <c r="J114" s="17">
        <v>2005</v>
      </c>
      <c r="K114" s="20" t="s">
        <v>27</v>
      </c>
      <c r="L114" s="4" t="s">
        <v>61</v>
      </c>
      <c r="M114" s="4" t="s">
        <v>21</v>
      </c>
      <c r="N114" s="4"/>
      <c r="O114" s="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row>
    <row r="115" spans="1:93" s="34" customFormat="1">
      <c r="A115"/>
      <c r="B115" s="14"/>
      <c r="C115" s="14"/>
      <c r="D115" s="24" t="s">
        <v>143</v>
      </c>
      <c r="E115" s="11">
        <v>0.1</v>
      </c>
      <c r="F115" s="12">
        <v>0</v>
      </c>
      <c r="G115" s="12">
        <v>0.2</v>
      </c>
      <c r="H115" s="12">
        <v>0.2</v>
      </c>
      <c r="I115" s="13">
        <v>0</v>
      </c>
      <c r="J115" s="17">
        <v>2022</v>
      </c>
      <c r="K115" s="20" t="s">
        <v>144</v>
      </c>
      <c r="L115" s="4" t="s">
        <v>36</v>
      </c>
      <c r="M115" s="4" t="s">
        <v>21</v>
      </c>
      <c r="N115" s="4"/>
      <c r="O115" s="4"/>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row>
    <row r="116" spans="1:93" s="34" customFormat="1">
      <c r="A116"/>
      <c r="B116" s="14"/>
      <c r="C116" s="14"/>
      <c r="D116" s="24" t="s">
        <v>143</v>
      </c>
      <c r="E116" s="11">
        <v>0</v>
      </c>
      <c r="F116" s="12"/>
      <c r="G116" s="12"/>
      <c r="H116" s="12">
        <v>0</v>
      </c>
      <c r="I116" s="13">
        <v>0</v>
      </c>
      <c r="J116" s="17">
        <v>2015</v>
      </c>
      <c r="K116" s="20" t="s">
        <v>144</v>
      </c>
      <c r="L116" s="4" t="s">
        <v>24</v>
      </c>
      <c r="M116" s="4" t="s">
        <v>21</v>
      </c>
      <c r="N116" s="4"/>
      <c r="O116" s="4"/>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row>
    <row r="117" spans="1:93" s="34" customFormat="1">
      <c r="A117"/>
      <c r="B117" s="14"/>
      <c r="C117" s="14" t="s">
        <v>152</v>
      </c>
      <c r="D117" s="24" t="s">
        <v>158</v>
      </c>
      <c r="E117" s="11">
        <v>0.1</v>
      </c>
      <c r="F117" s="12"/>
      <c r="G117" s="12"/>
      <c r="H117" s="12"/>
      <c r="I117" s="13"/>
      <c r="J117" s="17">
        <v>2005</v>
      </c>
      <c r="K117" s="20" t="s">
        <v>27</v>
      </c>
      <c r="L117" s="4" t="s">
        <v>160</v>
      </c>
      <c r="M117" s="4"/>
      <c r="N117" s="4"/>
      <c r="O117" s="4"/>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row>
    <row r="118" spans="1:93" s="34" customFormat="1">
      <c r="A118"/>
      <c r="B118" s="14"/>
      <c r="C118" s="14"/>
      <c r="D118" s="24" t="s">
        <v>161</v>
      </c>
      <c r="E118" s="11">
        <v>0.03</v>
      </c>
      <c r="F118" s="12"/>
      <c r="G118" s="12"/>
      <c r="H118" s="12">
        <v>0.06</v>
      </c>
      <c r="I118" s="13">
        <v>0</v>
      </c>
      <c r="J118" s="17">
        <v>2019</v>
      </c>
      <c r="K118" s="20" t="s">
        <v>27</v>
      </c>
      <c r="L118" s="4" t="s">
        <v>24</v>
      </c>
      <c r="M118" s="4" t="s">
        <v>21</v>
      </c>
      <c r="N118" s="4"/>
      <c r="O118" s="4" t="s">
        <v>363</v>
      </c>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row>
    <row r="119" spans="1:93" s="34" customFormat="1">
      <c r="A119"/>
      <c r="B119" s="14"/>
      <c r="C119" s="14"/>
      <c r="D119" s="24" t="s">
        <v>161</v>
      </c>
      <c r="E119" s="11">
        <v>0</v>
      </c>
      <c r="F119" s="12"/>
      <c r="G119" s="12"/>
      <c r="H119" s="12">
        <v>0</v>
      </c>
      <c r="I119" s="13">
        <v>0</v>
      </c>
      <c r="J119" s="17">
        <v>2015</v>
      </c>
      <c r="K119" s="20" t="s">
        <v>164</v>
      </c>
      <c r="L119" s="4" t="s">
        <v>24</v>
      </c>
      <c r="M119" s="4" t="s">
        <v>21</v>
      </c>
      <c r="N119" s="4"/>
      <c r="O119" s="4" t="s">
        <v>165</v>
      </c>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row>
    <row r="120" spans="1:93" s="34" customFormat="1">
      <c r="A120"/>
      <c r="B120" s="14"/>
      <c r="C120" s="14"/>
      <c r="D120" s="24" t="s">
        <v>161</v>
      </c>
      <c r="E120" s="11">
        <v>0.01</v>
      </c>
      <c r="F120" s="12"/>
      <c r="G120" s="12"/>
      <c r="H120" s="12"/>
      <c r="I120" s="13"/>
      <c r="J120" s="17">
        <v>2010</v>
      </c>
      <c r="K120" s="20" t="s">
        <v>164</v>
      </c>
      <c r="L120" s="4" t="s">
        <v>24</v>
      </c>
      <c r="M120" s="4" t="s">
        <v>21</v>
      </c>
      <c r="N120" s="4"/>
      <c r="O120" s="4"/>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row>
    <row r="121" spans="1:93" s="34" customFormat="1">
      <c r="A121"/>
      <c r="B121" s="14"/>
      <c r="C121" s="14"/>
      <c r="D121" s="24" t="s">
        <v>161</v>
      </c>
      <c r="E121" s="11">
        <v>0.02</v>
      </c>
      <c r="F121" s="12"/>
      <c r="G121" s="12"/>
      <c r="H121" s="12"/>
      <c r="I121" s="13"/>
      <c r="J121" s="17">
        <v>2008</v>
      </c>
      <c r="K121" s="20" t="s">
        <v>27</v>
      </c>
      <c r="L121" s="4" t="s">
        <v>38</v>
      </c>
      <c r="M121" s="4" t="s">
        <v>51</v>
      </c>
      <c r="N121" s="4"/>
      <c r="O121" s="4"/>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row>
    <row r="122" spans="1:93" s="34" customFormat="1">
      <c r="A122"/>
      <c r="B122" s="14"/>
      <c r="C122" s="14"/>
      <c r="D122" s="24" t="s">
        <v>166</v>
      </c>
      <c r="E122" s="11">
        <v>0.32</v>
      </c>
      <c r="F122" s="12"/>
      <c r="G122" s="12">
        <v>1.39</v>
      </c>
      <c r="H122" s="12">
        <v>0.18</v>
      </c>
      <c r="I122" s="13">
        <v>0.46</v>
      </c>
      <c r="J122" s="17">
        <v>2023</v>
      </c>
      <c r="K122" s="20" t="s">
        <v>27</v>
      </c>
      <c r="L122" s="4" t="s">
        <v>36</v>
      </c>
      <c r="M122" s="4" t="s">
        <v>21</v>
      </c>
      <c r="N122" s="4"/>
      <c r="O122" s="4"/>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row>
    <row r="123" spans="1:93" s="34" customFormat="1">
      <c r="A123"/>
      <c r="B123" s="14"/>
      <c r="C123" s="14"/>
      <c r="D123" s="24" t="s">
        <v>166</v>
      </c>
      <c r="E123" s="11">
        <v>0.08</v>
      </c>
      <c r="F123" s="12">
        <v>0</v>
      </c>
      <c r="G123" s="12">
        <v>0.23</v>
      </c>
      <c r="H123" s="12">
        <v>0.11</v>
      </c>
      <c r="I123" s="13">
        <v>0.05</v>
      </c>
      <c r="J123" s="17">
        <v>2021</v>
      </c>
      <c r="K123" s="20" t="s">
        <v>27</v>
      </c>
      <c r="L123" s="4" t="s">
        <v>36</v>
      </c>
      <c r="M123" s="4" t="s">
        <v>21</v>
      </c>
      <c r="N123" s="4"/>
      <c r="O123" s="4"/>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row>
    <row r="124" spans="1:93" s="34" customFormat="1">
      <c r="A124"/>
      <c r="B124" s="14"/>
      <c r="C124" s="14"/>
      <c r="D124" s="24" t="s">
        <v>166</v>
      </c>
      <c r="E124" s="11">
        <v>0.03</v>
      </c>
      <c r="F124" s="12"/>
      <c r="G124" s="12"/>
      <c r="H124" s="12"/>
      <c r="I124" s="13"/>
      <c r="J124" s="17">
        <v>2019</v>
      </c>
      <c r="K124" s="20" t="s">
        <v>27</v>
      </c>
      <c r="L124" s="4" t="s">
        <v>24</v>
      </c>
      <c r="M124" s="4" t="s">
        <v>21</v>
      </c>
      <c r="N124" s="4"/>
      <c r="O124" s="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row>
    <row r="125" spans="1:93" s="34" customFormat="1">
      <c r="A125"/>
      <c r="B125" s="14"/>
      <c r="C125" s="14"/>
      <c r="D125" s="24" t="s">
        <v>166</v>
      </c>
      <c r="E125" s="11">
        <v>0</v>
      </c>
      <c r="F125" s="12"/>
      <c r="G125" s="12"/>
      <c r="H125" s="12"/>
      <c r="I125" s="13"/>
      <c r="J125" s="17">
        <v>2017</v>
      </c>
      <c r="K125" s="20" t="s">
        <v>27</v>
      </c>
      <c r="L125" s="4" t="s">
        <v>24</v>
      </c>
      <c r="M125" s="4" t="s">
        <v>21</v>
      </c>
      <c r="N125" s="4"/>
      <c r="O125" s="4"/>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row>
    <row r="126" spans="1:93" s="34" customFormat="1">
      <c r="A126"/>
      <c r="B126" s="14"/>
      <c r="C126" s="14"/>
      <c r="D126" s="24" t="s">
        <v>170</v>
      </c>
      <c r="E126" s="11">
        <v>0.59</v>
      </c>
      <c r="F126" s="12">
        <v>0.38</v>
      </c>
      <c r="G126" s="12">
        <v>0.8</v>
      </c>
      <c r="H126" s="12"/>
      <c r="I126" s="13"/>
      <c r="J126" s="17" t="s">
        <v>171</v>
      </c>
      <c r="K126" s="20" t="s">
        <v>27</v>
      </c>
      <c r="L126" s="4" t="s">
        <v>172</v>
      </c>
      <c r="M126" s="4" t="s">
        <v>51</v>
      </c>
      <c r="N126" s="4" t="s">
        <v>37</v>
      </c>
      <c r="O126" s="4" t="s">
        <v>173</v>
      </c>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row>
    <row r="127" spans="1:93" s="34" customFormat="1">
      <c r="A127"/>
      <c r="B127" s="14"/>
      <c r="C127" s="14"/>
      <c r="D127" s="24" t="s">
        <v>175</v>
      </c>
      <c r="E127" s="11">
        <v>7.0000000000000007E-2</v>
      </c>
      <c r="F127" s="12"/>
      <c r="G127" s="12"/>
      <c r="H127" s="12"/>
      <c r="I127" s="13"/>
      <c r="J127" s="17">
        <v>2016</v>
      </c>
      <c r="K127" s="20" t="s">
        <v>178</v>
      </c>
      <c r="L127" s="4" t="s">
        <v>24</v>
      </c>
      <c r="M127" s="4" t="s">
        <v>21</v>
      </c>
      <c r="N127" s="4"/>
      <c r="O127" s="4" t="s">
        <v>376</v>
      </c>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row>
    <row r="128" spans="1:93" s="34" customFormat="1">
      <c r="A128"/>
      <c r="B128" s="14"/>
      <c r="C128" s="14"/>
      <c r="D128" s="24" t="s">
        <v>175</v>
      </c>
      <c r="E128" s="11">
        <v>0.04</v>
      </c>
      <c r="F128" s="12"/>
      <c r="G128" s="12"/>
      <c r="H128" s="12"/>
      <c r="I128" s="13"/>
      <c r="J128" s="17">
        <v>2012</v>
      </c>
      <c r="K128" s="20" t="s">
        <v>178</v>
      </c>
      <c r="L128" s="4" t="s">
        <v>24</v>
      </c>
      <c r="M128" s="4" t="s">
        <v>21</v>
      </c>
      <c r="N128" s="4"/>
      <c r="O128" s="4" t="s">
        <v>377</v>
      </c>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row>
    <row r="129" spans="1:93" s="34" customFormat="1">
      <c r="A129"/>
      <c r="B129" s="14"/>
      <c r="C129" s="14"/>
      <c r="D129" s="24" t="s">
        <v>175</v>
      </c>
      <c r="E129" s="11">
        <v>0.03</v>
      </c>
      <c r="F129" s="12"/>
      <c r="G129" s="12"/>
      <c r="H129" s="12"/>
      <c r="I129" s="13"/>
      <c r="J129" s="17">
        <v>2005</v>
      </c>
      <c r="K129" s="20" t="s">
        <v>27</v>
      </c>
      <c r="L129" s="4" t="s">
        <v>61</v>
      </c>
      <c r="M129" s="4" t="s">
        <v>21</v>
      </c>
      <c r="N129" s="4"/>
      <c r="O129" s="4"/>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row>
    <row r="130" spans="1:93" s="34" customFormat="1">
      <c r="A130"/>
      <c r="B130" s="14"/>
      <c r="C130" s="14"/>
      <c r="D130" s="24" t="s">
        <v>181</v>
      </c>
      <c r="E130" s="11">
        <v>0.03</v>
      </c>
      <c r="F130" s="12"/>
      <c r="G130" s="12"/>
      <c r="H130" s="12"/>
      <c r="I130" s="13"/>
      <c r="J130" s="17">
        <v>2004</v>
      </c>
      <c r="K130" s="20" t="s">
        <v>27</v>
      </c>
      <c r="L130" s="4" t="s">
        <v>24</v>
      </c>
      <c r="M130" s="4" t="s">
        <v>21</v>
      </c>
      <c r="N130" s="4" t="s">
        <v>378</v>
      </c>
      <c r="O130" s="4"/>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row>
    <row r="131" spans="1:93" s="34" customFormat="1">
      <c r="A131"/>
      <c r="B131" s="14"/>
      <c r="C131" s="14"/>
      <c r="D131" s="24" t="s">
        <v>187</v>
      </c>
      <c r="E131" s="11">
        <v>2.1999999999999999E-2</v>
      </c>
      <c r="F131" s="12"/>
      <c r="G131" s="12"/>
      <c r="H131" s="12"/>
      <c r="I131" s="13"/>
      <c r="J131" s="17">
        <v>2024</v>
      </c>
      <c r="K131" s="20" t="s">
        <v>79</v>
      </c>
      <c r="L131" s="4" t="s">
        <v>36</v>
      </c>
      <c r="M131" s="4" t="s">
        <v>21</v>
      </c>
      <c r="N131" s="4"/>
      <c r="O131" s="4" t="s">
        <v>188</v>
      </c>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row>
    <row r="132" spans="1:93" s="34" customFormat="1">
      <c r="A132"/>
      <c r="B132" s="14"/>
      <c r="C132" s="14"/>
      <c r="D132" s="24" t="s">
        <v>187</v>
      </c>
      <c r="E132" s="11">
        <v>6.5000000000000002E-2</v>
      </c>
      <c r="F132" s="12"/>
      <c r="G132" s="12"/>
      <c r="H132" s="12"/>
      <c r="I132" s="13"/>
      <c r="J132" s="17">
        <v>2019</v>
      </c>
      <c r="K132" s="20" t="s">
        <v>79</v>
      </c>
      <c r="L132" s="4" t="s">
        <v>36</v>
      </c>
      <c r="M132" s="4" t="s">
        <v>21</v>
      </c>
      <c r="N132" s="4"/>
      <c r="O132" s="4"/>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row>
    <row r="133" spans="1:93" s="34" customFormat="1">
      <c r="A133"/>
      <c r="B133" s="14"/>
      <c r="C133" s="14"/>
      <c r="D133" s="24" t="s">
        <v>187</v>
      </c>
      <c r="E133" s="11">
        <v>0.05</v>
      </c>
      <c r="F133" s="12"/>
      <c r="G133" s="12"/>
      <c r="H133" s="12"/>
      <c r="I133" s="13"/>
      <c r="J133" s="17">
        <v>2007</v>
      </c>
      <c r="K133" s="20" t="s">
        <v>27</v>
      </c>
      <c r="L133" s="4" t="s">
        <v>24</v>
      </c>
      <c r="M133" s="4" t="s">
        <v>21</v>
      </c>
      <c r="N133" s="4" t="s">
        <v>22</v>
      </c>
      <c r="O133" s="4"/>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row>
    <row r="134" spans="1:93" s="34" customFormat="1">
      <c r="A134"/>
      <c r="B134" s="14"/>
      <c r="C134" s="14" t="s">
        <v>189</v>
      </c>
      <c r="D134" s="24" t="s">
        <v>190</v>
      </c>
      <c r="E134" s="11">
        <v>0</v>
      </c>
      <c r="F134" s="12"/>
      <c r="G134" s="12"/>
      <c r="H134" s="12"/>
      <c r="I134" s="13"/>
      <c r="J134" s="17">
        <v>2009</v>
      </c>
      <c r="K134" s="20" t="s">
        <v>27</v>
      </c>
      <c r="L134" s="4" t="s">
        <v>379</v>
      </c>
      <c r="M134" s="4" t="s">
        <v>21</v>
      </c>
      <c r="N134" s="4"/>
      <c r="O134" s="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row>
    <row r="135" spans="1:93" s="34" customFormat="1">
      <c r="A135"/>
      <c r="B135" s="14"/>
      <c r="C135" s="14"/>
      <c r="D135" s="24" t="s">
        <v>194</v>
      </c>
      <c r="E135" s="11">
        <v>0.11</v>
      </c>
      <c r="F135" s="12">
        <v>0</v>
      </c>
      <c r="G135" s="12">
        <v>0.22</v>
      </c>
      <c r="H135" s="12"/>
      <c r="I135" s="13"/>
      <c r="J135" s="17">
        <v>2011</v>
      </c>
      <c r="K135" s="20" t="s">
        <v>27</v>
      </c>
      <c r="L135" s="4" t="s">
        <v>380</v>
      </c>
      <c r="M135" s="4" t="s">
        <v>21</v>
      </c>
      <c r="N135" s="4"/>
      <c r="O135" s="4"/>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row>
    <row r="136" spans="1:93" s="34" customFormat="1">
      <c r="A136"/>
      <c r="B136" s="14"/>
      <c r="C136" s="14"/>
      <c r="D136" s="24" t="s">
        <v>194</v>
      </c>
      <c r="E136" s="11">
        <v>0.01</v>
      </c>
      <c r="F136" s="12">
        <v>0</v>
      </c>
      <c r="G136" s="12">
        <v>0.01</v>
      </c>
      <c r="H136" s="12"/>
      <c r="I136" s="13"/>
      <c r="J136" s="17">
        <v>2008</v>
      </c>
      <c r="K136" s="20" t="s">
        <v>27</v>
      </c>
      <c r="L136" s="4" t="s">
        <v>36</v>
      </c>
      <c r="M136" s="4" t="s">
        <v>228</v>
      </c>
      <c r="N136" s="4" t="s">
        <v>381</v>
      </c>
      <c r="O136" s="4"/>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row>
    <row r="137" spans="1:93" s="34" customFormat="1">
      <c r="A137"/>
      <c r="B137" s="14"/>
      <c r="C137" s="14"/>
      <c r="D137" s="24" t="s">
        <v>201</v>
      </c>
      <c r="E137" s="11">
        <v>0.2</v>
      </c>
      <c r="F137" s="12"/>
      <c r="G137" s="12"/>
      <c r="H137" s="12">
        <v>0</v>
      </c>
      <c r="I137" s="13">
        <v>0.3</v>
      </c>
      <c r="J137" s="17">
        <v>2020</v>
      </c>
      <c r="K137" s="20" t="s">
        <v>202</v>
      </c>
      <c r="L137" s="4" t="s">
        <v>24</v>
      </c>
      <c r="M137" s="4" t="s">
        <v>21</v>
      </c>
      <c r="N137" s="4"/>
      <c r="O137" s="4"/>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row>
    <row r="138" spans="1:93" s="34" customFormat="1">
      <c r="A138"/>
      <c r="B138" s="14"/>
      <c r="C138" s="14"/>
      <c r="D138" s="24" t="s">
        <v>201</v>
      </c>
      <c r="E138" s="11">
        <v>0.6</v>
      </c>
      <c r="F138" s="12">
        <v>0.5</v>
      </c>
      <c r="G138" s="12">
        <v>0.7</v>
      </c>
      <c r="H138" s="12"/>
      <c r="I138" s="13"/>
      <c r="J138" s="17">
        <v>2016</v>
      </c>
      <c r="K138" s="20" t="s">
        <v>203</v>
      </c>
      <c r="L138" s="4" t="s">
        <v>61</v>
      </c>
      <c r="M138" s="4" t="s">
        <v>21</v>
      </c>
      <c r="N138" s="4"/>
      <c r="O138" s="4" t="s">
        <v>382</v>
      </c>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row>
    <row r="139" spans="1:93" s="34" customFormat="1">
      <c r="A139"/>
      <c r="B139" s="14"/>
      <c r="C139" s="14"/>
      <c r="D139" s="24" t="s">
        <v>201</v>
      </c>
      <c r="E139" s="11">
        <v>1.06</v>
      </c>
      <c r="F139" s="12">
        <v>0.94</v>
      </c>
      <c r="G139" s="12">
        <v>1.19</v>
      </c>
      <c r="H139" s="12">
        <v>1.64</v>
      </c>
      <c r="I139" s="13">
        <v>0.42</v>
      </c>
      <c r="J139" s="17">
        <v>2009</v>
      </c>
      <c r="K139" s="20" t="s">
        <v>204</v>
      </c>
      <c r="L139" s="4" t="s">
        <v>24</v>
      </c>
      <c r="M139" s="4"/>
      <c r="N139" s="4"/>
      <c r="O139" s="4"/>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row>
    <row r="140" spans="1:93" s="34" customFormat="1">
      <c r="A140"/>
      <c r="B140" s="14"/>
      <c r="C140" s="14"/>
      <c r="D140" s="24" t="s">
        <v>205</v>
      </c>
      <c r="E140" s="11">
        <v>0.04</v>
      </c>
      <c r="F140" s="12"/>
      <c r="G140" s="12"/>
      <c r="H140" s="12"/>
      <c r="I140" s="13"/>
      <c r="J140" s="17">
        <v>2005</v>
      </c>
      <c r="K140" s="20" t="s">
        <v>27</v>
      </c>
      <c r="L140" s="4" t="s">
        <v>61</v>
      </c>
      <c r="M140" s="4"/>
      <c r="N140" s="4" t="s">
        <v>383</v>
      </c>
      <c r="O140" s="4"/>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row>
    <row r="141" spans="1:93" s="34" customFormat="1">
      <c r="A141"/>
      <c r="B141" s="14"/>
      <c r="C141" s="14"/>
      <c r="D141" s="24" t="s">
        <v>209</v>
      </c>
      <c r="E141" s="11">
        <v>0.01</v>
      </c>
      <c r="F141" s="12">
        <v>0</v>
      </c>
      <c r="G141" s="12">
        <v>0.02</v>
      </c>
      <c r="H141" s="12">
        <v>0.01</v>
      </c>
      <c r="I141" s="13">
        <v>0</v>
      </c>
      <c r="J141" s="17">
        <v>2012</v>
      </c>
      <c r="K141" s="20" t="s">
        <v>27</v>
      </c>
      <c r="L141" s="4" t="s">
        <v>69</v>
      </c>
      <c r="M141" s="4"/>
      <c r="N141" s="4"/>
      <c r="O141" s="4"/>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row>
    <row r="142" spans="1:93" s="34" customFormat="1">
      <c r="A142"/>
      <c r="B142" s="14"/>
      <c r="C142" s="14"/>
      <c r="D142" s="24" t="s">
        <v>384</v>
      </c>
      <c r="E142" s="11">
        <v>0</v>
      </c>
      <c r="F142" s="12"/>
      <c r="G142" s="12"/>
      <c r="H142" s="12"/>
      <c r="I142" s="13"/>
      <c r="J142" s="17">
        <v>2005</v>
      </c>
      <c r="K142" s="20" t="s">
        <v>27</v>
      </c>
      <c r="L142" s="4" t="s">
        <v>61</v>
      </c>
      <c r="M142" s="4"/>
      <c r="N142" s="4" t="s">
        <v>383</v>
      </c>
      <c r="O142" s="4"/>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row>
    <row r="143" spans="1:93" s="34" customFormat="1">
      <c r="A143"/>
      <c r="B143" s="14"/>
      <c r="C143" s="14" t="s">
        <v>214</v>
      </c>
      <c r="D143" s="24" t="s">
        <v>220</v>
      </c>
      <c r="E143" s="11">
        <v>0.1</v>
      </c>
      <c r="F143" s="12"/>
      <c r="G143" s="12"/>
      <c r="H143" s="12">
        <v>0.18</v>
      </c>
      <c r="I143" s="13">
        <v>0.01</v>
      </c>
      <c r="J143" s="17">
        <v>2018</v>
      </c>
      <c r="K143" s="20" t="s">
        <v>221</v>
      </c>
      <c r="L143" s="4" t="s">
        <v>36</v>
      </c>
      <c r="M143" s="4" t="s">
        <v>70</v>
      </c>
      <c r="N143" s="4"/>
      <c r="O143" s="4"/>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row>
    <row r="144" spans="1:93" s="34" customFormat="1">
      <c r="A144"/>
      <c r="B144" s="14"/>
      <c r="C144" s="14"/>
      <c r="D144" s="24" t="s">
        <v>223</v>
      </c>
      <c r="E144" s="11">
        <v>0.04</v>
      </c>
      <c r="F144" s="12"/>
      <c r="G144" s="12"/>
      <c r="H144" s="12"/>
      <c r="I144" s="13"/>
      <c r="J144" s="17">
        <v>2012</v>
      </c>
      <c r="K144" s="20" t="s">
        <v>27</v>
      </c>
      <c r="L144" s="4" t="s">
        <v>36</v>
      </c>
      <c r="M144" s="4" t="s">
        <v>21</v>
      </c>
      <c r="N144" s="4"/>
      <c r="O144" s="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row>
    <row r="145" spans="1:93" s="34" customFormat="1">
      <c r="A145"/>
      <c r="B145" s="14" t="s">
        <v>231</v>
      </c>
      <c r="C145" s="14" t="s">
        <v>232</v>
      </c>
      <c r="D145" s="24" t="s">
        <v>233</v>
      </c>
      <c r="E145" s="11">
        <v>0.06</v>
      </c>
      <c r="F145" s="12">
        <v>0.01</v>
      </c>
      <c r="G145" s="12">
        <v>0.12</v>
      </c>
      <c r="H145" s="12"/>
      <c r="I145" s="13"/>
      <c r="J145" s="17">
        <v>2007</v>
      </c>
      <c r="K145" s="20" t="s">
        <v>27</v>
      </c>
      <c r="L145" s="4" t="s">
        <v>234</v>
      </c>
      <c r="M145" s="4" t="s">
        <v>44</v>
      </c>
      <c r="N145" s="4" t="s">
        <v>33</v>
      </c>
      <c r="O145" s="4"/>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row>
    <row r="146" spans="1:93" s="34" customFormat="1">
      <c r="A146"/>
      <c r="B146" s="14"/>
      <c r="C146" s="14"/>
      <c r="D146" s="24" t="s">
        <v>236</v>
      </c>
      <c r="E146" s="11">
        <v>0.04</v>
      </c>
      <c r="F146" s="12">
        <v>0.02</v>
      </c>
      <c r="G146" s="12">
        <v>0.06</v>
      </c>
      <c r="H146" s="12"/>
      <c r="I146" s="13"/>
      <c r="J146" s="17">
        <v>2008</v>
      </c>
      <c r="K146" s="20" t="s">
        <v>27</v>
      </c>
      <c r="L146" s="4" t="s">
        <v>385</v>
      </c>
      <c r="M146" s="4" t="s">
        <v>21</v>
      </c>
      <c r="N146" s="4" t="s">
        <v>22</v>
      </c>
      <c r="O146" s="4"/>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row>
    <row r="147" spans="1:93" s="34" customFormat="1">
      <c r="A147"/>
      <c r="B147" s="14"/>
      <c r="C147" s="14"/>
      <c r="D147" s="24" t="s">
        <v>237</v>
      </c>
      <c r="E147" s="11">
        <v>0.23</v>
      </c>
      <c r="F147" s="12">
        <v>0.16</v>
      </c>
      <c r="G147" s="12">
        <v>0.28999999999999998</v>
      </c>
      <c r="H147" s="12"/>
      <c r="I147" s="13"/>
      <c r="J147" s="17">
        <v>2007</v>
      </c>
      <c r="K147" s="20" t="s">
        <v>27</v>
      </c>
      <c r="L147" s="4" t="s">
        <v>238</v>
      </c>
      <c r="M147" s="4" t="s">
        <v>44</v>
      </c>
      <c r="N147" s="4" t="s">
        <v>33</v>
      </c>
      <c r="O147" s="4" t="s">
        <v>386</v>
      </c>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row>
    <row r="148" spans="1:93" s="34" customFormat="1">
      <c r="A148"/>
      <c r="B148" s="14"/>
      <c r="C148" s="14"/>
      <c r="D148" s="24" t="s">
        <v>240</v>
      </c>
      <c r="E148" s="11">
        <v>0.32</v>
      </c>
      <c r="F148" s="12">
        <v>0.01</v>
      </c>
      <c r="G148" s="12">
        <v>0.62</v>
      </c>
      <c r="H148" s="12"/>
      <c r="I148" s="13"/>
      <c r="J148" s="17">
        <v>2015</v>
      </c>
      <c r="K148" s="20" t="s">
        <v>27</v>
      </c>
      <c r="L148" s="4" t="s">
        <v>238</v>
      </c>
      <c r="M148" s="4"/>
      <c r="N148" s="4" t="s">
        <v>33</v>
      </c>
      <c r="O148" s="4"/>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row>
    <row r="149" spans="1:93" s="34" customFormat="1">
      <c r="A149"/>
      <c r="B149" s="14"/>
      <c r="C149" s="14"/>
      <c r="D149" s="24" t="s">
        <v>240</v>
      </c>
      <c r="E149" s="11">
        <v>0.52</v>
      </c>
      <c r="F149" s="12">
        <v>0.17</v>
      </c>
      <c r="G149" s="12">
        <v>0.86</v>
      </c>
      <c r="H149" s="12"/>
      <c r="I149" s="13"/>
      <c r="J149" s="17">
        <v>2011</v>
      </c>
      <c r="K149" s="20" t="s">
        <v>27</v>
      </c>
      <c r="L149" s="4" t="s">
        <v>234</v>
      </c>
      <c r="M149" s="4" t="s">
        <v>44</v>
      </c>
      <c r="N149" s="4" t="s">
        <v>33</v>
      </c>
      <c r="O149" s="4"/>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row>
    <row r="150" spans="1:93" s="34" customFormat="1">
      <c r="A150"/>
      <c r="B150" s="14"/>
      <c r="C150" s="14"/>
      <c r="D150" s="24" t="s">
        <v>240</v>
      </c>
      <c r="E150" s="11">
        <v>0.23</v>
      </c>
      <c r="F150" s="12">
        <v>0.16</v>
      </c>
      <c r="G150" s="12">
        <v>0.28999999999999998</v>
      </c>
      <c r="H150" s="12"/>
      <c r="I150" s="13"/>
      <c r="J150" s="17">
        <v>2007</v>
      </c>
      <c r="K150" s="20" t="s">
        <v>27</v>
      </c>
      <c r="L150" s="4" t="s">
        <v>241</v>
      </c>
      <c r="M150" s="4" t="s">
        <v>74</v>
      </c>
      <c r="N150" s="4" t="s">
        <v>75</v>
      </c>
      <c r="O150" s="4"/>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row>
    <row r="151" spans="1:93" s="34" customFormat="1">
      <c r="A151"/>
      <c r="B151" s="14"/>
      <c r="C151" s="14" t="s">
        <v>242</v>
      </c>
      <c r="D151" s="24" t="s">
        <v>243</v>
      </c>
      <c r="E151" s="11">
        <v>2.5</v>
      </c>
      <c r="F151" s="12"/>
      <c r="G151" s="12"/>
      <c r="H151" s="12"/>
      <c r="I151" s="13"/>
      <c r="J151" s="17">
        <v>2014</v>
      </c>
      <c r="K151" s="20" t="s">
        <v>27</v>
      </c>
      <c r="L151" s="4" t="s">
        <v>244</v>
      </c>
      <c r="M151" s="4" t="s">
        <v>21</v>
      </c>
      <c r="N151" s="4"/>
      <c r="O151" s="4"/>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row>
    <row r="152" spans="1:93" s="34" customFormat="1">
      <c r="A152"/>
      <c r="B152" s="14"/>
      <c r="C152" s="14"/>
      <c r="D152" s="24" t="s">
        <v>243</v>
      </c>
      <c r="E152" s="11">
        <v>2.5</v>
      </c>
      <c r="F152" s="12"/>
      <c r="G152" s="12"/>
      <c r="H152" s="12">
        <v>4.5</v>
      </c>
      <c r="I152" s="13">
        <v>0.5</v>
      </c>
      <c r="J152" s="17">
        <v>2014</v>
      </c>
      <c r="K152" s="20" t="s">
        <v>27</v>
      </c>
      <c r="L152" s="4" t="s">
        <v>24</v>
      </c>
      <c r="M152" s="4" t="s">
        <v>21</v>
      </c>
      <c r="N152" s="4"/>
      <c r="O152" s="4"/>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row>
    <row r="153" spans="1:93" s="34" customFormat="1">
      <c r="A153"/>
      <c r="B153" s="14"/>
      <c r="C153" s="14"/>
      <c r="D153" s="24" t="s">
        <v>243</v>
      </c>
      <c r="E153" s="11">
        <v>0.78</v>
      </c>
      <c r="F153" s="12">
        <v>0.01</v>
      </c>
      <c r="G153" s="12">
        <v>1.62</v>
      </c>
      <c r="H153" s="12"/>
      <c r="I153" s="13"/>
      <c r="J153" s="17">
        <v>2006</v>
      </c>
      <c r="K153" s="20" t="s">
        <v>27</v>
      </c>
      <c r="L153" s="4" t="s">
        <v>385</v>
      </c>
      <c r="M153" s="4" t="s">
        <v>44</v>
      </c>
      <c r="N153" s="4" t="s">
        <v>33</v>
      </c>
      <c r="O153" s="4"/>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row>
    <row r="154" spans="1:93" s="34" customFormat="1">
      <c r="A154"/>
      <c r="B154" s="14"/>
      <c r="C154" s="14"/>
      <c r="D154" s="24" t="s">
        <v>243</v>
      </c>
      <c r="E154" s="11">
        <v>0.08</v>
      </c>
      <c r="F154" s="12"/>
      <c r="G154" s="12"/>
      <c r="H154" s="12"/>
      <c r="I154" s="13"/>
      <c r="J154" s="17">
        <v>2004</v>
      </c>
      <c r="K154" s="20" t="s">
        <v>27</v>
      </c>
      <c r="L154" s="4" t="s">
        <v>58</v>
      </c>
      <c r="M154" s="4"/>
      <c r="N154" s="4" t="s">
        <v>87</v>
      </c>
      <c r="O154" s="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row>
    <row r="155" spans="1:93" s="34" customFormat="1">
      <c r="A155"/>
      <c r="B155" s="14"/>
      <c r="C155" s="14"/>
      <c r="D155" s="24" t="s">
        <v>245</v>
      </c>
      <c r="E155" s="11">
        <v>0.63</v>
      </c>
      <c r="F155" s="12">
        <v>0.01</v>
      </c>
      <c r="G155" s="12">
        <v>1.92</v>
      </c>
      <c r="H155" s="12"/>
      <c r="I155" s="13"/>
      <c r="J155" s="17">
        <v>2008</v>
      </c>
      <c r="K155" s="20" t="s">
        <v>27</v>
      </c>
      <c r="L155" s="4" t="s">
        <v>234</v>
      </c>
      <c r="M155" s="4" t="s">
        <v>44</v>
      </c>
      <c r="N155" s="4" t="s">
        <v>33</v>
      </c>
      <c r="O155" s="4"/>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row>
    <row r="156" spans="1:93" s="34" customFormat="1">
      <c r="A156"/>
      <c r="B156" s="14"/>
      <c r="C156" s="14"/>
      <c r="D156" s="24" t="s">
        <v>247</v>
      </c>
      <c r="E156" s="11">
        <v>1.4</v>
      </c>
      <c r="F156" s="12">
        <v>1</v>
      </c>
      <c r="G156" s="12">
        <v>1.8</v>
      </c>
      <c r="H156" s="12">
        <v>1.9</v>
      </c>
      <c r="I156" s="13">
        <v>0.9</v>
      </c>
      <c r="J156" s="17">
        <v>2024</v>
      </c>
      <c r="K156" s="20" t="s">
        <v>27</v>
      </c>
      <c r="L156" s="4" t="s">
        <v>24</v>
      </c>
      <c r="M156" s="4" t="s">
        <v>21</v>
      </c>
      <c r="N156" s="4"/>
      <c r="O156" s="4"/>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row>
    <row r="157" spans="1:93" s="34" customFormat="1">
      <c r="A157"/>
      <c r="B157" s="14"/>
      <c r="C157" s="14"/>
      <c r="D157" s="24" t="s">
        <v>247</v>
      </c>
      <c r="E157" s="11">
        <v>0.6</v>
      </c>
      <c r="F157" s="12"/>
      <c r="G157" s="12"/>
      <c r="H157" s="12">
        <v>0.7</v>
      </c>
      <c r="I157" s="13">
        <v>0.5</v>
      </c>
      <c r="J157" s="17">
        <v>2020</v>
      </c>
      <c r="K157" s="20" t="s">
        <v>27</v>
      </c>
      <c r="L157" s="4" t="s">
        <v>24</v>
      </c>
      <c r="M157" s="4" t="s">
        <v>21</v>
      </c>
      <c r="N157" s="4"/>
      <c r="O157" s="4"/>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row>
    <row r="158" spans="1:93" s="34" customFormat="1">
      <c r="A158"/>
      <c r="B158" s="14"/>
      <c r="C158" s="14"/>
      <c r="D158" s="24" t="s">
        <v>247</v>
      </c>
      <c r="E158" s="11">
        <v>0.3</v>
      </c>
      <c r="F158" s="12"/>
      <c r="G158" s="12"/>
      <c r="H158" s="12">
        <v>0.4</v>
      </c>
      <c r="I158" s="13">
        <v>0.2</v>
      </c>
      <c r="J158" s="17">
        <v>2016</v>
      </c>
      <c r="K158" s="20" t="s">
        <v>27</v>
      </c>
      <c r="L158" s="4" t="s">
        <v>24</v>
      </c>
      <c r="M158" s="4" t="s">
        <v>21</v>
      </c>
      <c r="N158" s="4"/>
      <c r="O158" s="4"/>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row>
    <row r="159" spans="1:93" s="34" customFormat="1">
      <c r="A159"/>
      <c r="B159" s="14"/>
      <c r="C159" s="14"/>
      <c r="D159" s="24" t="s">
        <v>247</v>
      </c>
      <c r="E159" s="11">
        <v>0.2</v>
      </c>
      <c r="F159" s="12"/>
      <c r="G159" s="12"/>
      <c r="H159" s="12">
        <v>0.2</v>
      </c>
      <c r="I159" s="13">
        <v>0.1</v>
      </c>
      <c r="J159" s="17">
        <v>2012</v>
      </c>
      <c r="K159" s="20" t="s">
        <v>27</v>
      </c>
      <c r="L159" s="4" t="s">
        <v>24</v>
      </c>
      <c r="M159" s="4" t="s">
        <v>21</v>
      </c>
      <c r="N159" s="4"/>
      <c r="O159" s="4"/>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row>
    <row r="160" spans="1:93" s="34" customFormat="1">
      <c r="A160"/>
      <c r="B160" s="14"/>
      <c r="C160" s="14"/>
      <c r="D160" s="24" t="s">
        <v>247</v>
      </c>
      <c r="E160" s="11">
        <v>0.6</v>
      </c>
      <c r="F160" s="12"/>
      <c r="G160" s="12"/>
      <c r="H160" s="12"/>
      <c r="I160" s="13"/>
      <c r="J160" s="17">
        <v>2007</v>
      </c>
      <c r="K160" s="20" t="s">
        <v>27</v>
      </c>
      <c r="L160" s="4" t="s">
        <v>24</v>
      </c>
      <c r="M160" s="4" t="s">
        <v>21</v>
      </c>
      <c r="N160" s="4"/>
      <c r="O160" s="4"/>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row>
    <row r="161" spans="1:93" s="34" customFormat="1">
      <c r="A161"/>
      <c r="B161" s="14"/>
      <c r="C161" s="14"/>
      <c r="D161" s="24" t="s">
        <v>247</v>
      </c>
      <c r="E161" s="11">
        <v>0.3</v>
      </c>
      <c r="F161" s="12"/>
      <c r="G161" s="12"/>
      <c r="H161" s="12"/>
      <c r="I161" s="13"/>
      <c r="J161" s="17">
        <v>2005</v>
      </c>
      <c r="K161" s="20" t="s">
        <v>387</v>
      </c>
      <c r="L161" s="4" t="s">
        <v>38</v>
      </c>
      <c r="M161" s="4" t="s">
        <v>51</v>
      </c>
      <c r="N161" s="4"/>
      <c r="O161" s="4"/>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row>
    <row r="162" spans="1:93" s="34" customFormat="1">
      <c r="A162"/>
      <c r="B162" s="14"/>
      <c r="C162" s="14"/>
      <c r="D162" s="24" t="s">
        <v>248</v>
      </c>
      <c r="E162" s="11">
        <v>2.6</v>
      </c>
      <c r="F162" s="12"/>
      <c r="G162" s="12"/>
      <c r="H162" s="12">
        <v>3.9</v>
      </c>
      <c r="I162" s="13">
        <v>1.2</v>
      </c>
      <c r="J162" s="17">
        <v>2023</v>
      </c>
      <c r="K162" s="20" t="s">
        <v>27</v>
      </c>
      <c r="L162" s="4" t="s">
        <v>24</v>
      </c>
      <c r="M162" s="4" t="s">
        <v>21</v>
      </c>
      <c r="N162" s="4"/>
      <c r="O162" s="4"/>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row>
    <row r="163" spans="1:93" s="34" customFormat="1">
      <c r="A163"/>
      <c r="B163" s="14"/>
      <c r="C163" s="14"/>
      <c r="D163" s="24" t="s">
        <v>248</v>
      </c>
      <c r="E163" s="11">
        <v>1.9</v>
      </c>
      <c r="F163" s="12"/>
      <c r="G163" s="12"/>
      <c r="H163" s="12">
        <v>2.8</v>
      </c>
      <c r="I163" s="13">
        <v>0.9</v>
      </c>
      <c r="J163" s="17">
        <v>2019</v>
      </c>
      <c r="K163" s="20" t="s">
        <v>27</v>
      </c>
      <c r="L163" s="4" t="s">
        <v>24</v>
      </c>
      <c r="M163" s="4" t="s">
        <v>21</v>
      </c>
      <c r="N163" s="4"/>
      <c r="O163" s="4"/>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row>
    <row r="164" spans="1:93" s="34" customFormat="1">
      <c r="A164"/>
      <c r="B164" s="14"/>
      <c r="C164" s="14"/>
      <c r="D164" s="24" t="s">
        <v>248</v>
      </c>
      <c r="E164" s="11">
        <v>0.8</v>
      </c>
      <c r="F164" s="12"/>
      <c r="G164" s="12"/>
      <c r="H164" s="12">
        <v>1.2</v>
      </c>
      <c r="I164" s="13">
        <v>0.4</v>
      </c>
      <c r="J164" s="17">
        <v>2015</v>
      </c>
      <c r="K164" s="20" t="s">
        <v>27</v>
      </c>
      <c r="L164" s="4" t="s">
        <v>24</v>
      </c>
      <c r="M164" s="4" t="s">
        <v>21</v>
      </c>
      <c r="N164" s="4"/>
      <c r="O164" s="4" t="s">
        <v>388</v>
      </c>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row>
    <row r="165" spans="1:93" s="34" customFormat="1">
      <c r="A165"/>
      <c r="B165" s="14"/>
      <c r="C165" s="14"/>
      <c r="D165" s="24" t="s">
        <v>248</v>
      </c>
      <c r="E165" s="11">
        <v>0.5</v>
      </c>
      <c r="F165" s="12"/>
      <c r="G165" s="12"/>
      <c r="H165" s="12"/>
      <c r="I165" s="13"/>
      <c r="J165" s="17">
        <v>2012</v>
      </c>
      <c r="K165" s="20" t="s">
        <v>27</v>
      </c>
      <c r="L165" s="4" t="s">
        <v>249</v>
      </c>
      <c r="M165" s="4" t="s">
        <v>21</v>
      </c>
      <c r="N165" s="4"/>
      <c r="O165" s="4"/>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row>
    <row r="166" spans="1:93" s="34" customFormat="1">
      <c r="A166"/>
      <c r="B166" s="14"/>
      <c r="C166" s="14"/>
      <c r="D166" s="24" t="s">
        <v>248</v>
      </c>
      <c r="E166" s="11">
        <v>0.88</v>
      </c>
      <c r="F166" s="12">
        <v>0.87</v>
      </c>
      <c r="G166" s="12">
        <v>0.89</v>
      </c>
      <c r="H166" s="12"/>
      <c r="I166" s="13"/>
      <c r="J166" s="17">
        <v>2007</v>
      </c>
      <c r="K166" s="20" t="s">
        <v>27</v>
      </c>
      <c r="L166" s="4" t="s">
        <v>241</v>
      </c>
      <c r="M166" s="4" t="s">
        <v>74</v>
      </c>
      <c r="N166" s="4" t="s">
        <v>75</v>
      </c>
      <c r="O166" s="4"/>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row>
    <row r="167" spans="1:93" s="34" customFormat="1">
      <c r="A167"/>
      <c r="B167" s="14"/>
      <c r="C167" s="14"/>
      <c r="D167" s="24" t="s">
        <v>251</v>
      </c>
      <c r="E167" s="11">
        <v>1.8</v>
      </c>
      <c r="F167" s="12"/>
      <c r="G167" s="12"/>
      <c r="H167" s="12">
        <v>2</v>
      </c>
      <c r="I167" s="13">
        <v>1.5</v>
      </c>
      <c r="J167" s="17">
        <v>2017</v>
      </c>
      <c r="K167" s="20" t="s">
        <v>27</v>
      </c>
      <c r="L167" s="4" t="s">
        <v>24</v>
      </c>
      <c r="M167" s="4" t="s">
        <v>21</v>
      </c>
      <c r="N167" s="4"/>
      <c r="O167" s="4"/>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row>
    <row r="168" spans="1:93" s="34" customFormat="1">
      <c r="A168"/>
      <c r="B168" s="14"/>
      <c r="C168" s="14"/>
      <c r="D168" s="24" t="s">
        <v>251</v>
      </c>
      <c r="E168" s="11">
        <v>0.62</v>
      </c>
      <c r="F168" s="12">
        <v>0.18</v>
      </c>
      <c r="G168" s="12">
        <v>1.06</v>
      </c>
      <c r="H168" s="12"/>
      <c r="I168" s="13"/>
      <c r="J168" s="17">
        <v>2015</v>
      </c>
      <c r="K168" s="20" t="s">
        <v>27</v>
      </c>
      <c r="L168" s="4" t="s">
        <v>238</v>
      </c>
      <c r="M168" s="4" t="s">
        <v>44</v>
      </c>
      <c r="N168" s="4" t="s">
        <v>33</v>
      </c>
      <c r="O168" s="4"/>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row>
    <row r="169" spans="1:93" s="34" customFormat="1">
      <c r="A169"/>
      <c r="B169" s="14"/>
      <c r="C169" s="14"/>
      <c r="D169" s="24" t="s">
        <v>251</v>
      </c>
      <c r="E169" s="11">
        <v>0.52</v>
      </c>
      <c r="F169" s="12">
        <v>0.17</v>
      </c>
      <c r="G169" s="12">
        <v>0.86</v>
      </c>
      <c r="H169" s="12"/>
      <c r="I169" s="13"/>
      <c r="J169" s="17">
        <v>2011</v>
      </c>
      <c r="K169" s="20" t="s">
        <v>27</v>
      </c>
      <c r="L169" s="4" t="s">
        <v>234</v>
      </c>
      <c r="M169" s="4" t="s">
        <v>44</v>
      </c>
      <c r="N169" s="4" t="s">
        <v>33</v>
      </c>
      <c r="O169" s="4"/>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row>
    <row r="170" spans="1:93" s="34" customFormat="1">
      <c r="A170"/>
      <c r="B170" s="14"/>
      <c r="C170" s="14"/>
      <c r="D170" s="24" t="s">
        <v>251</v>
      </c>
      <c r="E170" s="11">
        <v>0.77</v>
      </c>
      <c r="F170" s="12">
        <v>0.01</v>
      </c>
      <c r="G170" s="12">
        <v>1.71</v>
      </c>
      <c r="H170" s="12"/>
      <c r="I170" s="13"/>
      <c r="J170" s="17">
        <v>2008</v>
      </c>
      <c r="K170" s="20" t="s">
        <v>27</v>
      </c>
      <c r="L170" s="4" t="s">
        <v>241</v>
      </c>
      <c r="M170" s="4" t="s">
        <v>74</v>
      </c>
      <c r="N170" s="4" t="s">
        <v>75</v>
      </c>
      <c r="O170" s="4"/>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row>
    <row r="171" spans="1:93" s="34" customFormat="1">
      <c r="A171"/>
      <c r="B171" s="14"/>
      <c r="C171" s="14"/>
      <c r="D171" s="24" t="s">
        <v>252</v>
      </c>
      <c r="E171" s="11">
        <v>0.81</v>
      </c>
      <c r="F171" s="12"/>
      <c r="G171" s="12"/>
      <c r="H171" s="12">
        <v>1.2</v>
      </c>
      <c r="I171" s="13">
        <v>0.4</v>
      </c>
      <c r="J171" s="17">
        <v>2017</v>
      </c>
      <c r="K171" s="20" t="s">
        <v>27</v>
      </c>
      <c r="L171" s="4" t="s">
        <v>24</v>
      </c>
      <c r="M171" s="4" t="s">
        <v>21</v>
      </c>
      <c r="N171" s="4"/>
      <c r="O171" s="4" t="s">
        <v>389</v>
      </c>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row>
    <row r="172" spans="1:93" s="34" customFormat="1">
      <c r="A172"/>
      <c r="B172" s="14"/>
      <c r="C172" s="14"/>
      <c r="D172" s="24" t="s">
        <v>252</v>
      </c>
      <c r="E172" s="11">
        <v>0.34</v>
      </c>
      <c r="F172" s="12">
        <v>0.03</v>
      </c>
      <c r="G172" s="12">
        <v>0.65</v>
      </c>
      <c r="H172" s="12"/>
      <c r="I172" s="13"/>
      <c r="J172" s="17">
        <v>2015</v>
      </c>
      <c r="K172" s="20" t="s">
        <v>27</v>
      </c>
      <c r="L172" s="4" t="s">
        <v>238</v>
      </c>
      <c r="M172" s="4" t="s">
        <v>44</v>
      </c>
      <c r="N172" s="4" t="s">
        <v>33</v>
      </c>
      <c r="O172" s="4"/>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row>
    <row r="173" spans="1:93" s="34" customFormat="1">
      <c r="A173"/>
      <c r="B173" s="14"/>
      <c r="C173" s="14"/>
      <c r="D173" s="24" t="s">
        <v>252</v>
      </c>
      <c r="E173" s="11">
        <v>0.08</v>
      </c>
      <c r="F173" s="12"/>
      <c r="G173" s="12"/>
      <c r="H173" s="12"/>
      <c r="I173" s="13"/>
      <c r="J173" s="17">
        <v>2007</v>
      </c>
      <c r="K173" s="20" t="s">
        <v>27</v>
      </c>
      <c r="L173" s="4" t="s">
        <v>150</v>
      </c>
      <c r="M173" s="4"/>
      <c r="N173" s="4"/>
      <c r="O173" s="4"/>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row>
    <row r="174" spans="1:93" s="34" customFormat="1">
      <c r="A174"/>
      <c r="B174" s="14"/>
      <c r="C174" s="14"/>
      <c r="D174" s="24" t="s">
        <v>253</v>
      </c>
      <c r="E174" s="11">
        <v>0.8</v>
      </c>
      <c r="F174" s="12"/>
      <c r="G174" s="12"/>
      <c r="H174" s="12"/>
      <c r="I174" s="13"/>
      <c r="J174" s="17">
        <v>2024</v>
      </c>
      <c r="K174" s="20" t="s">
        <v>27</v>
      </c>
      <c r="L174" s="4" t="s">
        <v>24</v>
      </c>
      <c r="M174" s="4" t="s">
        <v>21</v>
      </c>
      <c r="N174" s="4"/>
      <c r="O174" s="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row>
    <row r="175" spans="1:93" s="34" customFormat="1">
      <c r="A175"/>
      <c r="B175" s="14"/>
      <c r="C175" s="14"/>
      <c r="D175" s="24" t="s">
        <v>253</v>
      </c>
      <c r="E175" s="11">
        <v>0.5</v>
      </c>
      <c r="F175" s="12"/>
      <c r="G175" s="12"/>
      <c r="H175" s="12">
        <v>0.6</v>
      </c>
      <c r="I175" s="13">
        <v>0.4</v>
      </c>
      <c r="J175" s="17">
        <v>2019</v>
      </c>
      <c r="K175" s="20" t="s">
        <v>27</v>
      </c>
      <c r="L175" s="4" t="s">
        <v>24</v>
      </c>
      <c r="M175" s="4" t="s">
        <v>21</v>
      </c>
      <c r="N175" s="4"/>
      <c r="O175" s="4"/>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row>
    <row r="176" spans="1:93" s="34" customFormat="1">
      <c r="A176"/>
      <c r="B176" s="14"/>
      <c r="C176" s="14"/>
      <c r="D176" s="24" t="s">
        <v>253</v>
      </c>
      <c r="E176" s="11">
        <v>0.2</v>
      </c>
      <c r="F176" s="12"/>
      <c r="G176" s="12"/>
      <c r="H176" s="12">
        <v>0.2</v>
      </c>
      <c r="I176" s="13">
        <v>0.2</v>
      </c>
      <c r="J176" s="17">
        <v>2016</v>
      </c>
      <c r="K176" s="20" t="s">
        <v>27</v>
      </c>
      <c r="L176" s="4" t="s">
        <v>24</v>
      </c>
      <c r="M176" s="4" t="s">
        <v>21</v>
      </c>
      <c r="N176" s="4"/>
      <c r="O176" s="4"/>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row>
    <row r="177" spans="1:93" s="34" customFormat="1">
      <c r="A177"/>
      <c r="B177" s="14"/>
      <c r="C177" s="14"/>
      <c r="D177" s="24" t="s">
        <v>253</v>
      </c>
      <c r="E177" s="11">
        <v>0.2</v>
      </c>
      <c r="F177" s="12"/>
      <c r="G177" s="12"/>
      <c r="H177" s="12">
        <v>0.2</v>
      </c>
      <c r="I177" s="13">
        <v>0.2</v>
      </c>
      <c r="J177" s="17">
        <v>2013</v>
      </c>
      <c r="K177" s="20" t="s">
        <v>27</v>
      </c>
      <c r="L177" s="4" t="s">
        <v>24</v>
      </c>
      <c r="M177" s="4" t="s">
        <v>21</v>
      </c>
      <c r="N177" s="4"/>
      <c r="O177" s="4"/>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row>
    <row r="178" spans="1:93" s="34" customFormat="1">
      <c r="A178"/>
      <c r="B178" s="14"/>
      <c r="C178" s="14"/>
      <c r="D178" s="24" t="s">
        <v>253</v>
      </c>
      <c r="E178" s="11">
        <v>0.1</v>
      </c>
      <c r="F178" s="12"/>
      <c r="G178" s="12"/>
      <c r="H178" s="12"/>
      <c r="I178" s="13"/>
      <c r="J178" s="17">
        <v>2010</v>
      </c>
      <c r="K178" s="20" t="s">
        <v>27</v>
      </c>
      <c r="L178" s="4" t="s">
        <v>24</v>
      </c>
      <c r="M178" s="4" t="s">
        <v>21</v>
      </c>
      <c r="N178" s="4"/>
      <c r="O178" s="4"/>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row>
    <row r="179" spans="1:93" s="34" customFormat="1">
      <c r="A179"/>
      <c r="B179" s="14"/>
      <c r="C179" s="14"/>
      <c r="D179" s="24" t="s">
        <v>253</v>
      </c>
      <c r="E179" s="11">
        <v>0.04</v>
      </c>
      <c r="F179" s="12"/>
      <c r="G179" s="12"/>
      <c r="H179" s="12"/>
      <c r="I179" s="13"/>
      <c r="J179" s="17">
        <v>2007</v>
      </c>
      <c r="K179" s="20" t="s">
        <v>27</v>
      </c>
      <c r="L179" s="4" t="s">
        <v>38</v>
      </c>
      <c r="M179" s="4" t="s">
        <v>51</v>
      </c>
      <c r="N179" s="4" t="s">
        <v>87</v>
      </c>
      <c r="O179" s="4"/>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row>
    <row r="180" spans="1:93" s="34" customFormat="1">
      <c r="A180"/>
      <c r="B180" s="14"/>
      <c r="C180" s="14"/>
      <c r="D180" s="24" t="s">
        <v>254</v>
      </c>
      <c r="E180" s="11">
        <v>0.1</v>
      </c>
      <c r="F180" s="12"/>
      <c r="G180" s="12"/>
      <c r="H180" s="12">
        <v>0.2</v>
      </c>
      <c r="I180" s="13">
        <v>0</v>
      </c>
      <c r="J180" s="17">
        <v>2023</v>
      </c>
      <c r="K180" s="20" t="s">
        <v>144</v>
      </c>
      <c r="L180" s="4" t="s">
        <v>38</v>
      </c>
      <c r="M180" s="4" t="s">
        <v>51</v>
      </c>
      <c r="N180" s="4"/>
      <c r="O180" s="4"/>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row>
    <row r="181" spans="1:93" s="34" customFormat="1">
      <c r="A181"/>
      <c r="B181" s="14"/>
      <c r="C181" s="14"/>
      <c r="D181" s="24" t="s">
        <v>254</v>
      </c>
      <c r="E181" s="11">
        <v>0.1</v>
      </c>
      <c r="F181" s="12"/>
      <c r="G181" s="12"/>
      <c r="H181" s="12">
        <v>0.1</v>
      </c>
      <c r="I181" s="13">
        <v>0.1</v>
      </c>
      <c r="J181" s="17">
        <v>2018</v>
      </c>
      <c r="K181" s="20" t="s">
        <v>27</v>
      </c>
      <c r="L181" s="4" t="s">
        <v>38</v>
      </c>
      <c r="M181" s="4" t="s">
        <v>51</v>
      </c>
      <c r="N181" s="4"/>
      <c r="O181" s="4"/>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row>
    <row r="182" spans="1:93" s="34" customFormat="1">
      <c r="A182"/>
      <c r="B182" s="14"/>
      <c r="C182" s="14"/>
      <c r="D182" s="24" t="s">
        <v>254</v>
      </c>
      <c r="E182" s="11">
        <v>0.1</v>
      </c>
      <c r="F182" s="12"/>
      <c r="G182" s="12"/>
      <c r="H182" s="12">
        <v>0.2</v>
      </c>
      <c r="I182" s="13">
        <v>0</v>
      </c>
      <c r="J182" s="17">
        <v>2014</v>
      </c>
      <c r="K182" s="20" t="s">
        <v>144</v>
      </c>
      <c r="L182" s="4" t="s">
        <v>36</v>
      </c>
      <c r="M182" s="4" t="s">
        <v>21</v>
      </c>
      <c r="N182" s="4"/>
      <c r="O182" s="4"/>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row>
    <row r="183" spans="1:93" s="34" customFormat="1">
      <c r="A183"/>
      <c r="B183" s="14"/>
      <c r="C183" s="14"/>
      <c r="D183" s="24" t="s">
        <v>254</v>
      </c>
      <c r="E183" s="11">
        <v>0.54</v>
      </c>
      <c r="F183" s="12">
        <v>0.14000000000000001</v>
      </c>
      <c r="G183" s="12">
        <v>1.18</v>
      </c>
      <c r="H183" s="12"/>
      <c r="I183" s="13"/>
      <c r="J183" s="17">
        <v>2008</v>
      </c>
      <c r="K183" s="20" t="s">
        <v>27</v>
      </c>
      <c r="L183" s="4" t="s">
        <v>385</v>
      </c>
      <c r="M183" s="4" t="s">
        <v>21</v>
      </c>
      <c r="N183" s="4" t="s">
        <v>255</v>
      </c>
      <c r="O183" s="4"/>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row>
    <row r="184" spans="1:93" s="34" customFormat="1">
      <c r="A184"/>
      <c r="B184" s="14"/>
      <c r="C184" s="14"/>
      <c r="D184" s="24" t="s">
        <v>256</v>
      </c>
      <c r="E184" s="11">
        <v>0.05</v>
      </c>
      <c r="F184" s="12"/>
      <c r="G184" s="12"/>
      <c r="H184" s="12">
        <v>0.11</v>
      </c>
      <c r="I184" s="13"/>
      <c r="J184" s="17">
        <v>2018</v>
      </c>
      <c r="K184" s="20" t="s">
        <v>27</v>
      </c>
      <c r="L184" s="4" t="s">
        <v>24</v>
      </c>
      <c r="M184" s="4" t="s">
        <v>21</v>
      </c>
      <c r="N184" s="4"/>
      <c r="O184" s="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row>
    <row r="185" spans="1:93" s="34" customFormat="1">
      <c r="A185"/>
      <c r="B185" s="14"/>
      <c r="C185" s="14"/>
      <c r="D185" s="24" t="s">
        <v>256</v>
      </c>
      <c r="E185" s="11">
        <v>0.05</v>
      </c>
      <c r="F185" s="12"/>
      <c r="G185" s="12"/>
      <c r="H185" s="12">
        <v>0.11</v>
      </c>
      <c r="I185" s="13"/>
      <c r="J185" s="17">
        <v>2017</v>
      </c>
      <c r="K185" s="20" t="s">
        <v>27</v>
      </c>
      <c r="L185" s="4" t="s">
        <v>249</v>
      </c>
      <c r="M185" s="4" t="s">
        <v>21</v>
      </c>
      <c r="N185" s="4"/>
      <c r="O185" s="4"/>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row>
    <row r="186" spans="1:93" s="34" customFormat="1">
      <c r="A186"/>
      <c r="B186" s="14"/>
      <c r="C186" s="14"/>
      <c r="D186" s="24" t="s">
        <v>256</v>
      </c>
      <c r="E186" s="11">
        <v>0.04</v>
      </c>
      <c r="F186" s="12"/>
      <c r="G186" s="12"/>
      <c r="H186" s="12"/>
      <c r="I186" s="13"/>
      <c r="J186" s="17">
        <v>2003</v>
      </c>
      <c r="K186" s="20" t="s">
        <v>27</v>
      </c>
      <c r="L186" s="4" t="s">
        <v>61</v>
      </c>
      <c r="M186" s="4"/>
      <c r="N186" s="4"/>
      <c r="O186" s="4"/>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row>
    <row r="187" spans="1:93" s="34" customFormat="1">
      <c r="A187"/>
      <c r="B187" s="14"/>
      <c r="C187" s="14" t="s">
        <v>257</v>
      </c>
      <c r="D187" s="24" t="s">
        <v>258</v>
      </c>
      <c r="E187" s="11">
        <v>1.52</v>
      </c>
      <c r="F187" s="12"/>
      <c r="G187" s="12"/>
      <c r="H187" s="12">
        <v>1.97</v>
      </c>
      <c r="I187" s="13">
        <v>1.08</v>
      </c>
      <c r="J187" s="17">
        <v>2022</v>
      </c>
      <c r="K187" s="20" t="s">
        <v>27</v>
      </c>
      <c r="L187" s="4" t="s">
        <v>38</v>
      </c>
      <c r="M187" s="4" t="s">
        <v>51</v>
      </c>
      <c r="N187" s="4"/>
      <c r="O187" s="4" t="s">
        <v>366</v>
      </c>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row>
    <row r="188" spans="1:93" s="34" customFormat="1">
      <c r="A188"/>
      <c r="B188" s="14"/>
      <c r="C188" s="14"/>
      <c r="D188" s="24" t="s">
        <v>258</v>
      </c>
      <c r="E188" s="11">
        <v>2.42</v>
      </c>
      <c r="F188" s="12">
        <v>2.02</v>
      </c>
      <c r="G188" s="12">
        <v>2.9</v>
      </c>
      <c r="H188" s="12"/>
      <c r="I188" s="13"/>
      <c r="J188" s="17">
        <v>2020</v>
      </c>
      <c r="K188" s="20" t="s">
        <v>27</v>
      </c>
      <c r="L188" s="4" t="s">
        <v>36</v>
      </c>
      <c r="M188" s="4" t="s">
        <v>21</v>
      </c>
      <c r="N188" s="4"/>
      <c r="O188" s="4"/>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row>
    <row r="189" spans="1:93" s="34" customFormat="1">
      <c r="A189"/>
      <c r="B189" s="14"/>
      <c r="C189" s="14"/>
      <c r="D189" s="24" t="s">
        <v>258</v>
      </c>
      <c r="E189" s="11">
        <v>0.4</v>
      </c>
      <c r="F189" s="12">
        <v>0.2</v>
      </c>
      <c r="G189" s="12">
        <v>0.6</v>
      </c>
      <c r="H189" s="12">
        <v>0.4</v>
      </c>
      <c r="I189" s="13">
        <v>0.3</v>
      </c>
      <c r="J189" s="17">
        <v>2015</v>
      </c>
      <c r="K189" s="20" t="s">
        <v>27</v>
      </c>
      <c r="L189" s="4" t="s">
        <v>36</v>
      </c>
      <c r="M189" s="4" t="s">
        <v>21</v>
      </c>
      <c r="N189" s="4"/>
      <c r="O189" s="4" t="s">
        <v>390</v>
      </c>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row>
    <row r="190" spans="1:93" s="34" customFormat="1">
      <c r="A190"/>
      <c r="B190" s="14"/>
      <c r="C190" s="14"/>
      <c r="D190" s="24" t="s">
        <v>258</v>
      </c>
      <c r="E190" s="11">
        <v>0.9</v>
      </c>
      <c r="F190" s="12"/>
      <c r="G190" s="12"/>
      <c r="H190" s="12"/>
      <c r="I190" s="13"/>
      <c r="J190" s="17">
        <v>2008</v>
      </c>
      <c r="K190" s="20" t="s">
        <v>27</v>
      </c>
      <c r="L190" s="4" t="s">
        <v>24</v>
      </c>
      <c r="M190" s="4" t="s">
        <v>21</v>
      </c>
      <c r="N190" s="4"/>
      <c r="O190" s="4"/>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row>
    <row r="191" spans="1:93" s="34" customFormat="1">
      <c r="A191"/>
      <c r="B191" s="14"/>
      <c r="C191" s="14"/>
      <c r="D191" s="24" t="s">
        <v>258</v>
      </c>
      <c r="E191" s="11">
        <v>0.9</v>
      </c>
      <c r="F191" s="12"/>
      <c r="G191" s="12"/>
      <c r="H191" s="12"/>
      <c r="I191" s="13"/>
      <c r="J191" s="17">
        <v>2004</v>
      </c>
      <c r="K191" s="20" t="s">
        <v>27</v>
      </c>
      <c r="L191" s="4" t="s">
        <v>259</v>
      </c>
      <c r="M191" s="4" t="s">
        <v>51</v>
      </c>
      <c r="N191" s="4"/>
      <c r="O191" s="4"/>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row>
    <row r="192" spans="1:93" s="34" customFormat="1">
      <c r="A192"/>
      <c r="B192" s="14"/>
      <c r="C192" s="14"/>
      <c r="D192" s="24" t="s">
        <v>260</v>
      </c>
      <c r="E192" s="11">
        <v>1.5</v>
      </c>
      <c r="F192" s="12"/>
      <c r="G192" s="12"/>
      <c r="H192" s="12">
        <v>2.6</v>
      </c>
      <c r="I192" s="13">
        <v>0.4</v>
      </c>
      <c r="J192" s="17">
        <v>2018</v>
      </c>
      <c r="K192" s="20" t="s">
        <v>27</v>
      </c>
      <c r="L192" s="4" t="s">
        <v>24</v>
      </c>
      <c r="M192" s="4" t="s">
        <v>21</v>
      </c>
      <c r="N192" s="4"/>
      <c r="O192" s="4" t="s">
        <v>391</v>
      </c>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row>
    <row r="193" spans="1:93" s="34" customFormat="1">
      <c r="A193"/>
      <c r="B193" s="14"/>
      <c r="C193" s="14"/>
      <c r="D193" s="24" t="s">
        <v>260</v>
      </c>
      <c r="E193" s="11">
        <v>0.5</v>
      </c>
      <c r="F193" s="12"/>
      <c r="G193" s="12"/>
      <c r="H193" s="12">
        <v>0.7</v>
      </c>
      <c r="I193" s="13">
        <v>0.3</v>
      </c>
      <c r="J193" s="17">
        <v>2013</v>
      </c>
      <c r="K193" s="20" t="s">
        <v>27</v>
      </c>
      <c r="L193" s="4" t="s">
        <v>24</v>
      </c>
      <c r="M193" s="4" t="s">
        <v>21</v>
      </c>
      <c r="N193" s="4"/>
      <c r="O193" s="4"/>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row>
    <row r="194" spans="1:93" s="34" customFormat="1">
      <c r="A194"/>
      <c r="B194" s="14"/>
      <c r="C194" s="14"/>
      <c r="D194" s="24" t="s">
        <v>260</v>
      </c>
      <c r="E194" s="11">
        <v>0.9</v>
      </c>
      <c r="F194" s="12"/>
      <c r="G194" s="12"/>
      <c r="H194" s="12">
        <v>1.3</v>
      </c>
      <c r="I194" s="13">
        <v>0.5</v>
      </c>
      <c r="J194" s="17">
        <v>2008</v>
      </c>
      <c r="K194" s="20" t="s">
        <v>27</v>
      </c>
      <c r="L194" s="4" t="s">
        <v>24</v>
      </c>
      <c r="M194" s="4" t="s">
        <v>21</v>
      </c>
      <c r="N194" s="4"/>
      <c r="O194" s="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row>
    <row r="195" spans="1:93" s="34" customFormat="1">
      <c r="A195"/>
      <c r="B195" s="14"/>
      <c r="C195" s="14"/>
      <c r="D195" s="24" t="s">
        <v>260</v>
      </c>
      <c r="E195" s="11">
        <v>1.21</v>
      </c>
      <c r="F195" s="12"/>
      <c r="G195" s="12"/>
      <c r="H195" s="12"/>
      <c r="I195" s="13"/>
      <c r="J195" s="17">
        <v>2007</v>
      </c>
      <c r="K195" s="20" t="s">
        <v>27</v>
      </c>
      <c r="L195" s="4" t="s">
        <v>241</v>
      </c>
      <c r="M195" s="4" t="s">
        <v>74</v>
      </c>
      <c r="N195" s="4" t="s">
        <v>246</v>
      </c>
      <c r="O195" s="4"/>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row>
    <row r="196" spans="1:93" s="34" customFormat="1">
      <c r="A196"/>
      <c r="B196" s="14"/>
      <c r="C196" s="14"/>
      <c r="D196" s="24" t="s">
        <v>262</v>
      </c>
      <c r="E196" s="11">
        <v>0.7</v>
      </c>
      <c r="F196" s="12"/>
      <c r="G196" s="12"/>
      <c r="H196" s="12">
        <v>1</v>
      </c>
      <c r="I196" s="13">
        <v>0.3</v>
      </c>
      <c r="J196" s="17">
        <v>2022</v>
      </c>
      <c r="K196" s="20" t="s">
        <v>27</v>
      </c>
      <c r="L196" s="4" t="s">
        <v>24</v>
      </c>
      <c r="M196" s="4" t="s">
        <v>51</v>
      </c>
      <c r="N196" s="4"/>
      <c r="O196" s="4"/>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row>
    <row r="197" spans="1:93" s="34" customFormat="1">
      <c r="A197"/>
      <c r="B197" s="14"/>
      <c r="C197" s="14"/>
      <c r="D197" s="24" t="s">
        <v>262</v>
      </c>
      <c r="E197" s="11">
        <v>0.5</v>
      </c>
      <c r="F197" s="12"/>
      <c r="G197" s="12"/>
      <c r="H197" s="12">
        <v>0.9</v>
      </c>
      <c r="I197" s="13">
        <v>0.1</v>
      </c>
      <c r="J197" s="17">
        <v>2019</v>
      </c>
      <c r="K197" s="20" t="s">
        <v>27</v>
      </c>
      <c r="L197" s="4" t="s">
        <v>24</v>
      </c>
      <c r="M197" s="4" t="s">
        <v>21</v>
      </c>
      <c r="N197" s="4"/>
      <c r="O197" s="4"/>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row>
    <row r="198" spans="1:93" s="34" customFormat="1">
      <c r="A198"/>
      <c r="B198" s="14"/>
      <c r="C198" s="14"/>
      <c r="D198" s="24" t="s">
        <v>262</v>
      </c>
      <c r="E198" s="11">
        <v>0.2</v>
      </c>
      <c r="F198" s="12"/>
      <c r="G198" s="12"/>
      <c r="H198" s="12">
        <v>0.4</v>
      </c>
      <c r="I198" s="13">
        <v>0</v>
      </c>
      <c r="J198" s="17">
        <v>2016</v>
      </c>
      <c r="K198" s="20" t="s">
        <v>27</v>
      </c>
      <c r="L198" s="4" t="s">
        <v>24</v>
      </c>
      <c r="M198" s="4" t="s">
        <v>21</v>
      </c>
      <c r="N198" s="4"/>
      <c r="O198" s="4"/>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row>
    <row r="199" spans="1:93" s="34" customFormat="1">
      <c r="A199"/>
      <c r="B199" s="14"/>
      <c r="C199" s="14"/>
      <c r="D199" s="24" t="s">
        <v>262</v>
      </c>
      <c r="E199" s="11">
        <v>0.3</v>
      </c>
      <c r="F199" s="12"/>
      <c r="G199" s="12"/>
      <c r="H199" s="12">
        <v>0.4</v>
      </c>
      <c r="I199" s="13">
        <v>0.2</v>
      </c>
      <c r="J199" s="17">
        <v>2012</v>
      </c>
      <c r="K199" s="20" t="s">
        <v>27</v>
      </c>
      <c r="L199" s="4" t="s">
        <v>24</v>
      </c>
      <c r="M199" s="4" t="s">
        <v>21</v>
      </c>
      <c r="N199" s="4"/>
      <c r="O199" s="4"/>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row>
    <row r="200" spans="1:93" s="34" customFormat="1">
      <c r="A200"/>
      <c r="B200" s="14"/>
      <c r="C200" s="14"/>
      <c r="D200" s="24" t="s">
        <v>262</v>
      </c>
      <c r="E200" s="11">
        <v>1.2</v>
      </c>
      <c r="F200" s="12"/>
      <c r="G200" s="12"/>
      <c r="H200" s="12">
        <v>2</v>
      </c>
      <c r="I200" s="13">
        <v>0.5</v>
      </c>
      <c r="J200" s="17">
        <v>2009</v>
      </c>
      <c r="K200" s="20" t="s">
        <v>27</v>
      </c>
      <c r="L200" s="4" t="s">
        <v>24</v>
      </c>
      <c r="M200" s="4" t="s">
        <v>21</v>
      </c>
      <c r="N200" s="4"/>
      <c r="O200" s="4"/>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row>
    <row r="201" spans="1:93" s="34" customFormat="1">
      <c r="A201"/>
      <c r="B201" s="14"/>
      <c r="C201" s="14"/>
      <c r="D201" s="24" t="s">
        <v>262</v>
      </c>
      <c r="E201" s="11">
        <v>0.6</v>
      </c>
      <c r="F201" s="12"/>
      <c r="G201" s="12"/>
      <c r="H201" s="12">
        <v>1.1000000000000001</v>
      </c>
      <c r="I201" s="13">
        <v>0.1</v>
      </c>
      <c r="J201" s="17">
        <v>2006</v>
      </c>
      <c r="K201" s="20" t="s">
        <v>19</v>
      </c>
      <c r="L201" s="4" t="s">
        <v>38</v>
      </c>
      <c r="M201" s="4"/>
      <c r="N201" s="4"/>
      <c r="O201" s="4"/>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row>
    <row r="202" spans="1:93" s="34" customFormat="1">
      <c r="A202"/>
      <c r="B202" s="14"/>
      <c r="C202" s="14"/>
      <c r="D202" s="24" t="s">
        <v>263</v>
      </c>
      <c r="E202" s="11">
        <v>0.4</v>
      </c>
      <c r="F202" s="12"/>
      <c r="G202" s="12"/>
      <c r="H202" s="12">
        <v>0.6</v>
      </c>
      <c r="I202" s="13">
        <v>0.3</v>
      </c>
      <c r="J202" s="17">
        <v>2023</v>
      </c>
      <c r="K202" s="20" t="s">
        <v>27</v>
      </c>
      <c r="L202" s="4" t="s">
        <v>24</v>
      </c>
      <c r="M202" s="4" t="s">
        <v>21</v>
      </c>
      <c r="N202" s="4"/>
      <c r="O202" s="4"/>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row>
    <row r="203" spans="1:93" s="34" customFormat="1">
      <c r="A203"/>
      <c r="B203" s="14"/>
      <c r="C203" s="14"/>
      <c r="D203" s="24" t="s">
        <v>263</v>
      </c>
      <c r="E203" s="11">
        <v>0.2</v>
      </c>
      <c r="F203" s="12"/>
      <c r="G203" s="12"/>
      <c r="H203" s="12">
        <v>0.5</v>
      </c>
      <c r="I203" s="13">
        <v>0</v>
      </c>
      <c r="J203" s="17">
        <v>2021</v>
      </c>
      <c r="K203" s="20" t="s">
        <v>27</v>
      </c>
      <c r="L203" s="4" t="s">
        <v>24</v>
      </c>
      <c r="M203" s="4" t="s">
        <v>21</v>
      </c>
      <c r="N203" s="4"/>
      <c r="O203" s="4" t="s">
        <v>366</v>
      </c>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row>
    <row r="204" spans="1:93" s="34" customFormat="1">
      <c r="A204"/>
      <c r="B204" s="14"/>
      <c r="C204" s="14"/>
      <c r="D204" s="24" t="s">
        <v>263</v>
      </c>
      <c r="E204" s="11">
        <v>0.9</v>
      </c>
      <c r="F204" s="12"/>
      <c r="G204" s="12"/>
      <c r="H204" s="12">
        <v>1.3</v>
      </c>
      <c r="I204" s="13">
        <v>0.5</v>
      </c>
      <c r="J204" s="17">
        <v>2020</v>
      </c>
      <c r="K204" s="20" t="s">
        <v>27</v>
      </c>
      <c r="L204" s="4" t="s">
        <v>24</v>
      </c>
      <c r="M204" s="4" t="s">
        <v>21</v>
      </c>
      <c r="N204" s="4"/>
      <c r="O204" s="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row>
    <row r="205" spans="1:93" s="34" customFormat="1">
      <c r="A205"/>
      <c r="B205" s="14"/>
      <c r="C205" s="14"/>
      <c r="D205" s="24" t="s">
        <v>263</v>
      </c>
      <c r="E205" s="11">
        <v>0.5</v>
      </c>
      <c r="F205" s="12"/>
      <c r="G205" s="12"/>
      <c r="H205" s="12">
        <v>0.2</v>
      </c>
      <c r="I205" s="13">
        <v>0.7</v>
      </c>
      <c r="J205" s="17">
        <v>2019</v>
      </c>
      <c r="K205" s="20" t="s">
        <v>27</v>
      </c>
      <c r="L205" s="4" t="s">
        <v>24</v>
      </c>
      <c r="M205" s="4" t="s">
        <v>21</v>
      </c>
      <c r="N205" s="4"/>
      <c r="O205" s="4"/>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row>
    <row r="206" spans="1:93" s="34" customFormat="1">
      <c r="A206"/>
      <c r="B206" s="14"/>
      <c r="C206" s="14"/>
      <c r="D206" s="24" t="s">
        <v>263</v>
      </c>
      <c r="E206" s="11">
        <v>0.1</v>
      </c>
      <c r="F206" s="12"/>
      <c r="G206" s="12"/>
      <c r="H206" s="12">
        <v>0.1</v>
      </c>
      <c r="I206" s="13">
        <v>0.1</v>
      </c>
      <c r="J206" s="17">
        <v>2018</v>
      </c>
      <c r="K206" s="20" t="s">
        <v>27</v>
      </c>
      <c r="L206" s="4" t="s">
        <v>24</v>
      </c>
      <c r="M206" s="4" t="s">
        <v>21</v>
      </c>
      <c r="N206" s="4"/>
      <c r="O206" s="4"/>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row>
    <row r="207" spans="1:93" s="34" customFormat="1">
      <c r="A207"/>
      <c r="B207" s="14"/>
      <c r="C207" s="14"/>
      <c r="D207" s="24" t="s">
        <v>263</v>
      </c>
      <c r="E207" s="11">
        <v>0.1</v>
      </c>
      <c r="F207" s="12"/>
      <c r="G207" s="12"/>
      <c r="H207" s="12">
        <v>0</v>
      </c>
      <c r="I207" s="13">
        <v>0.2</v>
      </c>
      <c r="J207" s="17">
        <v>2017</v>
      </c>
      <c r="K207" s="20" t="s">
        <v>27</v>
      </c>
      <c r="L207" s="4" t="s">
        <v>249</v>
      </c>
      <c r="M207" s="4" t="s">
        <v>21</v>
      </c>
      <c r="N207" s="4"/>
      <c r="O207" s="4"/>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row>
    <row r="208" spans="1:93" s="34" customFormat="1">
      <c r="A208"/>
      <c r="B208" s="14"/>
      <c r="C208" s="14"/>
      <c r="D208" s="24" t="s">
        <v>263</v>
      </c>
      <c r="E208" s="11">
        <v>0.3</v>
      </c>
      <c r="F208" s="12"/>
      <c r="G208" s="12"/>
      <c r="H208" s="12">
        <v>0.4</v>
      </c>
      <c r="I208" s="13">
        <v>0.2</v>
      </c>
      <c r="J208" s="17">
        <v>2016</v>
      </c>
      <c r="K208" s="20" t="s">
        <v>27</v>
      </c>
      <c r="L208" s="4" t="s">
        <v>24</v>
      </c>
      <c r="M208" s="4" t="s">
        <v>21</v>
      </c>
      <c r="N208" s="4"/>
      <c r="O208" s="4" t="s">
        <v>363</v>
      </c>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row>
    <row r="209" spans="1:93" s="34" customFormat="1">
      <c r="A209"/>
      <c r="B209" s="14"/>
      <c r="C209" s="14"/>
      <c r="D209" s="24" t="s">
        <v>263</v>
      </c>
      <c r="E209" s="11">
        <v>0.1</v>
      </c>
      <c r="F209" s="12"/>
      <c r="G209" s="12"/>
      <c r="H209" s="12">
        <v>0</v>
      </c>
      <c r="I209" s="13">
        <v>0.2</v>
      </c>
      <c r="J209" s="17">
        <v>2015</v>
      </c>
      <c r="K209" s="20" t="s">
        <v>27</v>
      </c>
      <c r="L209" s="4" t="s">
        <v>24</v>
      </c>
      <c r="M209" s="4" t="s">
        <v>21</v>
      </c>
      <c r="N209" s="4"/>
      <c r="O209" s="4" t="s">
        <v>363</v>
      </c>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row>
    <row r="210" spans="1:93" s="34" customFormat="1">
      <c r="A210"/>
      <c r="B210" s="14"/>
      <c r="C210" s="14"/>
      <c r="D210" s="24" t="s">
        <v>263</v>
      </c>
      <c r="E210" s="11">
        <v>0.2</v>
      </c>
      <c r="F210" s="12"/>
      <c r="G210" s="12"/>
      <c r="H210" s="12">
        <v>0.5</v>
      </c>
      <c r="I210" s="13">
        <v>0</v>
      </c>
      <c r="J210" s="17">
        <v>2014</v>
      </c>
      <c r="K210" s="20" t="s">
        <v>27</v>
      </c>
      <c r="L210" s="4" t="s">
        <v>24</v>
      </c>
      <c r="M210" s="4" t="s">
        <v>21</v>
      </c>
      <c r="N210" s="4"/>
      <c r="O210" s="4" t="s">
        <v>363</v>
      </c>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row>
    <row r="211" spans="1:93" s="34" customFormat="1">
      <c r="A211"/>
      <c r="B211" s="14"/>
      <c r="C211" s="14"/>
      <c r="D211" s="24" t="s">
        <v>263</v>
      </c>
      <c r="E211" s="11">
        <v>0.1</v>
      </c>
      <c r="F211" s="12"/>
      <c r="G211" s="12"/>
      <c r="H211" s="12">
        <v>0.2</v>
      </c>
      <c r="I211" s="13">
        <v>0</v>
      </c>
      <c r="J211" s="17">
        <v>2013</v>
      </c>
      <c r="K211" s="20" t="s">
        <v>27</v>
      </c>
      <c r="L211" s="4" t="s">
        <v>24</v>
      </c>
      <c r="M211" s="4" t="s">
        <v>21</v>
      </c>
      <c r="N211" s="4"/>
      <c r="O211" s="4"/>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row>
    <row r="212" spans="1:93" s="34" customFormat="1">
      <c r="A212"/>
      <c r="B212" s="14"/>
      <c r="C212" s="14"/>
      <c r="D212" s="24" t="s">
        <v>263</v>
      </c>
      <c r="E212" s="11">
        <v>0.4</v>
      </c>
      <c r="F212" s="12"/>
      <c r="G212" s="12"/>
      <c r="H212" s="12">
        <v>0.8</v>
      </c>
      <c r="I212" s="13">
        <v>0</v>
      </c>
      <c r="J212" s="17">
        <v>2012</v>
      </c>
      <c r="K212" s="20" t="s">
        <v>27</v>
      </c>
      <c r="L212" s="4" t="s">
        <v>24</v>
      </c>
      <c r="M212" s="4" t="s">
        <v>21</v>
      </c>
      <c r="N212" s="4"/>
      <c r="O212" s="4"/>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row>
    <row r="213" spans="1:93" s="34" customFormat="1">
      <c r="A213"/>
      <c r="B213" s="14"/>
      <c r="C213" s="14"/>
      <c r="D213" s="24" t="s">
        <v>263</v>
      </c>
      <c r="E213" s="11">
        <v>0.4</v>
      </c>
      <c r="F213" s="12"/>
      <c r="G213" s="12"/>
      <c r="H213" s="12"/>
      <c r="I213" s="13"/>
      <c r="J213" s="17">
        <v>2010</v>
      </c>
      <c r="K213" s="20" t="s">
        <v>27</v>
      </c>
      <c r="L213" s="4" t="s">
        <v>24</v>
      </c>
      <c r="M213" s="4" t="s">
        <v>21</v>
      </c>
      <c r="N213" s="4"/>
      <c r="O213" s="4"/>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row>
    <row r="214" spans="1:93" s="34" customFormat="1">
      <c r="A214"/>
      <c r="B214" s="14"/>
      <c r="C214" s="14"/>
      <c r="D214" s="24" t="s">
        <v>263</v>
      </c>
      <c r="E214" s="11">
        <v>0.7</v>
      </c>
      <c r="F214" s="12"/>
      <c r="G214" s="12"/>
      <c r="H214" s="12"/>
      <c r="I214" s="13"/>
      <c r="J214" s="17">
        <v>2008</v>
      </c>
      <c r="K214" s="20" t="s">
        <v>27</v>
      </c>
      <c r="L214" s="4" t="s">
        <v>392</v>
      </c>
      <c r="M214" s="4" t="s">
        <v>51</v>
      </c>
      <c r="N214" s="4"/>
      <c r="O214" s="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row>
    <row r="215" spans="1:93" s="34" customFormat="1">
      <c r="A215"/>
      <c r="B215" s="14"/>
      <c r="C215" s="14"/>
      <c r="D215" s="24" t="s">
        <v>264</v>
      </c>
      <c r="E215" s="11">
        <v>2.1</v>
      </c>
      <c r="F215" s="12"/>
      <c r="G215" s="12"/>
      <c r="H215" s="12">
        <v>3</v>
      </c>
      <c r="I215" s="13">
        <v>1.3</v>
      </c>
      <c r="J215" s="17">
        <v>2023</v>
      </c>
      <c r="K215" s="20" t="s">
        <v>265</v>
      </c>
      <c r="L215" s="4" t="s">
        <v>24</v>
      </c>
      <c r="M215" s="4" t="s">
        <v>51</v>
      </c>
      <c r="N215" s="4"/>
      <c r="O215" s="4"/>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row>
    <row r="216" spans="1:93" s="34" customFormat="1">
      <c r="A216"/>
      <c r="B216" s="14"/>
      <c r="C216" s="14"/>
      <c r="D216" s="24" t="s">
        <v>264</v>
      </c>
      <c r="E216" s="11">
        <v>1.5</v>
      </c>
      <c r="F216" s="12"/>
      <c r="G216" s="12"/>
      <c r="H216" s="12">
        <v>2.2000000000000002</v>
      </c>
      <c r="I216" s="13">
        <v>0.8</v>
      </c>
      <c r="J216" s="17">
        <v>2021</v>
      </c>
      <c r="K216" s="20" t="s">
        <v>27</v>
      </c>
      <c r="L216" s="4" t="s">
        <v>249</v>
      </c>
      <c r="M216" s="4" t="s">
        <v>21</v>
      </c>
      <c r="N216" s="4"/>
      <c r="O216" s="4"/>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row>
    <row r="217" spans="1:93" s="34" customFormat="1">
      <c r="A217"/>
      <c r="B217" s="14"/>
      <c r="C217" s="14"/>
      <c r="D217" s="24" t="s">
        <v>264</v>
      </c>
      <c r="E217" s="11">
        <v>1.6</v>
      </c>
      <c r="F217" s="12"/>
      <c r="G217" s="12"/>
      <c r="H217" s="12">
        <v>2.6</v>
      </c>
      <c r="I217" s="13">
        <v>0.7</v>
      </c>
      <c r="J217" s="17">
        <v>2017</v>
      </c>
      <c r="K217" s="20" t="s">
        <v>265</v>
      </c>
      <c r="L217" s="4" t="s">
        <v>24</v>
      </c>
      <c r="M217" s="4" t="s">
        <v>21</v>
      </c>
      <c r="N217" s="4"/>
      <c r="O217" s="4"/>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row>
    <row r="218" spans="1:93" s="34" customFormat="1">
      <c r="A218"/>
      <c r="B218" s="14"/>
      <c r="C218" s="14"/>
      <c r="D218" s="24" t="s">
        <v>264</v>
      </c>
      <c r="E218" s="11">
        <v>0.9</v>
      </c>
      <c r="F218" s="12"/>
      <c r="G218" s="12"/>
      <c r="H218" s="12">
        <v>1.5</v>
      </c>
      <c r="I218" s="13">
        <v>0.5</v>
      </c>
      <c r="J218" s="17">
        <v>2013</v>
      </c>
      <c r="K218" s="20" t="s">
        <v>265</v>
      </c>
      <c r="L218" s="4" t="s">
        <v>24</v>
      </c>
      <c r="M218" s="4" t="s">
        <v>21</v>
      </c>
      <c r="N218" s="4"/>
      <c r="O218" s="4"/>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row>
    <row r="219" spans="1:93" s="34" customFormat="1">
      <c r="A219"/>
      <c r="B219" s="14"/>
      <c r="C219" s="14"/>
      <c r="D219" s="24" t="s">
        <v>264</v>
      </c>
      <c r="E219" s="11">
        <v>0.9</v>
      </c>
      <c r="F219" s="12"/>
      <c r="G219" s="12"/>
      <c r="H219" s="12"/>
      <c r="I219" s="13"/>
      <c r="J219" s="17">
        <v>2010</v>
      </c>
      <c r="K219" s="20" t="s">
        <v>265</v>
      </c>
      <c r="L219" s="4" t="s">
        <v>24</v>
      </c>
      <c r="M219" s="4" t="s">
        <v>21</v>
      </c>
      <c r="N219" s="4"/>
      <c r="O219" s="4"/>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row>
    <row r="220" spans="1:93" s="34" customFormat="1">
      <c r="A220"/>
      <c r="B220" s="14"/>
      <c r="C220" s="14"/>
      <c r="D220" s="24" t="s">
        <v>264</v>
      </c>
      <c r="E220" s="11">
        <v>1.4</v>
      </c>
      <c r="F220" s="12"/>
      <c r="G220" s="12"/>
      <c r="H220" s="12"/>
      <c r="I220" s="13"/>
      <c r="J220" s="17">
        <v>2008</v>
      </c>
      <c r="K220" s="20" t="s">
        <v>265</v>
      </c>
      <c r="L220" s="4" t="s">
        <v>24</v>
      </c>
      <c r="M220" s="4" t="s">
        <v>21</v>
      </c>
      <c r="N220" s="4"/>
      <c r="O220" s="4"/>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row>
    <row r="221" spans="1:93" s="34" customFormat="1">
      <c r="A221"/>
      <c r="B221" s="14"/>
      <c r="C221" s="14"/>
      <c r="D221" s="24" t="s">
        <v>266</v>
      </c>
      <c r="E221" s="11">
        <v>1.03</v>
      </c>
      <c r="F221" s="12"/>
      <c r="G221" s="12"/>
      <c r="H221" s="12">
        <v>1.32</v>
      </c>
      <c r="I221" s="13">
        <v>0.83</v>
      </c>
      <c r="J221" s="17">
        <v>2018</v>
      </c>
      <c r="K221" s="20" t="s">
        <v>265</v>
      </c>
      <c r="L221" s="4" t="s">
        <v>24</v>
      </c>
      <c r="M221" s="4" t="s">
        <v>21</v>
      </c>
      <c r="N221" s="4"/>
      <c r="O221" s="4"/>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row>
    <row r="222" spans="1:93" s="34" customFormat="1">
      <c r="A222"/>
      <c r="B222" s="14"/>
      <c r="C222" s="14"/>
      <c r="D222" s="24" t="s">
        <v>266</v>
      </c>
      <c r="E222" s="11">
        <v>0.6</v>
      </c>
      <c r="F222" s="12"/>
      <c r="G222" s="12"/>
      <c r="H222" s="12">
        <v>0.8</v>
      </c>
      <c r="I222" s="13">
        <v>0.4</v>
      </c>
      <c r="J222" s="17">
        <v>2008</v>
      </c>
      <c r="K222" s="20" t="s">
        <v>27</v>
      </c>
      <c r="L222" s="4" t="s">
        <v>24</v>
      </c>
      <c r="M222" s="4" t="s">
        <v>21</v>
      </c>
      <c r="N222" s="4"/>
      <c r="O222" s="4"/>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row>
    <row r="223" spans="1:93" s="34" customFormat="1">
      <c r="A223"/>
      <c r="B223" s="14"/>
      <c r="C223" s="14"/>
      <c r="D223" s="24" t="s">
        <v>266</v>
      </c>
      <c r="E223" s="11">
        <v>0.6</v>
      </c>
      <c r="F223" s="12"/>
      <c r="G223" s="12"/>
      <c r="H223" s="12"/>
      <c r="I223" s="13"/>
      <c r="J223" s="17">
        <v>2003</v>
      </c>
      <c r="K223" s="20" t="s">
        <v>27</v>
      </c>
      <c r="L223" s="4" t="s">
        <v>38</v>
      </c>
      <c r="M223" s="4" t="s">
        <v>51</v>
      </c>
      <c r="N223" s="4"/>
      <c r="O223" s="4"/>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row>
    <row r="224" spans="1:93" s="34" customFormat="1">
      <c r="A224"/>
      <c r="B224" s="14"/>
      <c r="C224" s="14"/>
      <c r="D224" s="24" t="s">
        <v>267</v>
      </c>
      <c r="E224" s="11">
        <v>1.6</v>
      </c>
      <c r="F224" s="12"/>
      <c r="G224" s="12"/>
      <c r="H224" s="12">
        <v>2.2000000000000002</v>
      </c>
      <c r="I224" s="13">
        <v>1</v>
      </c>
      <c r="J224" s="17">
        <v>2022</v>
      </c>
      <c r="K224" s="20" t="s">
        <v>27</v>
      </c>
      <c r="L224" s="4" t="s">
        <v>24</v>
      </c>
      <c r="M224" s="4" t="s">
        <v>21</v>
      </c>
      <c r="N224" s="4"/>
      <c r="O224" s="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row>
    <row r="225" spans="1:93" s="34" customFormat="1">
      <c r="A225"/>
      <c r="B225" s="14"/>
      <c r="C225" s="14"/>
      <c r="D225" s="24" t="s">
        <v>267</v>
      </c>
      <c r="E225" s="11">
        <v>0.9</v>
      </c>
      <c r="F225" s="12"/>
      <c r="G225" s="12"/>
      <c r="H225" s="12">
        <v>1.4</v>
      </c>
      <c r="I225" s="13">
        <v>0.5</v>
      </c>
      <c r="J225" s="17">
        <v>2018</v>
      </c>
      <c r="K225" s="20" t="s">
        <v>27</v>
      </c>
      <c r="L225" s="4" t="s">
        <v>24</v>
      </c>
      <c r="M225" s="4" t="s">
        <v>21</v>
      </c>
      <c r="N225" s="4"/>
      <c r="O225" s="4" t="s">
        <v>363</v>
      </c>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row>
    <row r="226" spans="1:93" s="34" customFormat="1">
      <c r="A226"/>
      <c r="B226" s="14"/>
      <c r="C226" s="14"/>
      <c r="D226" s="24" t="s">
        <v>267</v>
      </c>
      <c r="E226" s="11">
        <v>0.5</v>
      </c>
      <c r="F226" s="12"/>
      <c r="G226" s="12"/>
      <c r="H226" s="12">
        <v>0.9</v>
      </c>
      <c r="I226" s="13">
        <v>0.1</v>
      </c>
      <c r="J226" s="17">
        <v>2014</v>
      </c>
      <c r="K226" s="20" t="s">
        <v>27</v>
      </c>
      <c r="L226" s="4" t="s">
        <v>24</v>
      </c>
      <c r="M226" s="4" t="s">
        <v>21</v>
      </c>
      <c r="N226" s="4"/>
      <c r="O226" s="4" t="s">
        <v>363</v>
      </c>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row>
    <row r="227" spans="1:93" s="34" customFormat="1">
      <c r="A227"/>
      <c r="B227" s="14"/>
      <c r="C227" s="14"/>
      <c r="D227" s="24" t="s">
        <v>267</v>
      </c>
      <c r="E227" s="11">
        <v>0.2</v>
      </c>
      <c r="F227" s="12"/>
      <c r="G227" s="12"/>
      <c r="H227" s="12">
        <v>0.3</v>
      </c>
      <c r="I227" s="13">
        <v>0.1</v>
      </c>
      <c r="J227" s="17">
        <v>2010</v>
      </c>
      <c r="K227" s="20" t="s">
        <v>27</v>
      </c>
      <c r="L227" s="4" t="s">
        <v>24</v>
      </c>
      <c r="M227" s="4" t="s">
        <v>21</v>
      </c>
      <c r="N227" s="4"/>
      <c r="O227" s="4"/>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row>
    <row r="228" spans="1:93" s="34" customFormat="1">
      <c r="A228"/>
      <c r="B228" s="14"/>
      <c r="C228" s="14"/>
      <c r="D228" s="24" t="s">
        <v>267</v>
      </c>
      <c r="E228" s="11">
        <v>0.5</v>
      </c>
      <c r="F228" s="12"/>
      <c r="G228" s="12"/>
      <c r="H228" s="12"/>
      <c r="I228" s="13"/>
      <c r="J228" s="17">
        <v>2006</v>
      </c>
      <c r="K228" s="20" t="s">
        <v>27</v>
      </c>
      <c r="L228" s="4" t="s">
        <v>24</v>
      </c>
      <c r="M228" s="4"/>
      <c r="N228" s="4"/>
      <c r="O228" s="4"/>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row>
    <row r="229" spans="1:93" s="34" customFormat="1">
      <c r="A229"/>
      <c r="B229" s="14"/>
      <c r="C229" s="14"/>
      <c r="D229" s="24" t="s">
        <v>268</v>
      </c>
      <c r="E229" s="11">
        <v>2.7</v>
      </c>
      <c r="F229" s="12"/>
      <c r="G229" s="12"/>
      <c r="H229" s="12">
        <v>3.9</v>
      </c>
      <c r="I229" s="13">
        <v>1.6</v>
      </c>
      <c r="J229" s="17">
        <v>2023</v>
      </c>
      <c r="K229" s="20" t="s">
        <v>144</v>
      </c>
      <c r="L229" s="4" t="s">
        <v>24</v>
      </c>
      <c r="M229" s="4" t="s">
        <v>51</v>
      </c>
      <c r="N229" s="4"/>
      <c r="O229" s="4" t="s">
        <v>366</v>
      </c>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row>
    <row r="230" spans="1:93" s="34" customFormat="1">
      <c r="A230"/>
      <c r="B230" s="14"/>
      <c r="C230" s="14"/>
      <c r="D230" s="24" t="s">
        <v>268</v>
      </c>
      <c r="E230" s="11">
        <v>1.7000000000000002</v>
      </c>
      <c r="F230" s="12">
        <v>1.6</v>
      </c>
      <c r="G230" s="12">
        <v>1.8</v>
      </c>
      <c r="H230" s="12">
        <v>2.4500000000000002</v>
      </c>
      <c r="I230" s="13">
        <v>0.95</v>
      </c>
      <c r="J230" s="17">
        <v>2017</v>
      </c>
      <c r="K230" s="20" t="s">
        <v>144</v>
      </c>
      <c r="L230" s="4" t="s">
        <v>176</v>
      </c>
      <c r="M230" s="4" t="s">
        <v>21</v>
      </c>
      <c r="N230" s="4"/>
      <c r="O230" s="4" t="s">
        <v>393</v>
      </c>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row>
    <row r="231" spans="1:93" s="34" customFormat="1">
      <c r="A231"/>
      <c r="B231" s="14"/>
      <c r="C231" s="14"/>
      <c r="D231" s="24" t="s">
        <v>268</v>
      </c>
      <c r="E231" s="11">
        <v>1.1000000000000001</v>
      </c>
      <c r="F231" s="12"/>
      <c r="G231" s="12"/>
      <c r="H231" s="12">
        <v>1.4</v>
      </c>
      <c r="I231" s="13">
        <v>0.7</v>
      </c>
      <c r="J231" s="17">
        <v>2014</v>
      </c>
      <c r="K231" s="20" t="s">
        <v>27</v>
      </c>
      <c r="L231" s="4" t="s">
        <v>24</v>
      </c>
      <c r="M231" s="4" t="s">
        <v>21</v>
      </c>
      <c r="N231" s="4"/>
      <c r="O231" s="4"/>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row>
    <row r="232" spans="1:93" s="34" customFormat="1">
      <c r="A232"/>
      <c r="B232" s="14"/>
      <c r="C232" s="14"/>
      <c r="D232" s="24" t="s">
        <v>268</v>
      </c>
      <c r="E232" s="11">
        <v>0.88</v>
      </c>
      <c r="F232" s="12"/>
      <c r="G232" s="12"/>
      <c r="H232" s="12">
        <v>0.88</v>
      </c>
      <c r="I232" s="13">
        <v>0.88</v>
      </c>
      <c r="J232" s="17">
        <v>2010</v>
      </c>
      <c r="K232" s="20" t="s">
        <v>27</v>
      </c>
      <c r="L232" s="4" t="s">
        <v>249</v>
      </c>
      <c r="M232" s="4" t="s">
        <v>21</v>
      </c>
      <c r="N232" s="4"/>
      <c r="O232" s="4"/>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row>
    <row r="233" spans="1:93" s="34" customFormat="1">
      <c r="A233"/>
      <c r="B233" s="14"/>
      <c r="C233" s="14"/>
      <c r="D233" s="24" t="s">
        <v>268</v>
      </c>
      <c r="E233" s="11">
        <v>0.6</v>
      </c>
      <c r="F233" s="12"/>
      <c r="G233" s="12"/>
      <c r="H233" s="12"/>
      <c r="I233" s="13"/>
      <c r="J233" s="17">
        <v>2005</v>
      </c>
      <c r="K233" s="20" t="s">
        <v>27</v>
      </c>
      <c r="L233" s="4" t="s">
        <v>38</v>
      </c>
      <c r="M233" s="4"/>
      <c r="N233" s="4"/>
      <c r="O233" s="4"/>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row>
    <row r="234" spans="1:93" s="34" customFormat="1">
      <c r="A234"/>
      <c r="B234" s="14"/>
      <c r="C234" s="14"/>
      <c r="D234" s="24" t="s">
        <v>269</v>
      </c>
      <c r="E234" s="11">
        <v>1.6</v>
      </c>
      <c r="F234" s="12"/>
      <c r="G234" s="12"/>
      <c r="H234" s="12">
        <v>2.1</v>
      </c>
      <c r="I234" s="13">
        <v>1.1000000000000001</v>
      </c>
      <c r="J234" s="17">
        <v>2021</v>
      </c>
      <c r="K234" s="20" t="s">
        <v>144</v>
      </c>
      <c r="L234" s="4" t="s">
        <v>24</v>
      </c>
      <c r="M234" s="4" t="s">
        <v>21</v>
      </c>
      <c r="N234" s="4"/>
      <c r="O234" s="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row>
    <row r="235" spans="1:93" s="34" customFormat="1">
      <c r="A235"/>
      <c r="B235" s="14"/>
      <c r="C235" s="14"/>
      <c r="D235" s="24" t="s">
        <v>269</v>
      </c>
      <c r="E235" s="11">
        <v>1.1200000000000001</v>
      </c>
      <c r="F235" s="12"/>
      <c r="G235" s="12"/>
      <c r="H235" s="12">
        <v>1.41</v>
      </c>
      <c r="I235" s="13">
        <v>0.82</v>
      </c>
      <c r="J235" s="17">
        <v>2018</v>
      </c>
      <c r="K235" s="20" t="s">
        <v>144</v>
      </c>
      <c r="L235" s="4" t="s">
        <v>24</v>
      </c>
      <c r="M235" s="4" t="s">
        <v>21</v>
      </c>
      <c r="N235" s="4"/>
      <c r="O235" s="4"/>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row>
    <row r="236" spans="1:93" s="34" customFormat="1">
      <c r="A236"/>
      <c r="B236" s="14"/>
      <c r="C236" s="14"/>
      <c r="D236" s="24" t="s">
        <v>269</v>
      </c>
      <c r="E236" s="11">
        <v>0.6</v>
      </c>
      <c r="F236" s="12">
        <v>0.4</v>
      </c>
      <c r="G236" s="12">
        <v>0.9</v>
      </c>
      <c r="H236" s="12">
        <v>0.8</v>
      </c>
      <c r="I236" s="13">
        <v>0.5</v>
      </c>
      <c r="J236" s="17">
        <v>2015</v>
      </c>
      <c r="K236" s="20" t="s">
        <v>144</v>
      </c>
      <c r="L236" s="4" t="s">
        <v>270</v>
      </c>
      <c r="M236" s="4" t="s">
        <v>21</v>
      </c>
      <c r="N236" s="4"/>
      <c r="O236" s="4" t="s">
        <v>391</v>
      </c>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row>
    <row r="237" spans="1:93" s="34" customFormat="1">
      <c r="A237"/>
      <c r="B237" s="14"/>
      <c r="C237" s="14"/>
      <c r="D237" s="24" t="s">
        <v>269</v>
      </c>
      <c r="E237" s="11">
        <v>0.8</v>
      </c>
      <c r="F237" s="12"/>
      <c r="G237" s="12"/>
      <c r="H237" s="12">
        <v>1.3</v>
      </c>
      <c r="I237" s="13">
        <v>0.3</v>
      </c>
      <c r="J237" s="17">
        <v>2012</v>
      </c>
      <c r="K237" s="20" t="s">
        <v>144</v>
      </c>
      <c r="L237" s="4" t="s">
        <v>24</v>
      </c>
      <c r="M237" s="4" t="s">
        <v>21</v>
      </c>
      <c r="N237" s="4"/>
      <c r="O237" s="4" t="s">
        <v>394</v>
      </c>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row>
    <row r="238" spans="1:93" s="34" customFormat="1">
      <c r="A238"/>
      <c r="B238" s="14"/>
      <c r="C238" s="14"/>
      <c r="D238" s="24" t="s">
        <v>269</v>
      </c>
      <c r="E238" s="11">
        <v>0.8</v>
      </c>
      <c r="F238" s="12"/>
      <c r="G238" s="12"/>
      <c r="H238" s="12">
        <v>1.2</v>
      </c>
      <c r="I238" s="13">
        <v>0.4</v>
      </c>
      <c r="J238" s="17">
        <v>2009</v>
      </c>
      <c r="K238" s="20" t="s">
        <v>144</v>
      </c>
      <c r="L238" s="4" t="s">
        <v>24</v>
      </c>
      <c r="M238" s="4" t="s">
        <v>21</v>
      </c>
      <c r="N238" s="4"/>
      <c r="O238" s="4"/>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row>
    <row r="239" spans="1:93" s="34" customFormat="1">
      <c r="A239"/>
      <c r="B239" s="14"/>
      <c r="C239" s="14"/>
      <c r="D239" s="24" t="s">
        <v>269</v>
      </c>
      <c r="E239" s="11">
        <v>0.7</v>
      </c>
      <c r="F239" s="12"/>
      <c r="G239" s="12"/>
      <c r="H239" s="12"/>
      <c r="I239" s="13"/>
      <c r="J239" s="17">
        <v>2006</v>
      </c>
      <c r="K239" s="20" t="s">
        <v>144</v>
      </c>
      <c r="L239" s="4" t="s">
        <v>125</v>
      </c>
      <c r="M239" s="4" t="s">
        <v>51</v>
      </c>
      <c r="N239" s="4"/>
      <c r="O239" s="4"/>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row>
    <row r="240" spans="1:93" s="34" customFormat="1">
      <c r="A240"/>
      <c r="B240" s="14"/>
      <c r="C240" s="14"/>
      <c r="D240" s="24" t="s">
        <v>271</v>
      </c>
      <c r="E240" s="11">
        <v>0.4</v>
      </c>
      <c r="F240" s="12"/>
      <c r="G240" s="12"/>
      <c r="H240" s="12">
        <v>0.5</v>
      </c>
      <c r="I240" s="13">
        <v>0.3</v>
      </c>
      <c r="J240" s="17">
        <v>2015</v>
      </c>
      <c r="K240" s="20" t="s">
        <v>144</v>
      </c>
      <c r="L240" s="4" t="s">
        <v>24</v>
      </c>
      <c r="M240" s="4" t="s">
        <v>21</v>
      </c>
      <c r="N240" s="4"/>
      <c r="O240" s="4"/>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row>
    <row r="241" spans="1:93" s="34" customFormat="1">
      <c r="A241"/>
      <c r="B241" s="14"/>
      <c r="C241" s="14"/>
      <c r="D241" s="24" t="s">
        <v>271</v>
      </c>
      <c r="E241" s="11">
        <v>0.1</v>
      </c>
      <c r="F241" s="12"/>
      <c r="G241" s="12"/>
      <c r="H241" s="12">
        <v>0.1</v>
      </c>
      <c r="I241" s="13">
        <v>0.1</v>
      </c>
      <c r="J241" s="17">
        <v>2004</v>
      </c>
      <c r="K241" s="20" t="s">
        <v>27</v>
      </c>
      <c r="L241" s="4" t="s">
        <v>249</v>
      </c>
      <c r="M241" s="4"/>
      <c r="N241" s="4"/>
      <c r="O241" s="4"/>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row>
    <row r="242" spans="1:93" s="34" customFormat="1">
      <c r="A242"/>
      <c r="B242" s="14"/>
      <c r="C242" s="14"/>
      <c r="D242" s="24" t="s">
        <v>272</v>
      </c>
      <c r="E242" s="11">
        <v>0.1</v>
      </c>
      <c r="F242" s="12"/>
      <c r="G242" s="12"/>
      <c r="H242" s="12">
        <v>0</v>
      </c>
      <c r="I242" s="13">
        <v>0.1</v>
      </c>
      <c r="J242" s="17">
        <v>2023</v>
      </c>
      <c r="K242" s="20" t="s">
        <v>144</v>
      </c>
      <c r="L242" s="4" t="s">
        <v>24</v>
      </c>
      <c r="M242" s="4" t="s">
        <v>21</v>
      </c>
      <c r="N242" s="4"/>
      <c r="O242" s="4"/>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row>
    <row r="243" spans="1:93" s="34" customFormat="1">
      <c r="A243"/>
      <c r="B243" s="14"/>
      <c r="C243" s="14"/>
      <c r="D243" s="24" t="s">
        <v>272</v>
      </c>
      <c r="E243" s="11">
        <v>0.3</v>
      </c>
      <c r="F243" s="12"/>
      <c r="G243" s="12"/>
      <c r="H243" s="12">
        <v>0.5</v>
      </c>
      <c r="I243" s="13">
        <v>0.3</v>
      </c>
      <c r="J243" s="17">
        <v>2019</v>
      </c>
      <c r="K243" s="20" t="s">
        <v>144</v>
      </c>
      <c r="L243" s="4" t="s">
        <v>24</v>
      </c>
      <c r="M243" s="4" t="s">
        <v>21</v>
      </c>
      <c r="N243" s="4"/>
      <c r="O243" s="4" t="s">
        <v>395</v>
      </c>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row>
    <row r="244" spans="1:93" s="34" customFormat="1">
      <c r="A244"/>
      <c r="B244" s="14"/>
      <c r="C244" s="14"/>
      <c r="D244" s="24" t="s">
        <v>272</v>
      </c>
      <c r="E244" s="11">
        <v>0.31</v>
      </c>
      <c r="F244" s="12"/>
      <c r="G244" s="12"/>
      <c r="H244" s="12">
        <v>0.5</v>
      </c>
      <c r="I244" s="13">
        <v>0.14000000000000001</v>
      </c>
      <c r="J244" s="17">
        <v>2015</v>
      </c>
      <c r="K244" s="20" t="s">
        <v>144</v>
      </c>
      <c r="L244" s="4" t="s">
        <v>24</v>
      </c>
      <c r="M244" s="4" t="s">
        <v>21</v>
      </c>
      <c r="N244" s="4"/>
      <c r="O244" s="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row>
    <row r="245" spans="1:93" s="34" customFormat="1">
      <c r="A245"/>
      <c r="B245" s="14"/>
      <c r="C245" s="14"/>
      <c r="D245" s="24" t="s">
        <v>272</v>
      </c>
      <c r="E245" s="11">
        <v>0.2</v>
      </c>
      <c r="F245" s="12">
        <v>0</v>
      </c>
      <c r="G245" s="12">
        <v>0.4</v>
      </c>
      <c r="H245" s="12"/>
      <c r="I245" s="13"/>
      <c r="J245" s="17">
        <v>2007</v>
      </c>
      <c r="K245" s="20" t="s">
        <v>144</v>
      </c>
      <c r="L245" s="4" t="s">
        <v>24</v>
      </c>
      <c r="M245" s="4" t="s">
        <v>21</v>
      </c>
      <c r="N245" s="4"/>
      <c r="O245" s="4"/>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row>
    <row r="246" spans="1:93" s="34" customFormat="1">
      <c r="A246"/>
      <c r="B246" s="14"/>
      <c r="C246" s="14"/>
      <c r="D246" s="24" t="s">
        <v>273</v>
      </c>
      <c r="E246" s="11">
        <v>1.06</v>
      </c>
      <c r="F246" s="12">
        <v>0.28999999999999998</v>
      </c>
      <c r="G246" s="12">
        <v>1.83</v>
      </c>
      <c r="H246" s="12"/>
      <c r="I246" s="13"/>
      <c r="J246" s="17">
        <v>2015</v>
      </c>
      <c r="K246" s="20" t="s">
        <v>27</v>
      </c>
      <c r="L246" s="4" t="s">
        <v>238</v>
      </c>
      <c r="M246" s="4" t="s">
        <v>44</v>
      </c>
      <c r="N246" s="4" t="s">
        <v>33</v>
      </c>
      <c r="O246" s="4"/>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row>
    <row r="247" spans="1:93" s="34" customFormat="1">
      <c r="A247"/>
      <c r="B247" s="14"/>
      <c r="C247" s="14"/>
      <c r="D247" s="24" t="s">
        <v>273</v>
      </c>
      <c r="E247" s="11">
        <v>0.92</v>
      </c>
      <c r="F247" s="12">
        <v>0.35</v>
      </c>
      <c r="G247" s="12">
        <v>1.5</v>
      </c>
      <c r="H247" s="12"/>
      <c r="I247" s="13"/>
      <c r="J247" s="17">
        <v>2011</v>
      </c>
      <c r="K247" s="20" t="s">
        <v>27</v>
      </c>
      <c r="L247" s="4" t="s">
        <v>234</v>
      </c>
      <c r="M247" s="4" t="s">
        <v>44</v>
      </c>
      <c r="N247" s="4" t="s">
        <v>33</v>
      </c>
      <c r="O247" s="4"/>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row>
    <row r="248" spans="1:93" s="34" customFormat="1">
      <c r="A248"/>
      <c r="B248" s="14"/>
      <c r="C248" s="14"/>
      <c r="D248" s="24" t="s">
        <v>273</v>
      </c>
      <c r="E248" s="11">
        <v>0.88</v>
      </c>
      <c r="F248" s="12">
        <v>0.87</v>
      </c>
      <c r="G248" s="12">
        <v>0.89</v>
      </c>
      <c r="H248" s="12"/>
      <c r="I248" s="13"/>
      <c r="J248" s="17">
        <v>2007</v>
      </c>
      <c r="K248" s="20" t="s">
        <v>27</v>
      </c>
      <c r="L248" s="4" t="s">
        <v>241</v>
      </c>
      <c r="M248" s="4" t="s">
        <v>74</v>
      </c>
      <c r="N248" s="4" t="s">
        <v>75</v>
      </c>
      <c r="O248" s="4"/>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row>
    <row r="249" spans="1:93" s="34" customFormat="1">
      <c r="A249"/>
      <c r="B249" s="14"/>
      <c r="C249" s="14"/>
      <c r="D249" s="24" t="s">
        <v>275</v>
      </c>
      <c r="E249" s="11">
        <v>2.4</v>
      </c>
      <c r="F249" s="12"/>
      <c r="G249" s="12"/>
      <c r="H249" s="12">
        <v>3.6</v>
      </c>
      <c r="I249" s="13">
        <v>1.4</v>
      </c>
      <c r="J249" s="17">
        <v>2023</v>
      </c>
      <c r="K249" s="20" t="s">
        <v>27</v>
      </c>
      <c r="L249" s="4" t="s">
        <v>24</v>
      </c>
      <c r="M249" s="4" t="s">
        <v>21</v>
      </c>
      <c r="N249" s="4"/>
      <c r="O249" s="4"/>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row>
    <row r="250" spans="1:93" s="34" customFormat="1">
      <c r="A250"/>
      <c r="B250" s="14"/>
      <c r="C250" s="14"/>
      <c r="D250" s="24" t="s">
        <v>275</v>
      </c>
      <c r="E250" s="11">
        <v>2.4</v>
      </c>
      <c r="F250" s="12">
        <v>2.2999999999999998</v>
      </c>
      <c r="G250" s="12">
        <v>2.5</v>
      </c>
      <c r="H250" s="12"/>
      <c r="I250" s="13"/>
      <c r="J250" s="17">
        <v>2019</v>
      </c>
      <c r="K250" s="20" t="s">
        <v>27</v>
      </c>
      <c r="L250" s="4" t="s">
        <v>121</v>
      </c>
      <c r="M250" s="4" t="s">
        <v>21</v>
      </c>
      <c r="N250" s="4"/>
      <c r="O250" s="4" t="s">
        <v>393</v>
      </c>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row>
    <row r="251" spans="1:93" s="34" customFormat="1">
      <c r="A251"/>
      <c r="B251" s="14"/>
      <c r="C251" s="14"/>
      <c r="D251" s="24" t="s">
        <v>275</v>
      </c>
      <c r="E251" s="11">
        <v>1.5</v>
      </c>
      <c r="F251" s="12"/>
      <c r="G251" s="12"/>
      <c r="H251" s="12">
        <v>2.6</v>
      </c>
      <c r="I251" s="13">
        <v>0.5</v>
      </c>
      <c r="J251" s="17">
        <v>2015</v>
      </c>
      <c r="K251" s="20" t="s">
        <v>27</v>
      </c>
      <c r="L251" s="4" t="s">
        <v>24</v>
      </c>
      <c r="M251" s="4" t="s">
        <v>21</v>
      </c>
      <c r="N251" s="4"/>
      <c r="O251" s="4" t="s">
        <v>396</v>
      </c>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row>
    <row r="252" spans="1:93" s="34" customFormat="1">
      <c r="A252"/>
      <c r="B252" s="14"/>
      <c r="C252" s="14"/>
      <c r="D252" s="24" t="s">
        <v>275</v>
      </c>
      <c r="E252" s="11">
        <v>1.5</v>
      </c>
      <c r="F252" s="12"/>
      <c r="G252" s="12"/>
      <c r="H252" s="12">
        <v>2.2999999999999998</v>
      </c>
      <c r="I252" s="13">
        <v>0.7</v>
      </c>
      <c r="J252" s="17">
        <v>2011</v>
      </c>
      <c r="K252" s="20" t="s">
        <v>27</v>
      </c>
      <c r="L252" s="4" t="s">
        <v>24</v>
      </c>
      <c r="M252" s="4" t="s">
        <v>21</v>
      </c>
      <c r="N252" s="4"/>
      <c r="O252" s="4"/>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row>
    <row r="253" spans="1:93" s="34" customFormat="1">
      <c r="A253"/>
      <c r="B253" s="14"/>
      <c r="C253" s="14"/>
      <c r="D253" s="24" t="s">
        <v>275</v>
      </c>
      <c r="E253" s="11">
        <v>1.7</v>
      </c>
      <c r="F253" s="12"/>
      <c r="G253" s="12"/>
      <c r="H253" s="12"/>
      <c r="I253" s="13"/>
      <c r="J253" s="17">
        <v>2007</v>
      </c>
      <c r="K253" s="20" t="s">
        <v>27</v>
      </c>
      <c r="L253" s="4" t="s">
        <v>125</v>
      </c>
      <c r="M253" s="4" t="s">
        <v>51</v>
      </c>
      <c r="N253" s="4"/>
      <c r="O253" s="4"/>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row>
    <row r="254" spans="1:93" s="34" customFormat="1">
      <c r="A254"/>
      <c r="B254" s="14"/>
      <c r="C254" s="14"/>
      <c r="D254" s="24" t="s">
        <v>277</v>
      </c>
      <c r="E254" s="11">
        <v>1.4</v>
      </c>
      <c r="F254" s="12"/>
      <c r="G254" s="12"/>
      <c r="H254" s="12">
        <v>1.9</v>
      </c>
      <c r="I254" s="13">
        <v>0.9</v>
      </c>
      <c r="J254" s="17">
        <v>2022</v>
      </c>
      <c r="K254" s="20" t="s">
        <v>144</v>
      </c>
      <c r="L254" s="4" t="s">
        <v>24</v>
      </c>
      <c r="M254" s="4" t="s">
        <v>21</v>
      </c>
      <c r="N254" s="4"/>
      <c r="O254" s="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row>
    <row r="255" spans="1:93" s="34" customFormat="1">
      <c r="A255"/>
      <c r="B255" s="14"/>
      <c r="C255" s="14"/>
      <c r="D255" s="24" t="s">
        <v>277</v>
      </c>
      <c r="E255" s="11">
        <v>1.21</v>
      </c>
      <c r="F255" s="12"/>
      <c r="G255" s="12"/>
      <c r="H255" s="12">
        <v>1.46</v>
      </c>
      <c r="I255" s="13">
        <v>0.95</v>
      </c>
      <c r="J255" s="17">
        <v>2017</v>
      </c>
      <c r="K255" s="20" t="s">
        <v>27</v>
      </c>
      <c r="L255" s="4" t="s">
        <v>24</v>
      </c>
      <c r="M255" s="4" t="s">
        <v>21</v>
      </c>
      <c r="N255" s="4"/>
      <c r="O255" s="4"/>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row>
    <row r="256" spans="1:93" s="34" customFormat="1">
      <c r="A256"/>
      <c r="B256" s="14"/>
      <c r="C256" s="14"/>
      <c r="D256" s="24" t="s">
        <v>277</v>
      </c>
      <c r="E256" s="11">
        <v>1.1000000000000001</v>
      </c>
      <c r="F256" s="12"/>
      <c r="G256" s="12"/>
      <c r="H256" s="12">
        <v>1.4</v>
      </c>
      <c r="I256" s="13">
        <v>0.7</v>
      </c>
      <c r="J256" s="17">
        <v>2013</v>
      </c>
      <c r="K256" s="20" t="s">
        <v>27</v>
      </c>
      <c r="L256" s="4" t="s">
        <v>24</v>
      </c>
      <c r="M256" s="4" t="s">
        <v>21</v>
      </c>
      <c r="N256" s="4"/>
      <c r="O256" s="4" t="s">
        <v>278</v>
      </c>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row>
    <row r="257" spans="1:93" s="34" customFormat="1">
      <c r="A257"/>
      <c r="B257" s="14"/>
      <c r="C257" s="14"/>
      <c r="D257" s="24" t="s">
        <v>277</v>
      </c>
      <c r="E257" s="11">
        <v>0.6</v>
      </c>
      <c r="F257" s="12"/>
      <c r="G257" s="12"/>
      <c r="H257" s="12">
        <v>1.01</v>
      </c>
      <c r="I257" s="13">
        <v>0.25</v>
      </c>
      <c r="J257" s="17">
        <v>2012</v>
      </c>
      <c r="K257" s="20" t="s">
        <v>27</v>
      </c>
      <c r="L257" s="4" t="s">
        <v>24</v>
      </c>
      <c r="M257" s="4" t="s">
        <v>21</v>
      </c>
      <c r="N257" s="4"/>
      <c r="O257" s="4"/>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row>
    <row r="258" spans="1:93" s="34" customFormat="1">
      <c r="A258"/>
      <c r="B258" s="14"/>
      <c r="C258" s="14"/>
      <c r="D258" s="24" t="s">
        <v>277</v>
      </c>
      <c r="E258" s="11">
        <v>2.1</v>
      </c>
      <c r="F258" s="12"/>
      <c r="G258" s="12"/>
      <c r="H258" s="12"/>
      <c r="I258" s="13"/>
      <c r="J258" s="17">
        <v>2008</v>
      </c>
      <c r="K258" s="20" t="s">
        <v>27</v>
      </c>
      <c r="L258" s="4" t="s">
        <v>249</v>
      </c>
      <c r="M258" s="4" t="s">
        <v>21</v>
      </c>
      <c r="N258" s="4"/>
      <c r="O258" s="4"/>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row>
    <row r="259" spans="1:93" s="34" customFormat="1">
      <c r="A259"/>
      <c r="B259" s="14"/>
      <c r="C259" s="14"/>
      <c r="D259" s="24" t="s">
        <v>277</v>
      </c>
      <c r="E259" s="11">
        <v>2.1</v>
      </c>
      <c r="F259" s="12"/>
      <c r="G259" s="12"/>
      <c r="H259" s="12"/>
      <c r="I259" s="13"/>
      <c r="J259" s="17">
        <v>2005</v>
      </c>
      <c r="K259" s="20" t="s">
        <v>27</v>
      </c>
      <c r="L259" s="4" t="s">
        <v>259</v>
      </c>
      <c r="M259" s="4" t="s">
        <v>51</v>
      </c>
      <c r="N259" s="4"/>
      <c r="O259" s="4"/>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row>
    <row r="260" spans="1:93" s="34" customFormat="1">
      <c r="A260"/>
      <c r="B260" s="14"/>
      <c r="C260" s="14"/>
      <c r="D260" s="24" t="s">
        <v>279</v>
      </c>
      <c r="E260" s="11">
        <v>1.3</v>
      </c>
      <c r="F260" s="12"/>
      <c r="G260" s="12"/>
      <c r="H260" s="12">
        <v>1.7</v>
      </c>
      <c r="I260" s="13">
        <v>0.9</v>
      </c>
      <c r="J260" s="17">
        <v>2020</v>
      </c>
      <c r="K260" s="20" t="s">
        <v>27</v>
      </c>
      <c r="L260" s="4" t="s">
        <v>24</v>
      </c>
      <c r="M260" s="4" t="s">
        <v>21</v>
      </c>
      <c r="N260" s="4"/>
      <c r="O260" s="4" t="s">
        <v>366</v>
      </c>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row>
    <row r="261" spans="1:93" s="34" customFormat="1">
      <c r="A261"/>
      <c r="B261" s="14"/>
      <c r="C261" s="14"/>
      <c r="D261" s="24" t="s">
        <v>279</v>
      </c>
      <c r="E261" s="11">
        <v>0.5</v>
      </c>
      <c r="F261" s="12"/>
      <c r="G261" s="12"/>
      <c r="H261" s="12">
        <v>0.8</v>
      </c>
      <c r="I261" s="13">
        <v>0.3</v>
      </c>
      <c r="J261" s="17">
        <v>2015</v>
      </c>
      <c r="K261" s="20" t="s">
        <v>27</v>
      </c>
      <c r="L261" s="4" t="s">
        <v>24</v>
      </c>
      <c r="M261" s="4" t="s">
        <v>21</v>
      </c>
      <c r="N261" s="4"/>
      <c r="O261" s="4" t="s">
        <v>397</v>
      </c>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row>
    <row r="262" spans="1:93" s="34" customFormat="1">
      <c r="A262"/>
      <c r="B262" s="14"/>
      <c r="C262" s="14"/>
      <c r="D262" s="24" t="s">
        <v>279</v>
      </c>
      <c r="E262" s="11">
        <v>0.2</v>
      </c>
      <c r="F262" s="12"/>
      <c r="G262" s="12"/>
      <c r="H262" s="12">
        <v>0.4</v>
      </c>
      <c r="I262" s="13">
        <v>0.1</v>
      </c>
      <c r="J262" s="17">
        <v>2011</v>
      </c>
      <c r="K262" s="20" t="s">
        <v>27</v>
      </c>
      <c r="L262" s="4" t="s">
        <v>24</v>
      </c>
      <c r="M262" s="4" t="s">
        <v>21</v>
      </c>
      <c r="N262" s="4"/>
      <c r="O262" s="4"/>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row>
    <row r="263" spans="1:93" s="34" customFormat="1">
      <c r="A263"/>
      <c r="B263" s="14"/>
      <c r="C263" s="14"/>
      <c r="D263" s="24" t="s">
        <v>279</v>
      </c>
      <c r="E263" s="11">
        <v>0.5</v>
      </c>
      <c r="F263" s="12"/>
      <c r="G263" s="12"/>
      <c r="H263" s="12"/>
      <c r="I263" s="13"/>
      <c r="J263" s="17">
        <v>2007</v>
      </c>
      <c r="K263" s="20" t="s">
        <v>27</v>
      </c>
      <c r="L263" s="4" t="s">
        <v>38</v>
      </c>
      <c r="M263" s="4" t="s">
        <v>51</v>
      </c>
      <c r="N263" s="4"/>
      <c r="O263" s="4"/>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row>
    <row r="264" spans="1:93" s="34" customFormat="1">
      <c r="A264"/>
      <c r="B264" s="14"/>
      <c r="C264" s="14"/>
      <c r="D264" s="24" t="s">
        <v>280</v>
      </c>
      <c r="E264" s="11">
        <v>0.6</v>
      </c>
      <c r="F264" s="12"/>
      <c r="G264" s="12"/>
      <c r="H264" s="12">
        <v>1.2</v>
      </c>
      <c r="I264" s="13">
        <v>0</v>
      </c>
      <c r="J264" s="17">
        <v>2021</v>
      </c>
      <c r="K264" s="20" t="s">
        <v>27</v>
      </c>
      <c r="L264" s="4" t="s">
        <v>24</v>
      </c>
      <c r="M264" s="4" t="s">
        <v>21</v>
      </c>
      <c r="N264" s="4"/>
      <c r="O264" s="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row>
    <row r="265" spans="1:93" s="34" customFormat="1">
      <c r="A265"/>
      <c r="B265" s="14"/>
      <c r="C265" s="14"/>
      <c r="D265" s="24" t="s">
        <v>280</v>
      </c>
      <c r="E265" s="11">
        <v>0.1</v>
      </c>
      <c r="F265" s="12"/>
      <c r="G265" s="12"/>
      <c r="H265" s="12">
        <v>0.3</v>
      </c>
      <c r="I265" s="13">
        <v>0.04</v>
      </c>
      <c r="J265" s="17">
        <v>2016</v>
      </c>
      <c r="K265" s="20" t="s">
        <v>27</v>
      </c>
      <c r="L265" s="4" t="s">
        <v>24</v>
      </c>
      <c r="M265" s="4" t="s">
        <v>21</v>
      </c>
      <c r="N265" s="4"/>
      <c r="O265" s="4"/>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row>
    <row r="266" spans="1:93" s="34" customFormat="1">
      <c r="A266"/>
      <c r="B266" s="14"/>
      <c r="C266" s="14"/>
      <c r="D266" s="24" t="s">
        <v>280</v>
      </c>
      <c r="E266" s="11">
        <v>0.2</v>
      </c>
      <c r="F266" s="12"/>
      <c r="G266" s="12"/>
      <c r="H266" s="12">
        <v>0.3</v>
      </c>
      <c r="I266" s="13">
        <v>0</v>
      </c>
      <c r="J266" s="17">
        <v>2012</v>
      </c>
      <c r="K266" s="20" t="s">
        <v>27</v>
      </c>
      <c r="L266" s="4" t="s">
        <v>24</v>
      </c>
      <c r="M266" s="4" t="s">
        <v>21</v>
      </c>
      <c r="N266" s="4"/>
      <c r="O266" s="4"/>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row>
    <row r="267" spans="1:93" s="34" customFormat="1">
      <c r="A267"/>
      <c r="B267" s="14"/>
      <c r="C267" s="14"/>
      <c r="D267" s="24" t="s">
        <v>280</v>
      </c>
      <c r="E267" s="11">
        <v>0.2</v>
      </c>
      <c r="F267" s="12"/>
      <c r="G267" s="12"/>
      <c r="H267" s="12"/>
      <c r="I267" s="13"/>
      <c r="J267" s="17">
        <v>2008</v>
      </c>
      <c r="K267" s="20" t="s">
        <v>27</v>
      </c>
      <c r="L267" s="4" t="s">
        <v>24</v>
      </c>
      <c r="M267" s="4" t="s">
        <v>21</v>
      </c>
      <c r="N267" s="4"/>
      <c r="O267" s="4"/>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row>
    <row r="268" spans="1:93" s="34" customFormat="1">
      <c r="A268"/>
      <c r="B268" s="14"/>
      <c r="C268" s="14"/>
      <c r="D268" s="24" t="s">
        <v>280</v>
      </c>
      <c r="E268" s="11">
        <v>0.3</v>
      </c>
      <c r="F268" s="12"/>
      <c r="G268" s="12"/>
      <c r="H268" s="12"/>
      <c r="I268" s="13"/>
      <c r="J268" s="17">
        <v>2004</v>
      </c>
      <c r="K268" s="20" t="s">
        <v>27</v>
      </c>
      <c r="L268" s="4" t="s">
        <v>38</v>
      </c>
      <c r="M268" s="4"/>
      <c r="N268" s="4" t="s">
        <v>208</v>
      </c>
      <c r="O268" s="4"/>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row>
    <row r="269" spans="1:93" s="34" customFormat="1">
      <c r="A269"/>
      <c r="B269" s="14"/>
      <c r="C269" s="14"/>
      <c r="D269" s="24" t="s">
        <v>281</v>
      </c>
      <c r="E269" s="11">
        <v>0.5</v>
      </c>
      <c r="F269" s="12"/>
      <c r="G269" s="12"/>
      <c r="H269" s="12">
        <v>0.7</v>
      </c>
      <c r="I269" s="13">
        <v>0.3</v>
      </c>
      <c r="J269" s="17">
        <v>2019</v>
      </c>
      <c r="K269" s="20" t="s">
        <v>27</v>
      </c>
      <c r="L269" s="4" t="s">
        <v>282</v>
      </c>
      <c r="M269" s="4" t="s">
        <v>21</v>
      </c>
      <c r="N269" s="4"/>
      <c r="O269" s="4"/>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row>
    <row r="270" spans="1:93" s="34" customFormat="1">
      <c r="A270"/>
      <c r="B270" s="14"/>
      <c r="C270" s="14"/>
      <c r="D270" s="24" t="s">
        <v>281</v>
      </c>
      <c r="E270" s="11">
        <v>0.4</v>
      </c>
      <c r="F270" s="12"/>
      <c r="G270" s="12"/>
      <c r="H270" s="12">
        <v>0.8</v>
      </c>
      <c r="I270" s="13">
        <v>0.1</v>
      </c>
      <c r="J270" s="17">
        <v>2014</v>
      </c>
      <c r="K270" s="20" t="s">
        <v>27</v>
      </c>
      <c r="L270" s="4" t="s">
        <v>282</v>
      </c>
      <c r="M270" s="4" t="s">
        <v>21</v>
      </c>
      <c r="N270" s="4"/>
      <c r="O270" s="4"/>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row>
    <row r="271" spans="1:93" s="34" customFormat="1">
      <c r="A271"/>
      <c r="B271" s="14"/>
      <c r="C271" s="14"/>
      <c r="D271" s="24" t="s">
        <v>283</v>
      </c>
      <c r="E271" s="11">
        <v>0.5</v>
      </c>
      <c r="F271" s="12"/>
      <c r="G271" s="12"/>
      <c r="H271" s="12"/>
      <c r="I271" s="13"/>
      <c r="J271" s="17">
        <v>2013</v>
      </c>
      <c r="K271" s="20" t="s">
        <v>27</v>
      </c>
      <c r="L271" s="4" t="s">
        <v>24</v>
      </c>
      <c r="M271" s="4" t="s">
        <v>21</v>
      </c>
      <c r="N271" s="4"/>
      <c r="O271" s="4"/>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row>
    <row r="272" spans="1:93" s="34" customFormat="1">
      <c r="A272"/>
      <c r="B272" s="14"/>
      <c r="C272" s="14"/>
      <c r="D272" s="24" t="s">
        <v>283</v>
      </c>
      <c r="E272" s="11">
        <v>1.78</v>
      </c>
      <c r="F272" s="12">
        <v>0.69</v>
      </c>
      <c r="G272" s="12">
        <v>2.86</v>
      </c>
      <c r="H272" s="12"/>
      <c r="I272" s="13"/>
      <c r="J272" s="17">
        <v>2011</v>
      </c>
      <c r="K272" s="20" t="s">
        <v>27</v>
      </c>
      <c r="L272" s="4" t="s">
        <v>234</v>
      </c>
      <c r="M272" s="4" t="s">
        <v>44</v>
      </c>
      <c r="N272" s="4" t="s">
        <v>33</v>
      </c>
      <c r="O272" s="4"/>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row>
    <row r="273" spans="1:93" s="34" customFormat="1">
      <c r="A273"/>
      <c r="B273" s="14"/>
      <c r="C273" s="14"/>
      <c r="D273" s="24" t="s">
        <v>283</v>
      </c>
      <c r="E273" s="11">
        <v>1.1100000000000001</v>
      </c>
      <c r="F273" s="12">
        <v>1.07</v>
      </c>
      <c r="G273" s="12">
        <v>1.1499999999999999</v>
      </c>
      <c r="H273" s="12"/>
      <c r="I273" s="13"/>
      <c r="J273" s="17">
        <v>2007</v>
      </c>
      <c r="K273" s="20" t="s">
        <v>203</v>
      </c>
      <c r="L273" s="4" t="s">
        <v>241</v>
      </c>
      <c r="M273" s="4" t="s">
        <v>74</v>
      </c>
      <c r="N273" s="4" t="s">
        <v>75</v>
      </c>
      <c r="O273" s="4"/>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row>
    <row r="274" spans="1:93" s="34" customFormat="1">
      <c r="A274"/>
      <c r="B274" s="14"/>
      <c r="C274" s="14"/>
      <c r="D274" s="24" t="s">
        <v>285</v>
      </c>
      <c r="E274" s="11">
        <v>2.9</v>
      </c>
      <c r="F274" s="12"/>
      <c r="G274" s="12"/>
      <c r="H274" s="12">
        <v>4.2</v>
      </c>
      <c r="I274" s="13">
        <v>1.7</v>
      </c>
      <c r="J274" s="17">
        <v>2024</v>
      </c>
      <c r="K274" s="20" t="s">
        <v>27</v>
      </c>
      <c r="L274" s="4" t="s">
        <v>24</v>
      </c>
      <c r="M274" s="4" t="s">
        <v>21</v>
      </c>
      <c r="N274" s="4"/>
      <c r="O274" s="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row>
    <row r="275" spans="1:93" s="34" customFormat="1">
      <c r="A275"/>
      <c r="B275" s="14"/>
      <c r="C275" s="14"/>
      <c r="D275" s="24" t="s">
        <v>285</v>
      </c>
      <c r="E275" s="11">
        <v>2.7</v>
      </c>
      <c r="F275" s="12"/>
      <c r="G275" s="12"/>
      <c r="H275" s="12">
        <v>4.0999999999999996</v>
      </c>
      <c r="I275" s="13">
        <v>1.4</v>
      </c>
      <c r="J275" s="17">
        <v>2023</v>
      </c>
      <c r="K275" s="20" t="s">
        <v>27</v>
      </c>
      <c r="L275" s="4" t="s">
        <v>38</v>
      </c>
      <c r="M275" s="4" t="s">
        <v>21</v>
      </c>
      <c r="N275" s="4"/>
      <c r="O275" s="4"/>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row>
    <row r="276" spans="1:93" s="34" customFormat="1">
      <c r="A276"/>
      <c r="B276" s="14"/>
      <c r="C276" s="14"/>
      <c r="D276" s="24" t="s">
        <v>285</v>
      </c>
      <c r="E276" s="11">
        <v>3</v>
      </c>
      <c r="F276" s="12"/>
      <c r="G276" s="12"/>
      <c r="H276" s="12">
        <v>4.2</v>
      </c>
      <c r="I276" s="13">
        <v>1.9</v>
      </c>
      <c r="J276" s="17">
        <v>2022</v>
      </c>
      <c r="K276" s="20" t="s">
        <v>27</v>
      </c>
      <c r="L276" s="4" t="s">
        <v>24</v>
      </c>
      <c r="M276" s="4" t="s">
        <v>21</v>
      </c>
      <c r="N276" s="4"/>
      <c r="O276" s="4"/>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row>
    <row r="277" spans="1:93" s="34" customFormat="1">
      <c r="A277"/>
      <c r="B277" s="14"/>
      <c r="C277" s="14"/>
      <c r="D277" s="24" t="s">
        <v>285</v>
      </c>
      <c r="E277" s="11">
        <v>2.5</v>
      </c>
      <c r="F277" s="12"/>
      <c r="G277" s="12"/>
      <c r="H277" s="12">
        <v>3.4</v>
      </c>
      <c r="I277" s="13">
        <v>1.6</v>
      </c>
      <c r="J277" s="17">
        <v>2021</v>
      </c>
      <c r="K277" s="20" t="s">
        <v>27</v>
      </c>
      <c r="L277" s="4" t="s">
        <v>24</v>
      </c>
      <c r="M277" s="4" t="s">
        <v>21</v>
      </c>
      <c r="N277" s="4"/>
      <c r="O277" s="4"/>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row>
    <row r="278" spans="1:93" s="34" customFormat="1">
      <c r="A278"/>
      <c r="B278" s="14"/>
      <c r="C278" s="14"/>
      <c r="D278" s="24" t="s">
        <v>285</v>
      </c>
      <c r="E278" s="11">
        <v>2.1</v>
      </c>
      <c r="F278" s="12"/>
      <c r="G278" s="12"/>
      <c r="H278" s="12">
        <v>2.5</v>
      </c>
      <c r="I278" s="13">
        <v>1.7</v>
      </c>
      <c r="J278" s="17">
        <v>2020</v>
      </c>
      <c r="K278" s="20" t="s">
        <v>27</v>
      </c>
      <c r="L278" s="4" t="s">
        <v>24</v>
      </c>
      <c r="M278" s="4" t="s">
        <v>21</v>
      </c>
      <c r="N278" s="4"/>
      <c r="O278" s="4"/>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row>
    <row r="279" spans="1:93" s="34" customFormat="1">
      <c r="A279"/>
      <c r="B279" s="14"/>
      <c r="C279" s="14"/>
      <c r="D279" s="24" t="s">
        <v>285</v>
      </c>
      <c r="E279" s="11">
        <v>2.2999999999999998</v>
      </c>
      <c r="F279" s="12"/>
      <c r="G279" s="12"/>
      <c r="H279" s="12">
        <v>3.4</v>
      </c>
      <c r="I279" s="13">
        <v>1.3</v>
      </c>
      <c r="J279" s="17">
        <v>2019</v>
      </c>
      <c r="K279" s="20" t="s">
        <v>27</v>
      </c>
      <c r="L279" s="4" t="s">
        <v>249</v>
      </c>
      <c r="M279" s="4" t="s">
        <v>21</v>
      </c>
      <c r="N279" s="4"/>
      <c r="O279" s="4"/>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row>
    <row r="280" spans="1:93" s="34" customFormat="1">
      <c r="A280"/>
      <c r="B280" s="14"/>
      <c r="C280" s="14"/>
      <c r="D280" s="24" t="s">
        <v>285</v>
      </c>
      <c r="E280" s="11">
        <v>2</v>
      </c>
      <c r="F280" s="12"/>
      <c r="G280" s="12"/>
      <c r="H280" s="12">
        <v>2.7</v>
      </c>
      <c r="I280" s="13">
        <v>1.3</v>
      </c>
      <c r="J280" s="17">
        <v>2018</v>
      </c>
      <c r="K280" s="20" t="s">
        <v>27</v>
      </c>
      <c r="L280" s="4" t="s">
        <v>249</v>
      </c>
      <c r="M280" s="4" t="s">
        <v>21</v>
      </c>
      <c r="N280" s="4"/>
      <c r="O280" s="4"/>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row>
    <row r="281" spans="1:93" s="34" customFormat="1">
      <c r="A281"/>
      <c r="B281" s="14"/>
      <c r="C281" s="14"/>
      <c r="D281" s="24" t="s">
        <v>285</v>
      </c>
      <c r="E281" s="11">
        <v>2.2000000000000002</v>
      </c>
      <c r="F281" s="12">
        <v>1.9</v>
      </c>
      <c r="G281" s="12">
        <v>2.6</v>
      </c>
      <c r="H281" s="12">
        <v>3</v>
      </c>
      <c r="I281" s="13">
        <v>1.4</v>
      </c>
      <c r="J281" s="17">
        <v>2017</v>
      </c>
      <c r="K281" s="20" t="s">
        <v>27</v>
      </c>
      <c r="L281" s="4" t="s">
        <v>249</v>
      </c>
      <c r="M281" s="4" t="s">
        <v>21</v>
      </c>
      <c r="N281" s="4"/>
      <c r="O281" s="4"/>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row>
    <row r="282" spans="1:93" s="34" customFormat="1">
      <c r="A282"/>
      <c r="B282" s="14"/>
      <c r="C282" s="14"/>
      <c r="D282" s="24" t="s">
        <v>285</v>
      </c>
      <c r="E282" s="11">
        <v>2</v>
      </c>
      <c r="F282" s="12"/>
      <c r="G282" s="12"/>
      <c r="H282" s="12">
        <v>3</v>
      </c>
      <c r="I282" s="13">
        <v>1</v>
      </c>
      <c r="J282" s="17">
        <v>2016</v>
      </c>
      <c r="K282" s="20" t="s">
        <v>27</v>
      </c>
      <c r="L282" s="4" t="s">
        <v>249</v>
      </c>
      <c r="M282" s="4" t="s">
        <v>21</v>
      </c>
      <c r="N282" s="4"/>
      <c r="O282" s="4"/>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row>
    <row r="283" spans="1:93" s="34" customFormat="1">
      <c r="A283"/>
      <c r="B283" s="14"/>
      <c r="C283" s="14"/>
      <c r="D283" s="24" t="s">
        <v>285</v>
      </c>
      <c r="E283" s="11">
        <v>1.9</v>
      </c>
      <c r="F283" s="12"/>
      <c r="G283" s="12"/>
      <c r="H283" s="12">
        <v>2.8</v>
      </c>
      <c r="I283" s="13">
        <v>1</v>
      </c>
      <c r="J283" s="17">
        <v>2015</v>
      </c>
      <c r="K283" s="20" t="s">
        <v>27</v>
      </c>
      <c r="L283" s="4" t="s">
        <v>249</v>
      </c>
      <c r="M283" s="4" t="s">
        <v>21</v>
      </c>
      <c r="N283" s="4"/>
      <c r="O283" s="4"/>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row>
    <row r="284" spans="1:93" s="34" customFormat="1">
      <c r="A284"/>
      <c r="B284" s="14"/>
      <c r="C284" s="14"/>
      <c r="D284" s="24" t="s">
        <v>285</v>
      </c>
      <c r="E284" s="11">
        <v>1.6</v>
      </c>
      <c r="F284" s="12"/>
      <c r="G284" s="12"/>
      <c r="H284" s="12">
        <v>2.2000000000000002</v>
      </c>
      <c r="I284" s="13">
        <v>1</v>
      </c>
      <c r="J284" s="17">
        <v>2014</v>
      </c>
      <c r="K284" s="20" t="s">
        <v>27</v>
      </c>
      <c r="L284" s="4" t="s">
        <v>24</v>
      </c>
      <c r="M284" s="4" t="s">
        <v>21</v>
      </c>
      <c r="N284" s="4"/>
      <c r="O284" s="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row>
    <row r="285" spans="1:93" s="34" customFormat="1">
      <c r="A285"/>
      <c r="B285" s="14"/>
      <c r="C285" s="14"/>
      <c r="D285" s="24" t="s">
        <v>285</v>
      </c>
      <c r="E285" s="11">
        <v>1.2</v>
      </c>
      <c r="F285" s="12"/>
      <c r="G285" s="12"/>
      <c r="H285" s="12"/>
      <c r="I285" s="13"/>
      <c r="J285" s="17">
        <v>2009</v>
      </c>
      <c r="K285" s="20" t="s">
        <v>27</v>
      </c>
      <c r="L285" s="4" t="s">
        <v>24</v>
      </c>
      <c r="M285" s="4" t="s">
        <v>21</v>
      </c>
      <c r="N285" s="4"/>
      <c r="O285" s="4"/>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row>
    <row r="286" spans="1:93" s="34" customFormat="1">
      <c r="A286"/>
      <c r="B286" s="14"/>
      <c r="C286" s="14"/>
      <c r="D286" s="24" t="s">
        <v>285</v>
      </c>
      <c r="E286" s="11">
        <v>0.6</v>
      </c>
      <c r="F286" s="12"/>
      <c r="G286" s="12"/>
      <c r="H286" s="12"/>
      <c r="I286" s="13"/>
      <c r="J286" s="17">
        <v>2005</v>
      </c>
      <c r="K286" s="20" t="s">
        <v>27</v>
      </c>
      <c r="L286" s="4" t="s">
        <v>38</v>
      </c>
      <c r="M286" s="4"/>
      <c r="N286" s="4"/>
      <c r="O286" s="4"/>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row>
    <row r="287" spans="1:93" s="34" customFormat="1">
      <c r="A287"/>
      <c r="B287" s="14"/>
      <c r="C287" s="14"/>
      <c r="D287" s="24" t="s">
        <v>286</v>
      </c>
      <c r="E287" s="11">
        <v>2.9</v>
      </c>
      <c r="F287" s="12"/>
      <c r="G287" s="12"/>
      <c r="H287" s="12">
        <v>4.2</v>
      </c>
      <c r="I287" s="13">
        <v>1.5</v>
      </c>
      <c r="J287" s="17">
        <v>2024</v>
      </c>
      <c r="K287" s="20" t="s">
        <v>265</v>
      </c>
      <c r="L287" s="4" t="s">
        <v>24</v>
      </c>
      <c r="M287" s="4" t="s">
        <v>21</v>
      </c>
      <c r="N287" s="4"/>
      <c r="O287" s="4"/>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row>
    <row r="288" spans="1:93" s="34" customFormat="1">
      <c r="A288"/>
      <c r="B288" s="14"/>
      <c r="C288" s="14"/>
      <c r="D288" s="24" t="s">
        <v>286</v>
      </c>
      <c r="E288" s="11">
        <v>2.2000000000000002</v>
      </c>
      <c r="F288" s="12"/>
      <c r="G288" s="12"/>
      <c r="H288" s="12">
        <v>3.7</v>
      </c>
      <c r="I288" s="13">
        <v>0.6</v>
      </c>
      <c r="J288" s="17">
        <v>2023</v>
      </c>
      <c r="K288" s="20" t="s">
        <v>265</v>
      </c>
      <c r="L288" s="4" t="s">
        <v>38</v>
      </c>
      <c r="M288" s="4" t="s">
        <v>51</v>
      </c>
      <c r="N288" s="4"/>
      <c r="O288" s="4" t="s">
        <v>366</v>
      </c>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row>
    <row r="289" spans="1:93" s="34" customFormat="1">
      <c r="A289"/>
      <c r="B289" s="14"/>
      <c r="C289" s="14"/>
      <c r="D289" s="24" t="s">
        <v>286</v>
      </c>
      <c r="E289" s="11">
        <v>1.5</v>
      </c>
      <c r="F289" s="12"/>
      <c r="G289" s="12"/>
      <c r="H289" s="12">
        <v>2.1</v>
      </c>
      <c r="I289" s="13">
        <v>0.8</v>
      </c>
      <c r="J289" s="17">
        <v>2021</v>
      </c>
      <c r="K289" s="20" t="s">
        <v>265</v>
      </c>
      <c r="L289" s="4" t="s">
        <v>24</v>
      </c>
      <c r="M289" s="4" t="s">
        <v>21</v>
      </c>
      <c r="N289" s="4"/>
      <c r="O289" s="4" t="s">
        <v>366</v>
      </c>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row>
    <row r="290" spans="1:93" s="34" customFormat="1">
      <c r="A290"/>
      <c r="B290" s="14"/>
      <c r="C290" s="14"/>
      <c r="D290" s="24" t="s">
        <v>286</v>
      </c>
      <c r="E290" s="11">
        <v>0.8</v>
      </c>
      <c r="F290" s="12"/>
      <c r="G290" s="12"/>
      <c r="H290" s="12">
        <v>1.2</v>
      </c>
      <c r="I290" s="13">
        <v>0.4</v>
      </c>
      <c r="J290" s="17">
        <v>2020</v>
      </c>
      <c r="K290" s="20" t="s">
        <v>265</v>
      </c>
      <c r="L290" s="4" t="s">
        <v>24</v>
      </c>
      <c r="M290" s="4" t="s">
        <v>21</v>
      </c>
      <c r="N290" s="4"/>
      <c r="O290" s="4" t="s">
        <v>366</v>
      </c>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row>
    <row r="291" spans="1:93" s="34" customFormat="1">
      <c r="A291"/>
      <c r="B291" s="14"/>
      <c r="C291" s="14"/>
      <c r="D291" s="24" t="s">
        <v>286</v>
      </c>
      <c r="E291" s="11">
        <v>1.2</v>
      </c>
      <c r="F291" s="12"/>
      <c r="G291" s="12"/>
      <c r="H291" s="12">
        <v>1.6</v>
      </c>
      <c r="I291" s="13">
        <v>0.8</v>
      </c>
      <c r="J291" s="17">
        <v>2019</v>
      </c>
      <c r="K291" s="20" t="s">
        <v>265</v>
      </c>
      <c r="L291" s="4" t="s">
        <v>24</v>
      </c>
      <c r="M291" s="4" t="s">
        <v>21</v>
      </c>
      <c r="N291" s="4"/>
      <c r="O291" s="4"/>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row>
    <row r="292" spans="1:93" s="34" customFormat="1">
      <c r="A292"/>
      <c r="B292" s="14"/>
      <c r="C292" s="14"/>
      <c r="D292" s="24" t="s">
        <v>286</v>
      </c>
      <c r="E292" s="11">
        <v>1.2</v>
      </c>
      <c r="F292" s="12"/>
      <c r="G292" s="12"/>
      <c r="H292" s="12">
        <v>2.1</v>
      </c>
      <c r="I292" s="13">
        <v>0.2</v>
      </c>
      <c r="J292" s="17">
        <v>2018</v>
      </c>
      <c r="K292" s="20" t="s">
        <v>265</v>
      </c>
      <c r="L292" s="4" t="s">
        <v>24</v>
      </c>
      <c r="M292" s="4" t="s">
        <v>21</v>
      </c>
      <c r="N292" s="4"/>
      <c r="O292" s="4"/>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row>
    <row r="293" spans="1:93" s="34" customFormat="1">
      <c r="A293"/>
      <c r="B293" s="14"/>
      <c r="C293" s="14"/>
      <c r="D293" s="24" t="s">
        <v>286</v>
      </c>
      <c r="E293" s="11">
        <v>1.1000000000000001</v>
      </c>
      <c r="F293" s="12"/>
      <c r="G293" s="12"/>
      <c r="H293" s="12">
        <v>1.4</v>
      </c>
      <c r="I293" s="13">
        <v>0.7</v>
      </c>
      <c r="J293" s="17">
        <v>2017</v>
      </c>
      <c r="K293" s="20" t="s">
        <v>265</v>
      </c>
      <c r="L293" s="4" t="s">
        <v>24</v>
      </c>
      <c r="M293" s="4" t="s">
        <v>21</v>
      </c>
      <c r="N293" s="4"/>
      <c r="O293" s="4"/>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row>
    <row r="294" spans="1:93" s="34" customFormat="1">
      <c r="A294"/>
      <c r="B294" s="14"/>
      <c r="C294" s="14"/>
      <c r="D294" s="24" t="s">
        <v>286</v>
      </c>
      <c r="E294" s="11">
        <v>0.6</v>
      </c>
      <c r="F294" s="12"/>
      <c r="G294" s="12"/>
      <c r="H294" s="12">
        <v>1</v>
      </c>
      <c r="I294" s="13">
        <v>0.3</v>
      </c>
      <c r="J294" s="17">
        <v>2016</v>
      </c>
      <c r="K294" s="20" t="s">
        <v>265</v>
      </c>
      <c r="L294" s="4" t="s">
        <v>24</v>
      </c>
      <c r="M294" s="4" t="s">
        <v>21</v>
      </c>
      <c r="N294" s="4"/>
      <c r="O294" s="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row>
    <row r="295" spans="1:93" s="34" customFormat="1">
      <c r="A295"/>
      <c r="B295" s="14"/>
      <c r="C295" s="14"/>
      <c r="D295" s="24" t="s">
        <v>286</v>
      </c>
      <c r="E295" s="11">
        <v>1</v>
      </c>
      <c r="F295" s="12"/>
      <c r="G295" s="12"/>
      <c r="H295" s="12">
        <v>1.7</v>
      </c>
      <c r="I295" s="13">
        <v>0.3</v>
      </c>
      <c r="J295" s="17">
        <v>2015</v>
      </c>
      <c r="K295" s="20" t="s">
        <v>265</v>
      </c>
      <c r="L295" s="4" t="s">
        <v>24</v>
      </c>
      <c r="M295" s="4" t="s">
        <v>21</v>
      </c>
      <c r="N295" s="4"/>
      <c r="O295" s="4" t="s">
        <v>363</v>
      </c>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row>
    <row r="296" spans="1:93" s="34" customFormat="1">
      <c r="A296"/>
      <c r="B296" s="14"/>
      <c r="C296" s="14"/>
      <c r="D296" s="24" t="s">
        <v>286</v>
      </c>
      <c r="E296" s="11">
        <v>1</v>
      </c>
      <c r="F296" s="12"/>
      <c r="G296" s="12"/>
      <c r="H296" s="12">
        <v>1.6</v>
      </c>
      <c r="I296" s="13">
        <v>0.3</v>
      </c>
      <c r="J296" s="17">
        <v>2014</v>
      </c>
      <c r="K296" s="20" t="s">
        <v>265</v>
      </c>
      <c r="L296" s="4" t="s">
        <v>24</v>
      </c>
      <c r="M296" s="4" t="s">
        <v>21</v>
      </c>
      <c r="N296" s="4"/>
      <c r="O296" s="4"/>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row>
    <row r="297" spans="1:93" s="34" customFormat="1">
      <c r="A297"/>
      <c r="B297" s="14"/>
      <c r="C297" s="14"/>
      <c r="D297" s="24" t="s">
        <v>286</v>
      </c>
      <c r="E297" s="11">
        <v>0.9</v>
      </c>
      <c r="F297" s="12"/>
      <c r="G297" s="12"/>
      <c r="H297" s="12">
        <v>1.6</v>
      </c>
      <c r="I297" s="13">
        <v>0.2</v>
      </c>
      <c r="J297" s="17">
        <v>2013</v>
      </c>
      <c r="K297" s="20" t="s">
        <v>265</v>
      </c>
      <c r="L297" s="4" t="s">
        <v>24</v>
      </c>
      <c r="M297" s="4" t="s">
        <v>21</v>
      </c>
      <c r="N297" s="4"/>
      <c r="O297" s="4"/>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row>
    <row r="298" spans="1:93" s="34" customFormat="1">
      <c r="A298"/>
      <c r="B298" s="14"/>
      <c r="C298" s="14"/>
      <c r="D298" s="24" t="s">
        <v>286</v>
      </c>
      <c r="E298" s="11">
        <v>0.4</v>
      </c>
      <c r="F298" s="12"/>
      <c r="G298" s="12"/>
      <c r="H298" s="12"/>
      <c r="I298" s="13"/>
      <c r="J298" s="17">
        <v>2009</v>
      </c>
      <c r="K298" s="20" t="s">
        <v>27</v>
      </c>
      <c r="L298" s="4" t="s">
        <v>24</v>
      </c>
      <c r="M298" s="4" t="s">
        <v>21</v>
      </c>
      <c r="N298" s="4"/>
      <c r="O298" s="4"/>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row>
    <row r="299" spans="1:93" s="34" customFormat="1">
      <c r="A299"/>
      <c r="B299" s="14"/>
      <c r="C299" s="14"/>
      <c r="D299" s="24" t="s">
        <v>286</v>
      </c>
      <c r="E299" s="11">
        <v>0.8</v>
      </c>
      <c r="F299" s="12"/>
      <c r="G299" s="12"/>
      <c r="H299" s="12"/>
      <c r="I299" s="13"/>
      <c r="J299" s="17">
        <v>2004</v>
      </c>
      <c r="K299" s="20" t="s">
        <v>27</v>
      </c>
      <c r="L299" s="4" t="s">
        <v>38</v>
      </c>
      <c r="M299" s="4"/>
      <c r="N299" s="4"/>
      <c r="O299" s="4"/>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row>
    <row r="300" spans="1:93" s="34" customFormat="1">
      <c r="A300"/>
      <c r="B300" s="14"/>
      <c r="C300" s="14"/>
      <c r="D300" s="24" t="s">
        <v>289</v>
      </c>
      <c r="E300" s="11">
        <v>0.4</v>
      </c>
      <c r="F300" s="12"/>
      <c r="G300" s="12"/>
      <c r="H300" s="12">
        <v>0.5</v>
      </c>
      <c r="I300" s="13">
        <v>0.2</v>
      </c>
      <c r="J300" s="17">
        <v>2023</v>
      </c>
      <c r="K300" s="20" t="s">
        <v>27</v>
      </c>
      <c r="L300" s="4" t="s">
        <v>24</v>
      </c>
      <c r="M300" s="4" t="s">
        <v>21</v>
      </c>
      <c r="N300" s="4"/>
      <c r="O300" s="4"/>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row>
    <row r="301" spans="1:93" s="34" customFormat="1">
      <c r="A301"/>
      <c r="B301" s="14"/>
      <c r="C301" s="14"/>
      <c r="D301" s="24" t="s">
        <v>289</v>
      </c>
      <c r="E301" s="11">
        <v>0.3</v>
      </c>
      <c r="F301" s="12"/>
      <c r="G301" s="12"/>
      <c r="H301" s="12">
        <v>0.3</v>
      </c>
      <c r="I301" s="13">
        <v>0.2</v>
      </c>
      <c r="J301" s="17">
        <v>2019</v>
      </c>
      <c r="K301" s="20" t="s">
        <v>27</v>
      </c>
      <c r="L301" s="4" t="s">
        <v>24</v>
      </c>
      <c r="M301" s="4" t="s">
        <v>21</v>
      </c>
      <c r="N301" s="4"/>
      <c r="O301" s="4" t="s">
        <v>398</v>
      </c>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row>
    <row r="302" spans="1:93" s="34" customFormat="1">
      <c r="A302"/>
      <c r="B302" s="14"/>
      <c r="C302" s="14"/>
      <c r="D302" s="24" t="s">
        <v>289</v>
      </c>
      <c r="E302" s="11">
        <v>1.4</v>
      </c>
      <c r="F302" s="12"/>
      <c r="G302" s="12"/>
      <c r="H302" s="12">
        <v>1.4</v>
      </c>
      <c r="I302" s="13">
        <v>1.5</v>
      </c>
      <c r="J302" s="17">
        <v>2016</v>
      </c>
      <c r="K302" s="20" t="s">
        <v>27</v>
      </c>
      <c r="L302" s="4" t="s">
        <v>24</v>
      </c>
      <c r="M302" s="4" t="s">
        <v>21</v>
      </c>
      <c r="N302" s="4"/>
      <c r="O302" s="4"/>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row>
    <row r="303" spans="1:93" s="34" customFormat="1">
      <c r="A303"/>
      <c r="B303" s="14"/>
      <c r="C303" s="14"/>
      <c r="D303" s="24" t="s">
        <v>289</v>
      </c>
      <c r="E303" s="11">
        <v>0.2</v>
      </c>
      <c r="F303" s="12"/>
      <c r="G303" s="12"/>
      <c r="H303" s="12">
        <v>0.4</v>
      </c>
      <c r="I303" s="13"/>
      <c r="J303" s="17">
        <v>2014</v>
      </c>
      <c r="K303" s="20" t="s">
        <v>27</v>
      </c>
      <c r="L303" s="4" t="s">
        <v>24</v>
      </c>
      <c r="M303" s="4" t="s">
        <v>21</v>
      </c>
      <c r="N303" s="4"/>
      <c r="O303" s="4" t="s">
        <v>399</v>
      </c>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row>
    <row r="304" spans="1:93" s="34" customFormat="1">
      <c r="A304"/>
      <c r="B304" s="14"/>
      <c r="C304" s="14"/>
      <c r="D304" s="24" t="s">
        <v>289</v>
      </c>
      <c r="E304" s="11">
        <v>0.2</v>
      </c>
      <c r="F304" s="12"/>
      <c r="G304" s="12"/>
      <c r="H304" s="12">
        <v>0.3</v>
      </c>
      <c r="I304" s="13"/>
      <c r="J304" s="17">
        <v>2012</v>
      </c>
      <c r="K304" s="20" t="s">
        <v>27</v>
      </c>
      <c r="L304" s="4" t="s">
        <v>24</v>
      </c>
      <c r="M304" s="4" t="s">
        <v>21</v>
      </c>
      <c r="N304" s="4"/>
      <c r="O304" s="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row>
    <row r="305" spans="1:93" s="34" customFormat="1">
      <c r="A305"/>
      <c r="B305" s="14"/>
      <c r="C305" s="14"/>
      <c r="D305" s="24" t="s">
        <v>289</v>
      </c>
      <c r="E305" s="11">
        <v>0.7</v>
      </c>
      <c r="F305" s="12"/>
      <c r="G305" s="12"/>
      <c r="H305" s="12"/>
      <c r="I305" s="13"/>
      <c r="J305" s="17">
        <v>2010</v>
      </c>
      <c r="K305" s="20" t="s">
        <v>27</v>
      </c>
      <c r="L305" s="4" t="s">
        <v>24</v>
      </c>
      <c r="M305" s="4" t="s">
        <v>21</v>
      </c>
      <c r="N305" s="4"/>
      <c r="O305" s="4"/>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row>
    <row r="306" spans="1:93" s="34" customFormat="1">
      <c r="A306"/>
      <c r="B306" s="14"/>
      <c r="C306" s="14"/>
      <c r="D306" s="24" t="s">
        <v>289</v>
      </c>
      <c r="E306" s="11">
        <v>0.2</v>
      </c>
      <c r="F306" s="12"/>
      <c r="G306" s="12"/>
      <c r="H306" s="12"/>
      <c r="I306" s="13"/>
      <c r="J306" s="17">
        <v>2006</v>
      </c>
      <c r="K306" s="20" t="s">
        <v>265</v>
      </c>
      <c r="L306" s="4" t="s">
        <v>38</v>
      </c>
      <c r="M306" s="4"/>
      <c r="N306" s="4"/>
      <c r="O306" s="4"/>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row>
    <row r="307" spans="1:93" s="34" customFormat="1">
      <c r="A307"/>
      <c r="B307" s="14"/>
      <c r="C307" s="14"/>
      <c r="D307" s="24" t="s">
        <v>292</v>
      </c>
      <c r="E307" s="11">
        <v>0.2</v>
      </c>
      <c r="F307" s="12"/>
      <c r="G307" s="12"/>
      <c r="H307" s="12">
        <v>0.3</v>
      </c>
      <c r="I307" s="13">
        <v>0.1</v>
      </c>
      <c r="J307" s="17">
        <v>2022</v>
      </c>
      <c r="K307" s="20" t="s">
        <v>27</v>
      </c>
      <c r="L307" s="4" t="s">
        <v>24</v>
      </c>
      <c r="M307" s="4" t="s">
        <v>21</v>
      </c>
      <c r="N307" s="4"/>
      <c r="O307" s="4" t="s">
        <v>400</v>
      </c>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row>
    <row r="308" spans="1:93" s="34" customFormat="1">
      <c r="A308"/>
      <c r="B308" s="14"/>
      <c r="C308" s="14"/>
      <c r="D308" s="24" t="s">
        <v>292</v>
      </c>
      <c r="E308" s="11">
        <v>0.2</v>
      </c>
      <c r="F308" s="12"/>
      <c r="G308" s="12"/>
      <c r="H308" s="12">
        <v>0.3</v>
      </c>
      <c r="I308" s="13">
        <v>0.1</v>
      </c>
      <c r="J308" s="17">
        <v>2017</v>
      </c>
      <c r="K308" s="20" t="s">
        <v>27</v>
      </c>
      <c r="L308" s="4" t="s">
        <v>24</v>
      </c>
      <c r="M308" s="4" t="s">
        <v>21</v>
      </c>
      <c r="N308" s="4"/>
      <c r="O308" s="4" t="s">
        <v>401</v>
      </c>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row>
    <row r="309" spans="1:93" s="34" customFormat="1">
      <c r="A309"/>
      <c r="B309" s="14"/>
      <c r="C309" s="14"/>
      <c r="D309" s="24" t="s">
        <v>292</v>
      </c>
      <c r="E309" s="11">
        <v>0.2</v>
      </c>
      <c r="F309" s="12"/>
      <c r="G309" s="12"/>
      <c r="H309" s="12">
        <v>0.3</v>
      </c>
      <c r="I309" s="13">
        <v>0.1</v>
      </c>
      <c r="J309" s="17">
        <v>2012</v>
      </c>
      <c r="K309" s="20" t="s">
        <v>27</v>
      </c>
      <c r="L309" s="4" t="s">
        <v>24</v>
      </c>
      <c r="M309" s="4" t="s">
        <v>21</v>
      </c>
      <c r="N309" s="4"/>
      <c r="O309" s="4"/>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row>
    <row r="310" spans="1:93" s="34" customFormat="1">
      <c r="A310"/>
      <c r="B310" s="14"/>
      <c r="C310" s="14"/>
      <c r="D310" s="24" t="s">
        <v>292</v>
      </c>
      <c r="E310" s="11">
        <v>0.6</v>
      </c>
      <c r="F310" s="12"/>
      <c r="G310" s="12"/>
      <c r="H310" s="12"/>
      <c r="I310" s="13"/>
      <c r="J310" s="17">
        <v>2007</v>
      </c>
      <c r="K310" s="20" t="s">
        <v>27</v>
      </c>
      <c r="L310" s="4" t="s">
        <v>24</v>
      </c>
      <c r="M310" s="4" t="s">
        <v>21</v>
      </c>
      <c r="N310" s="4"/>
      <c r="O310" s="4"/>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row>
    <row r="311" spans="1:93" s="34" customFormat="1">
      <c r="A311"/>
      <c r="B311" s="14"/>
      <c r="C311" s="14"/>
      <c r="D311" s="24" t="s">
        <v>295</v>
      </c>
      <c r="E311" s="11">
        <v>0.5</v>
      </c>
      <c r="F311" s="12"/>
      <c r="G311" s="12"/>
      <c r="H311" s="12">
        <v>0.7</v>
      </c>
      <c r="I311" s="13">
        <v>0.3</v>
      </c>
      <c r="J311" s="17">
        <v>2023</v>
      </c>
      <c r="K311" s="20" t="s">
        <v>27</v>
      </c>
      <c r="L311" s="4" t="s">
        <v>24</v>
      </c>
      <c r="M311" s="4" t="s">
        <v>21</v>
      </c>
      <c r="N311" s="4"/>
      <c r="O311" s="4"/>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row>
    <row r="312" spans="1:93" s="34" customFormat="1">
      <c r="A312"/>
      <c r="B312" s="14"/>
      <c r="C312" s="14"/>
      <c r="D312" s="24" t="s">
        <v>295</v>
      </c>
      <c r="E312" s="11">
        <v>0.1</v>
      </c>
      <c r="F312" s="12"/>
      <c r="G312" s="12"/>
      <c r="H312" s="12">
        <v>0.3</v>
      </c>
      <c r="I312" s="13"/>
      <c r="J312" s="17">
        <v>2019</v>
      </c>
      <c r="K312" s="20" t="s">
        <v>27</v>
      </c>
      <c r="L312" s="4" t="s">
        <v>24</v>
      </c>
      <c r="M312" s="4" t="s">
        <v>21</v>
      </c>
      <c r="N312" s="4"/>
      <c r="O312" s="4"/>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row>
    <row r="313" spans="1:93" s="34" customFormat="1">
      <c r="A313"/>
      <c r="B313" s="14"/>
      <c r="C313" s="14"/>
      <c r="D313" s="24" t="s">
        <v>295</v>
      </c>
      <c r="E313" s="11">
        <v>0.1</v>
      </c>
      <c r="F313" s="12"/>
      <c r="G313" s="12"/>
      <c r="H313" s="12">
        <v>0.3</v>
      </c>
      <c r="I313" s="13">
        <v>0</v>
      </c>
      <c r="J313" s="17">
        <v>2015</v>
      </c>
      <c r="K313" s="20" t="s">
        <v>27</v>
      </c>
      <c r="L313" s="4" t="s">
        <v>24</v>
      </c>
      <c r="M313" s="4" t="s">
        <v>21</v>
      </c>
      <c r="N313" s="4"/>
      <c r="O313" s="4"/>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row>
    <row r="314" spans="1:93" s="34" customFormat="1">
      <c r="A314"/>
      <c r="B314" s="14"/>
      <c r="C314" s="14"/>
      <c r="D314" s="24" t="s">
        <v>295</v>
      </c>
      <c r="E314" s="11">
        <v>0.2</v>
      </c>
      <c r="F314" s="12"/>
      <c r="G314" s="12"/>
      <c r="H314" s="12"/>
      <c r="I314" s="13"/>
      <c r="J314" s="17">
        <v>2010</v>
      </c>
      <c r="K314" s="20" t="s">
        <v>27</v>
      </c>
      <c r="L314" s="4" t="s">
        <v>249</v>
      </c>
      <c r="M314" s="4" t="s">
        <v>21</v>
      </c>
      <c r="N314" s="4"/>
      <c r="O314" s="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row>
    <row r="315" spans="1:93" s="34" customFormat="1">
      <c r="A315"/>
      <c r="B315" s="14"/>
      <c r="C315" s="14"/>
      <c r="D315" s="24" t="s">
        <v>295</v>
      </c>
      <c r="E315" s="11">
        <v>0.6</v>
      </c>
      <c r="F315" s="12"/>
      <c r="G315" s="12"/>
      <c r="H315" s="12"/>
      <c r="I315" s="13"/>
      <c r="J315" s="17">
        <v>2006</v>
      </c>
      <c r="K315" s="20" t="s">
        <v>27</v>
      </c>
      <c r="L315" s="4" t="s">
        <v>24</v>
      </c>
      <c r="M315" s="4" t="s">
        <v>21</v>
      </c>
      <c r="N315" s="4"/>
      <c r="O315" s="4"/>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row>
    <row r="316" spans="1:93" s="34" customFormat="1">
      <c r="A316"/>
      <c r="B316" s="14"/>
      <c r="C316" s="14"/>
      <c r="D316" s="24" t="s">
        <v>296</v>
      </c>
      <c r="E316" s="11">
        <v>0.9</v>
      </c>
      <c r="F316" s="12"/>
      <c r="G316" s="12"/>
      <c r="H316" s="12">
        <v>1.3</v>
      </c>
      <c r="I316" s="13">
        <v>0.5</v>
      </c>
      <c r="J316" s="17">
        <v>2023</v>
      </c>
      <c r="K316" s="20" t="s">
        <v>27</v>
      </c>
      <c r="L316" s="4" t="s">
        <v>38</v>
      </c>
      <c r="M316" s="4" t="s">
        <v>51</v>
      </c>
      <c r="N316" s="4"/>
      <c r="O316" s="4"/>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row>
    <row r="317" spans="1:93" s="34" customFormat="1">
      <c r="A317"/>
      <c r="B317" s="14"/>
      <c r="C317" s="14"/>
      <c r="D317" s="24" t="s">
        <v>296</v>
      </c>
      <c r="E317" s="11">
        <v>0.8</v>
      </c>
      <c r="F317" s="12">
        <v>0.6</v>
      </c>
      <c r="G317" s="12">
        <v>1</v>
      </c>
      <c r="H317" s="12">
        <v>1</v>
      </c>
      <c r="I317" s="13">
        <v>0.5</v>
      </c>
      <c r="J317" s="17">
        <v>2018</v>
      </c>
      <c r="K317" s="20" t="s">
        <v>27</v>
      </c>
      <c r="L317" s="4" t="s">
        <v>249</v>
      </c>
      <c r="M317" s="4" t="s">
        <v>21</v>
      </c>
      <c r="N317" s="4" t="s">
        <v>297</v>
      </c>
      <c r="O317" s="4"/>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row>
    <row r="318" spans="1:93" s="34" customFormat="1">
      <c r="A318"/>
      <c r="B318" s="14"/>
      <c r="C318" s="14"/>
      <c r="D318" s="24" t="s">
        <v>296</v>
      </c>
      <c r="E318" s="11">
        <v>0.5</v>
      </c>
      <c r="F318" s="12"/>
      <c r="G318" s="12"/>
      <c r="H318" s="12">
        <v>0.7</v>
      </c>
      <c r="I318" s="13">
        <v>0.3</v>
      </c>
      <c r="J318" s="17">
        <v>2012</v>
      </c>
      <c r="K318" s="20" t="s">
        <v>27</v>
      </c>
      <c r="L318" s="4" t="s">
        <v>24</v>
      </c>
      <c r="M318" s="4" t="s">
        <v>21</v>
      </c>
      <c r="N318" s="4"/>
      <c r="O318" s="4"/>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row>
    <row r="319" spans="1:93" s="34" customFormat="1">
      <c r="A319"/>
      <c r="B319" s="14"/>
      <c r="C319" s="14"/>
      <c r="D319" s="24" t="s">
        <v>296</v>
      </c>
      <c r="E319" s="11">
        <v>0.6</v>
      </c>
      <c r="F319" s="12"/>
      <c r="G319" s="12"/>
      <c r="H319" s="12"/>
      <c r="I319" s="13"/>
      <c r="J319" s="17">
        <v>2008</v>
      </c>
      <c r="K319" s="20" t="s">
        <v>27</v>
      </c>
      <c r="L319" s="4" t="s">
        <v>24</v>
      </c>
      <c r="M319" s="4" t="s">
        <v>21</v>
      </c>
      <c r="N319" s="4" t="s">
        <v>22</v>
      </c>
      <c r="O319" s="4"/>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row>
    <row r="320" spans="1:93" s="34" customFormat="1">
      <c r="A320"/>
      <c r="B320" s="14"/>
      <c r="C320" s="14"/>
      <c r="D320" s="24" t="s">
        <v>296</v>
      </c>
      <c r="E320" s="11">
        <v>0.88</v>
      </c>
      <c r="F320" s="12"/>
      <c r="G320" s="12"/>
      <c r="H320" s="12"/>
      <c r="I320" s="13"/>
      <c r="J320" s="17">
        <v>2007</v>
      </c>
      <c r="K320" s="20" t="s">
        <v>27</v>
      </c>
      <c r="L320" s="4" t="s">
        <v>241</v>
      </c>
      <c r="M320" s="4" t="s">
        <v>74</v>
      </c>
      <c r="N320" s="4" t="s">
        <v>75</v>
      </c>
      <c r="O320" s="4"/>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row>
    <row r="321" spans="1:93" s="34" customFormat="1">
      <c r="A321"/>
      <c r="B321" s="14"/>
      <c r="C321" s="14"/>
      <c r="D321" s="24" t="s">
        <v>298</v>
      </c>
      <c r="E321" s="11">
        <v>2.5</v>
      </c>
      <c r="F321" s="12"/>
      <c r="G321" s="12"/>
      <c r="H321" s="12">
        <v>3.7</v>
      </c>
      <c r="I321" s="13">
        <v>1.3</v>
      </c>
      <c r="J321" s="17">
        <v>2024</v>
      </c>
      <c r="K321" s="20" t="s">
        <v>27</v>
      </c>
      <c r="L321" s="4" t="s">
        <v>24</v>
      </c>
      <c r="M321" s="4" t="s">
        <v>21</v>
      </c>
      <c r="N321" s="4"/>
      <c r="O321" s="4"/>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row>
    <row r="322" spans="1:93" s="34" customFormat="1">
      <c r="A322"/>
      <c r="B322" s="14"/>
      <c r="C322" s="14"/>
      <c r="D322" s="24" t="s">
        <v>298</v>
      </c>
      <c r="E322" s="11">
        <v>2.4</v>
      </c>
      <c r="F322" s="12"/>
      <c r="G322" s="12"/>
      <c r="H322" s="12">
        <v>3.6</v>
      </c>
      <c r="I322" s="13">
        <v>1.1000000000000001</v>
      </c>
      <c r="J322" s="17">
        <v>2022</v>
      </c>
      <c r="K322" s="20" t="s">
        <v>27</v>
      </c>
      <c r="L322" s="4" t="s">
        <v>24</v>
      </c>
      <c r="M322" s="4" t="s">
        <v>21</v>
      </c>
      <c r="N322" s="4"/>
      <c r="O322" s="4"/>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row>
    <row r="323" spans="1:93" s="34" customFormat="1">
      <c r="A323"/>
      <c r="B323" s="14"/>
      <c r="C323" s="14"/>
      <c r="D323" s="24" t="s">
        <v>298</v>
      </c>
      <c r="E323" s="11">
        <v>2.5</v>
      </c>
      <c r="F323" s="12"/>
      <c r="G323" s="12"/>
      <c r="H323" s="12">
        <v>4.0999999999999996</v>
      </c>
      <c r="I323" s="13">
        <v>1</v>
      </c>
      <c r="J323" s="17">
        <v>2020</v>
      </c>
      <c r="K323" s="20" t="s">
        <v>27</v>
      </c>
      <c r="L323" s="4" t="s">
        <v>24</v>
      </c>
      <c r="M323" s="4" t="s">
        <v>21</v>
      </c>
      <c r="N323" s="4"/>
      <c r="O323" s="4" t="s">
        <v>300</v>
      </c>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row>
    <row r="324" spans="1:93" s="34" customFormat="1">
      <c r="A324"/>
      <c r="B324" s="14"/>
      <c r="C324" s="14"/>
      <c r="D324" s="24" t="s">
        <v>298</v>
      </c>
      <c r="E324" s="11">
        <v>2.2000000000000002</v>
      </c>
      <c r="F324" s="12">
        <v>2</v>
      </c>
      <c r="G324" s="12">
        <v>2.4</v>
      </c>
      <c r="H324" s="12">
        <v>3.4</v>
      </c>
      <c r="I324" s="13">
        <v>1</v>
      </c>
      <c r="J324" s="17">
        <v>2017</v>
      </c>
      <c r="K324" s="20" t="s">
        <v>27</v>
      </c>
      <c r="L324" s="4" t="s">
        <v>249</v>
      </c>
      <c r="M324" s="4" t="s">
        <v>21</v>
      </c>
      <c r="N324" s="4"/>
      <c r="O324" s="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row>
    <row r="325" spans="1:93" s="34" customFormat="1">
      <c r="A325"/>
      <c r="B325" s="14"/>
      <c r="C325" s="14"/>
      <c r="D325" s="24" t="s">
        <v>298</v>
      </c>
      <c r="E325" s="11">
        <v>2</v>
      </c>
      <c r="F325" s="12"/>
      <c r="G325" s="12"/>
      <c r="H325" s="12">
        <v>3.1</v>
      </c>
      <c r="I325" s="13">
        <v>0.9</v>
      </c>
      <c r="J325" s="17">
        <v>2015</v>
      </c>
      <c r="K325" s="20" t="s">
        <v>27</v>
      </c>
      <c r="L325" s="4" t="s">
        <v>24</v>
      </c>
      <c r="M325" s="4" t="s">
        <v>21</v>
      </c>
      <c r="N325" s="4"/>
      <c r="O325" s="4"/>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row>
    <row r="326" spans="1:93" s="34" customFormat="1">
      <c r="A326"/>
      <c r="B326" s="14"/>
      <c r="C326" s="14"/>
      <c r="D326" s="24" t="s">
        <v>298</v>
      </c>
      <c r="E326" s="11">
        <v>2.2000000000000002</v>
      </c>
      <c r="F326" s="12"/>
      <c r="G326" s="12"/>
      <c r="H326" s="12">
        <v>3.3</v>
      </c>
      <c r="I326" s="13">
        <v>1</v>
      </c>
      <c r="J326" s="17">
        <v>2013</v>
      </c>
      <c r="K326" s="20" t="s">
        <v>27</v>
      </c>
      <c r="L326" s="4" t="s">
        <v>24</v>
      </c>
      <c r="M326" s="4" t="s">
        <v>21</v>
      </c>
      <c r="N326" s="4"/>
      <c r="O326" s="4"/>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row>
    <row r="327" spans="1:93" s="34" customFormat="1">
      <c r="A327"/>
      <c r="B327" s="14"/>
      <c r="C327" s="14"/>
      <c r="D327" s="24" t="s">
        <v>298</v>
      </c>
      <c r="E327" s="11">
        <v>2.2999999999999998</v>
      </c>
      <c r="F327" s="12"/>
      <c r="G327" s="12"/>
      <c r="H327" s="12">
        <v>3.6</v>
      </c>
      <c r="I327" s="13">
        <v>0.9</v>
      </c>
      <c r="J327" s="17">
        <v>2011</v>
      </c>
      <c r="K327" s="20" t="s">
        <v>27</v>
      </c>
      <c r="L327" s="4" t="s">
        <v>24</v>
      </c>
      <c r="M327" s="4" t="s">
        <v>21</v>
      </c>
      <c r="N327" s="4"/>
      <c r="O327" s="4"/>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row>
    <row r="328" spans="1:93" s="34" customFormat="1">
      <c r="A328"/>
      <c r="B328" s="14"/>
      <c r="C328" s="14"/>
      <c r="D328" s="24" t="s">
        <v>298</v>
      </c>
      <c r="E328" s="11">
        <v>2.7</v>
      </c>
      <c r="F328" s="12"/>
      <c r="G328" s="12"/>
      <c r="H328" s="12">
        <v>4.2</v>
      </c>
      <c r="I328" s="13">
        <v>1</v>
      </c>
      <c r="J328" s="17">
        <v>2009</v>
      </c>
      <c r="K328" s="20" t="s">
        <v>27</v>
      </c>
      <c r="L328" s="4" t="s">
        <v>38</v>
      </c>
      <c r="M328" s="4" t="s">
        <v>51</v>
      </c>
      <c r="N328" s="4"/>
      <c r="O328" s="4"/>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row>
    <row r="329" spans="1:93" s="34" customFormat="1">
      <c r="A329"/>
      <c r="B329" s="14"/>
      <c r="C329" s="14"/>
      <c r="D329" s="24" t="s">
        <v>301</v>
      </c>
      <c r="E329" s="11">
        <v>1.3</v>
      </c>
      <c r="F329" s="12"/>
      <c r="G329" s="12"/>
      <c r="H329" s="12">
        <v>1.7</v>
      </c>
      <c r="I329" s="13">
        <v>0.9</v>
      </c>
      <c r="J329" s="17">
        <v>2021</v>
      </c>
      <c r="K329" s="20" t="s">
        <v>265</v>
      </c>
      <c r="L329" s="4" t="s">
        <v>38</v>
      </c>
      <c r="M329" s="4" t="s">
        <v>51</v>
      </c>
      <c r="N329" s="4"/>
      <c r="O329" s="4"/>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row>
    <row r="330" spans="1:93" s="34" customFormat="1">
      <c r="A330"/>
      <c r="B330" s="14"/>
      <c r="C330" s="14"/>
      <c r="D330" s="24" t="s">
        <v>301</v>
      </c>
      <c r="E330" s="11">
        <v>1.2</v>
      </c>
      <c r="F330" s="12"/>
      <c r="G330" s="12"/>
      <c r="H330" s="12"/>
      <c r="I330" s="13"/>
      <c r="J330" s="17">
        <v>2017</v>
      </c>
      <c r="K330" s="20" t="s">
        <v>302</v>
      </c>
      <c r="L330" s="4" t="s">
        <v>24</v>
      </c>
      <c r="M330" s="4" t="s">
        <v>21</v>
      </c>
      <c r="N330" s="4"/>
      <c r="O330" s="4"/>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row>
    <row r="331" spans="1:93" s="34" customFormat="1">
      <c r="A331"/>
      <c r="B331" s="14"/>
      <c r="C331" s="14"/>
      <c r="D331" s="24" t="s">
        <v>301</v>
      </c>
      <c r="E331" s="11">
        <v>0.6</v>
      </c>
      <c r="F331" s="12"/>
      <c r="G331" s="12"/>
      <c r="H331" s="12">
        <v>0.8</v>
      </c>
      <c r="I331" s="13">
        <v>0.4</v>
      </c>
      <c r="J331" s="17">
        <v>2013</v>
      </c>
      <c r="K331" s="20" t="s">
        <v>27</v>
      </c>
      <c r="L331" s="4" t="s">
        <v>249</v>
      </c>
      <c r="M331" s="4" t="s">
        <v>21</v>
      </c>
      <c r="N331" s="4"/>
      <c r="O331" s="4"/>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row>
    <row r="332" spans="1:93" s="34" customFormat="1">
      <c r="A332"/>
      <c r="B332" s="14"/>
      <c r="C332" s="14"/>
      <c r="D332" s="24" t="s">
        <v>301</v>
      </c>
      <c r="E332" s="11">
        <v>0.5</v>
      </c>
      <c r="F332" s="12"/>
      <c r="G332" s="12"/>
      <c r="H332" s="12"/>
      <c r="I332" s="13"/>
      <c r="J332" s="17">
        <v>2008</v>
      </c>
      <c r="K332" s="20" t="s">
        <v>27</v>
      </c>
      <c r="L332" s="4" t="s">
        <v>24</v>
      </c>
      <c r="M332" s="4" t="s">
        <v>21</v>
      </c>
      <c r="N332" s="4"/>
      <c r="O332" s="4"/>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row>
    <row r="333" spans="1:93" s="34" customFormat="1">
      <c r="A333"/>
      <c r="B333" s="14"/>
      <c r="C333" s="14"/>
      <c r="D333" s="24" t="s">
        <v>303</v>
      </c>
      <c r="E333" s="11">
        <v>1</v>
      </c>
      <c r="F333" s="12"/>
      <c r="G333" s="12"/>
      <c r="H333" s="12">
        <v>1.4</v>
      </c>
      <c r="I333" s="13">
        <v>0.7</v>
      </c>
      <c r="J333" s="17">
        <v>2022</v>
      </c>
      <c r="K333" s="20" t="s">
        <v>27</v>
      </c>
      <c r="L333" s="4" t="s">
        <v>38</v>
      </c>
      <c r="M333" s="4" t="s">
        <v>51</v>
      </c>
      <c r="N333" s="4"/>
      <c r="O333" s="4"/>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row>
    <row r="334" spans="1:93" s="34" customFormat="1">
      <c r="A334"/>
      <c r="B334" s="14"/>
      <c r="C334" s="14"/>
      <c r="D334" s="24" t="s">
        <v>303</v>
      </c>
      <c r="E334" s="11">
        <v>1.6</v>
      </c>
      <c r="F334" s="12"/>
      <c r="G334" s="12"/>
      <c r="H334" s="12">
        <v>2.4</v>
      </c>
      <c r="I334" s="13">
        <v>0.9</v>
      </c>
      <c r="J334" s="17">
        <v>2017</v>
      </c>
      <c r="K334" s="20" t="s">
        <v>27</v>
      </c>
      <c r="L334" s="4" t="s">
        <v>24</v>
      </c>
      <c r="M334" s="4" t="s">
        <v>21</v>
      </c>
      <c r="N334" s="4"/>
      <c r="O334" s="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row>
    <row r="335" spans="1:93" s="34" customFormat="1">
      <c r="A335"/>
      <c r="B335" s="14"/>
      <c r="C335" s="14"/>
      <c r="D335" s="24" t="s">
        <v>303</v>
      </c>
      <c r="E335" s="11">
        <v>0.81</v>
      </c>
      <c r="F335" s="12"/>
      <c r="G335" s="12"/>
      <c r="H335" s="12"/>
      <c r="I335" s="13"/>
      <c r="J335" s="17">
        <v>2016</v>
      </c>
      <c r="K335" s="20" t="s">
        <v>27</v>
      </c>
      <c r="L335" s="4" t="s">
        <v>36</v>
      </c>
      <c r="M335" s="4" t="s">
        <v>21</v>
      </c>
      <c r="N335" s="4" t="s">
        <v>37</v>
      </c>
      <c r="O335" s="4"/>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row>
    <row r="336" spans="1:93" s="34" customFormat="1">
      <c r="A336"/>
      <c r="B336" s="14"/>
      <c r="C336" s="14"/>
      <c r="D336" s="24" t="s">
        <v>303</v>
      </c>
      <c r="E336" s="11">
        <v>0.66</v>
      </c>
      <c r="F336" s="12"/>
      <c r="G336" s="12"/>
      <c r="H336" s="12"/>
      <c r="I336" s="13"/>
      <c r="J336" s="17">
        <v>2015</v>
      </c>
      <c r="K336" s="20" t="s">
        <v>27</v>
      </c>
      <c r="L336" s="4" t="s">
        <v>24</v>
      </c>
      <c r="M336" s="4" t="s">
        <v>21</v>
      </c>
      <c r="N336" s="4" t="s">
        <v>37</v>
      </c>
      <c r="O336" s="4" t="s">
        <v>363</v>
      </c>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row>
    <row r="337" spans="1:93" s="34" customFormat="1">
      <c r="A337"/>
      <c r="B337" s="14"/>
      <c r="C337" s="14"/>
      <c r="D337" s="24" t="s">
        <v>303</v>
      </c>
      <c r="E337" s="11">
        <v>0.5</v>
      </c>
      <c r="F337" s="12"/>
      <c r="G337" s="12"/>
      <c r="H337" s="12">
        <v>0.7</v>
      </c>
      <c r="I337" s="13">
        <v>0.3</v>
      </c>
      <c r="J337" s="17">
        <v>2014</v>
      </c>
      <c r="K337" s="20" t="s">
        <v>27</v>
      </c>
      <c r="L337" s="4" t="s">
        <v>24</v>
      </c>
      <c r="M337" s="4" t="s">
        <v>21</v>
      </c>
      <c r="N337" s="4"/>
      <c r="O337" s="4"/>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row>
    <row r="338" spans="1:93" s="34" customFormat="1">
      <c r="A338"/>
      <c r="B338" s="14"/>
      <c r="C338" s="14"/>
      <c r="D338" s="24" t="s">
        <v>303</v>
      </c>
      <c r="E338" s="11">
        <v>0.5</v>
      </c>
      <c r="F338" s="12"/>
      <c r="G338" s="12"/>
      <c r="H338" s="12">
        <v>0.5</v>
      </c>
      <c r="I338" s="13">
        <v>0.4</v>
      </c>
      <c r="J338" s="17">
        <v>2013</v>
      </c>
      <c r="K338" s="20" t="s">
        <v>27</v>
      </c>
      <c r="L338" s="4" t="s">
        <v>24</v>
      </c>
      <c r="M338" s="4" t="s">
        <v>21</v>
      </c>
      <c r="N338" s="4"/>
      <c r="O338" s="4"/>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row>
    <row r="339" spans="1:93" s="34" customFormat="1">
      <c r="A339"/>
      <c r="B339" s="14"/>
      <c r="C339" s="14"/>
      <c r="D339" s="24" t="s">
        <v>303</v>
      </c>
      <c r="E339" s="11">
        <v>0.4</v>
      </c>
      <c r="F339" s="12"/>
      <c r="G339" s="12"/>
      <c r="H339" s="12"/>
      <c r="I339" s="13"/>
      <c r="J339" s="17">
        <v>2012</v>
      </c>
      <c r="K339" s="20" t="s">
        <v>50</v>
      </c>
      <c r="L339" s="4" t="s">
        <v>24</v>
      </c>
      <c r="M339" s="4" t="s">
        <v>21</v>
      </c>
      <c r="N339" s="4"/>
      <c r="O339" s="4"/>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row>
    <row r="340" spans="1:93" s="34" customFormat="1">
      <c r="A340"/>
      <c r="B340" s="14"/>
      <c r="C340" s="14"/>
      <c r="D340" s="24" t="s">
        <v>303</v>
      </c>
      <c r="E340" s="11">
        <v>0.5</v>
      </c>
      <c r="F340" s="12"/>
      <c r="G340" s="12"/>
      <c r="H340" s="12"/>
      <c r="I340" s="13"/>
      <c r="J340" s="17">
        <v>2011</v>
      </c>
      <c r="K340" s="20" t="s">
        <v>27</v>
      </c>
      <c r="L340" s="4" t="s">
        <v>24</v>
      </c>
      <c r="M340" s="4" t="s">
        <v>21</v>
      </c>
      <c r="N340" s="4"/>
      <c r="O340" s="4"/>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row>
    <row r="341" spans="1:93" s="34" customFormat="1">
      <c r="A341"/>
      <c r="B341" s="14"/>
      <c r="C341" s="14"/>
      <c r="D341" s="24" t="s">
        <v>303</v>
      </c>
      <c r="E341" s="11">
        <v>0.2</v>
      </c>
      <c r="F341" s="12"/>
      <c r="G341" s="12"/>
      <c r="H341" s="12"/>
      <c r="I341" s="13"/>
      <c r="J341" s="17">
        <v>2007</v>
      </c>
      <c r="K341" s="20" t="s">
        <v>27</v>
      </c>
      <c r="L341" s="4" t="s">
        <v>38</v>
      </c>
      <c r="M341" s="4" t="s">
        <v>51</v>
      </c>
      <c r="N341" s="4"/>
      <c r="O341" s="4"/>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row>
    <row r="342" spans="1:93" s="34" customFormat="1">
      <c r="A342"/>
      <c r="B342" s="14"/>
      <c r="C342" s="14"/>
      <c r="D342" s="24" t="s">
        <v>304</v>
      </c>
      <c r="E342" s="11">
        <v>2.1</v>
      </c>
      <c r="F342" s="12"/>
      <c r="G342" s="12"/>
      <c r="H342" s="12">
        <v>2.5</v>
      </c>
      <c r="I342" s="13">
        <v>1.7</v>
      </c>
      <c r="J342" s="17">
        <v>2024</v>
      </c>
      <c r="K342" s="20" t="s">
        <v>305</v>
      </c>
      <c r="L342" s="4" t="s">
        <v>36</v>
      </c>
      <c r="M342" s="4" t="s">
        <v>51</v>
      </c>
      <c r="N342" s="4"/>
      <c r="O342" s="4" t="s">
        <v>402</v>
      </c>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row>
    <row r="343" spans="1:93" s="34" customFormat="1">
      <c r="A343"/>
      <c r="B343" s="14"/>
      <c r="C343" s="14"/>
      <c r="D343" s="24" t="s">
        <v>304</v>
      </c>
      <c r="E343" s="11">
        <v>2.1102709744167436</v>
      </c>
      <c r="F343" s="12"/>
      <c r="G343" s="12"/>
      <c r="H343" s="12">
        <v>2.4558832011484588</v>
      </c>
      <c r="I343" s="13">
        <v>1.7554542321577395</v>
      </c>
      <c r="J343" s="17">
        <v>2023</v>
      </c>
      <c r="K343" s="20" t="s">
        <v>305</v>
      </c>
      <c r="L343" s="4" t="s">
        <v>36</v>
      </c>
      <c r="M343" s="4" t="s">
        <v>21</v>
      </c>
      <c r="N343" s="4"/>
      <c r="O343" s="4" t="s">
        <v>403</v>
      </c>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row>
    <row r="344" spans="1:93" s="34" customFormat="1">
      <c r="A344"/>
      <c r="B344" s="14"/>
      <c r="C344" s="14"/>
      <c r="D344" s="24" t="s">
        <v>304</v>
      </c>
      <c r="E344" s="11">
        <v>2.4500000000000002</v>
      </c>
      <c r="F344" s="12"/>
      <c r="G344" s="12"/>
      <c r="H344" s="12">
        <v>3.01</v>
      </c>
      <c r="I344" s="13">
        <v>1.88</v>
      </c>
      <c r="J344" s="17">
        <v>2022</v>
      </c>
      <c r="K344" s="20" t="s">
        <v>305</v>
      </c>
      <c r="L344" s="4" t="s">
        <v>36</v>
      </c>
      <c r="M344" s="4" t="s">
        <v>21</v>
      </c>
      <c r="N344" s="4"/>
      <c r="O344" s="4" t="s">
        <v>404</v>
      </c>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row>
    <row r="345" spans="1:93" s="34" customFormat="1">
      <c r="A345"/>
      <c r="B345" s="14"/>
      <c r="C345" s="14"/>
      <c r="D345" s="24" t="s">
        <v>304</v>
      </c>
      <c r="E345" s="11">
        <v>2.07970603400577</v>
      </c>
      <c r="F345" s="12"/>
      <c r="G345" s="12"/>
      <c r="H345" s="12"/>
      <c r="I345" s="13"/>
      <c r="J345" s="17">
        <v>2021</v>
      </c>
      <c r="K345" s="20" t="s">
        <v>305</v>
      </c>
      <c r="L345" s="4" t="s">
        <v>36</v>
      </c>
      <c r="M345" s="4" t="s">
        <v>21</v>
      </c>
      <c r="N345" s="4"/>
      <c r="O345" s="4" t="s">
        <v>309</v>
      </c>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row>
    <row r="346" spans="1:93" s="34" customFormat="1">
      <c r="A346"/>
      <c r="B346" s="14"/>
      <c r="C346" s="14"/>
      <c r="D346" s="24" t="s">
        <v>304</v>
      </c>
      <c r="E346" s="11">
        <v>2.4</v>
      </c>
      <c r="F346" s="12"/>
      <c r="G346" s="12"/>
      <c r="H346" s="12">
        <v>3.17</v>
      </c>
      <c r="I346" s="13">
        <v>1.64</v>
      </c>
      <c r="J346" s="17">
        <v>2019</v>
      </c>
      <c r="K346" s="20" t="s">
        <v>265</v>
      </c>
      <c r="L346" s="4" t="s">
        <v>24</v>
      </c>
      <c r="M346" s="4" t="s">
        <v>21</v>
      </c>
      <c r="N346" s="4"/>
      <c r="O346" s="4" t="s">
        <v>310</v>
      </c>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row>
    <row r="347" spans="1:93" s="34" customFormat="1">
      <c r="A347"/>
      <c r="B347" s="14"/>
      <c r="C347" s="14"/>
      <c r="D347" s="24" t="s">
        <v>304</v>
      </c>
      <c r="E347" s="11">
        <v>2.92</v>
      </c>
      <c r="F347" s="12"/>
      <c r="G347" s="12"/>
      <c r="H347" s="12">
        <v>4.0999999999999996</v>
      </c>
      <c r="I347" s="13">
        <v>1.76</v>
      </c>
      <c r="J347" s="17">
        <v>2018</v>
      </c>
      <c r="K347" s="20" t="s">
        <v>305</v>
      </c>
      <c r="L347" s="4" t="s">
        <v>36</v>
      </c>
      <c r="M347" s="4" t="s">
        <v>21</v>
      </c>
      <c r="N347" s="4"/>
      <c r="O347" s="4" t="s">
        <v>311</v>
      </c>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row>
    <row r="348" spans="1:93" s="34" customFormat="1">
      <c r="A348"/>
      <c r="B348" s="14"/>
      <c r="C348" s="14"/>
      <c r="D348" s="24" t="s">
        <v>304</v>
      </c>
      <c r="E348" s="11">
        <v>2.67</v>
      </c>
      <c r="F348" s="12"/>
      <c r="G348" s="12"/>
      <c r="H348" s="12">
        <v>3.76</v>
      </c>
      <c r="I348" s="13">
        <v>1.59</v>
      </c>
      <c r="J348" s="17">
        <v>2017</v>
      </c>
      <c r="K348" s="20" t="s">
        <v>305</v>
      </c>
      <c r="L348" s="4" t="s">
        <v>36</v>
      </c>
      <c r="M348" s="4" t="s">
        <v>21</v>
      </c>
      <c r="N348" s="4"/>
      <c r="O348" s="4" t="s">
        <v>312</v>
      </c>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row>
    <row r="349" spans="1:93" s="34" customFormat="1">
      <c r="A349"/>
      <c r="B349" s="14"/>
      <c r="C349" s="14"/>
      <c r="D349" s="24" t="s">
        <v>304</v>
      </c>
      <c r="E349" s="11">
        <v>2.3199999999999998</v>
      </c>
      <c r="F349" s="12"/>
      <c r="G349" s="12"/>
      <c r="H349" s="12">
        <v>3.34</v>
      </c>
      <c r="I349" s="13">
        <v>1.31</v>
      </c>
      <c r="J349" s="17">
        <v>2016</v>
      </c>
      <c r="K349" s="20" t="s">
        <v>305</v>
      </c>
      <c r="L349" s="4" t="s">
        <v>36</v>
      </c>
      <c r="M349" s="4" t="s">
        <v>21</v>
      </c>
      <c r="N349" s="4"/>
      <c r="O349" s="4" t="s">
        <v>313</v>
      </c>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row>
    <row r="350" spans="1:93" s="34" customFormat="1">
      <c r="A350"/>
      <c r="B350" s="14"/>
      <c r="C350" s="14"/>
      <c r="D350" s="24" t="s">
        <v>304</v>
      </c>
      <c r="E350" s="11">
        <v>2.25</v>
      </c>
      <c r="F350" s="12"/>
      <c r="G350" s="12"/>
      <c r="H350" s="12">
        <v>3.33</v>
      </c>
      <c r="I350" s="13">
        <v>1.18</v>
      </c>
      <c r="J350" s="17">
        <v>2015</v>
      </c>
      <c r="K350" s="20" t="s">
        <v>305</v>
      </c>
      <c r="L350" s="4" t="s">
        <v>36</v>
      </c>
      <c r="M350" s="4" t="s">
        <v>21</v>
      </c>
      <c r="N350" s="4"/>
      <c r="O350" s="4" t="s">
        <v>314</v>
      </c>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row>
    <row r="351" spans="1:93" s="34" customFormat="1">
      <c r="A351"/>
      <c r="B351" s="14"/>
      <c r="C351" s="14"/>
      <c r="D351" s="24" t="s">
        <v>304</v>
      </c>
      <c r="E351" s="11">
        <v>2.4</v>
      </c>
      <c r="F351" s="12"/>
      <c r="G351" s="12"/>
      <c r="H351" s="12">
        <v>3.5</v>
      </c>
      <c r="I351" s="13">
        <v>1.3</v>
      </c>
      <c r="J351" s="17">
        <v>2014</v>
      </c>
      <c r="K351" s="20" t="s">
        <v>305</v>
      </c>
      <c r="L351" s="4" t="s">
        <v>36</v>
      </c>
      <c r="M351" s="4" t="s">
        <v>21</v>
      </c>
      <c r="N351" s="4"/>
      <c r="O351" s="4" t="s">
        <v>405</v>
      </c>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row>
    <row r="352" spans="1:93" s="34" customFormat="1">
      <c r="A352"/>
      <c r="B352" s="14"/>
      <c r="C352" s="14"/>
      <c r="D352" s="24" t="s">
        <v>304</v>
      </c>
      <c r="E352" s="11">
        <v>2.4</v>
      </c>
      <c r="F352" s="12"/>
      <c r="G352" s="12"/>
      <c r="H352" s="12">
        <v>3.3</v>
      </c>
      <c r="I352" s="13">
        <v>1.4</v>
      </c>
      <c r="J352" s="17">
        <v>2013</v>
      </c>
      <c r="K352" s="20" t="s">
        <v>305</v>
      </c>
      <c r="L352" s="4" t="s">
        <v>36</v>
      </c>
      <c r="M352" s="4" t="s">
        <v>21</v>
      </c>
      <c r="N352" s="4"/>
      <c r="O352" s="4" t="s">
        <v>316</v>
      </c>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row>
    <row r="353" spans="1:93" s="34" customFormat="1">
      <c r="A353"/>
      <c r="B353" s="14"/>
      <c r="C353" s="14"/>
      <c r="D353" s="24" t="s">
        <v>304</v>
      </c>
      <c r="E353" s="11">
        <v>2</v>
      </c>
      <c r="F353" s="12"/>
      <c r="G353" s="12"/>
      <c r="H353" s="12">
        <v>2.8</v>
      </c>
      <c r="I353" s="13">
        <v>1.1000000000000001</v>
      </c>
      <c r="J353" s="17">
        <v>2012</v>
      </c>
      <c r="K353" s="20" t="s">
        <v>305</v>
      </c>
      <c r="L353" s="4" t="s">
        <v>36</v>
      </c>
      <c r="M353" s="4" t="s">
        <v>21</v>
      </c>
      <c r="N353" s="4"/>
      <c r="O353" s="4" t="s">
        <v>325</v>
      </c>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row>
    <row r="354" spans="1:93" s="34" customFormat="1">
      <c r="A354"/>
      <c r="B354" s="14"/>
      <c r="C354" s="14"/>
      <c r="D354" s="24" t="s">
        <v>304</v>
      </c>
      <c r="E354" s="11">
        <v>2.2000000000000002</v>
      </c>
      <c r="F354" s="12"/>
      <c r="G354" s="12"/>
      <c r="H354" s="12"/>
      <c r="I354" s="13"/>
      <c r="J354" s="17">
        <v>2011</v>
      </c>
      <c r="K354" s="20" t="s">
        <v>305</v>
      </c>
      <c r="L354" s="4" t="s">
        <v>36</v>
      </c>
      <c r="M354" s="4" t="s">
        <v>21</v>
      </c>
      <c r="N354" s="4"/>
      <c r="O354" s="4" t="s">
        <v>406</v>
      </c>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row>
    <row r="355" spans="1:93" s="34" customFormat="1">
      <c r="A355"/>
      <c r="B355" s="14"/>
      <c r="C355" s="14"/>
      <c r="D355" s="24" t="s">
        <v>304</v>
      </c>
      <c r="E355" s="11">
        <v>2.2000000000000002</v>
      </c>
      <c r="F355" s="12"/>
      <c r="G355" s="12"/>
      <c r="H355" s="12"/>
      <c r="I355" s="13"/>
      <c r="J355" s="17">
        <v>2010</v>
      </c>
      <c r="K355" s="20" t="s">
        <v>305</v>
      </c>
      <c r="L355" s="4" t="s">
        <v>125</v>
      </c>
      <c r="M355" s="4" t="s">
        <v>51</v>
      </c>
      <c r="N355" s="4"/>
      <c r="O355" s="4" t="s">
        <v>322</v>
      </c>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row>
    <row r="356" spans="1:93" s="34" customFormat="1">
      <c r="A356"/>
      <c r="B356" s="14"/>
      <c r="C356" s="14"/>
      <c r="D356" s="24" t="s">
        <v>320</v>
      </c>
      <c r="E356" s="11">
        <v>1.8</v>
      </c>
      <c r="F356" s="12"/>
      <c r="G356" s="12"/>
      <c r="H356" s="12"/>
      <c r="I356" s="13"/>
      <c r="J356" s="17">
        <v>2014</v>
      </c>
      <c r="K356" s="20" t="s">
        <v>27</v>
      </c>
      <c r="L356" s="4" t="s">
        <v>36</v>
      </c>
      <c r="M356" s="4" t="s">
        <v>21</v>
      </c>
      <c r="N356" s="4"/>
      <c r="O356" s="4" t="s">
        <v>321</v>
      </c>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row>
    <row r="357" spans="1:93" s="34" customFormat="1">
      <c r="A357"/>
      <c r="B357" s="14"/>
      <c r="C357" s="14"/>
      <c r="D357" s="24" t="s">
        <v>320</v>
      </c>
      <c r="E357" s="11">
        <v>1.5</v>
      </c>
      <c r="F357" s="12"/>
      <c r="G357" s="12"/>
      <c r="H357" s="12"/>
      <c r="I357" s="13"/>
      <c r="J357" s="17">
        <v>2011</v>
      </c>
      <c r="K357" s="20" t="s">
        <v>27</v>
      </c>
      <c r="L357" s="4" t="s">
        <v>36</v>
      </c>
      <c r="M357" s="4" t="s">
        <v>21</v>
      </c>
      <c r="N357" s="4"/>
      <c r="O357" s="4" t="s">
        <v>322</v>
      </c>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row>
    <row r="358" spans="1:93" s="34" customFormat="1">
      <c r="A358"/>
      <c r="B358" s="14"/>
      <c r="C358" s="14"/>
      <c r="D358" s="24" t="s">
        <v>320</v>
      </c>
      <c r="E358" s="11">
        <v>1.9</v>
      </c>
      <c r="F358" s="12"/>
      <c r="G358" s="12"/>
      <c r="H358" s="12"/>
      <c r="I358" s="13"/>
      <c r="J358" s="17">
        <v>2006</v>
      </c>
      <c r="K358" s="20" t="s">
        <v>27</v>
      </c>
      <c r="L358" s="4" t="s">
        <v>125</v>
      </c>
      <c r="M358" s="4" t="s">
        <v>51</v>
      </c>
      <c r="N358" s="4"/>
      <c r="O358" s="4"/>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row>
    <row r="359" spans="1:93" s="34" customFormat="1">
      <c r="A359"/>
      <c r="B359" s="14"/>
      <c r="C359" s="14"/>
      <c r="D359" s="24" t="s">
        <v>323</v>
      </c>
      <c r="E359" s="11">
        <v>3</v>
      </c>
      <c r="F359" s="12"/>
      <c r="G359" s="12"/>
      <c r="H359" s="12">
        <v>4</v>
      </c>
      <c r="I359" s="13">
        <v>2</v>
      </c>
      <c r="J359" s="17">
        <v>2023</v>
      </c>
      <c r="K359" s="20" t="s">
        <v>324</v>
      </c>
      <c r="L359" s="4" t="s">
        <v>36</v>
      </c>
      <c r="M359" s="4" t="s">
        <v>51</v>
      </c>
      <c r="N359" s="4"/>
      <c r="O359" s="4"/>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row>
    <row r="360" spans="1:93" s="34" customFormat="1">
      <c r="A360"/>
      <c r="B360" s="14"/>
      <c r="C360" s="14"/>
      <c r="D360" s="24" t="s">
        <v>323</v>
      </c>
      <c r="E360" s="11">
        <v>2.34</v>
      </c>
      <c r="F360" s="12"/>
      <c r="G360" s="12"/>
      <c r="H360" s="12">
        <v>3.82</v>
      </c>
      <c r="I360" s="13">
        <v>0.9</v>
      </c>
      <c r="J360" s="17">
        <v>2014</v>
      </c>
      <c r="K360" s="20" t="s">
        <v>265</v>
      </c>
      <c r="L360" s="4" t="s">
        <v>36</v>
      </c>
      <c r="M360" s="4" t="s">
        <v>21</v>
      </c>
      <c r="N360" s="4"/>
      <c r="O360" s="4" t="s">
        <v>321</v>
      </c>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row>
    <row r="361" spans="1:93" s="34" customFormat="1">
      <c r="A361"/>
      <c r="B361" s="14"/>
      <c r="C361" s="14"/>
      <c r="D361" s="24" t="s">
        <v>323</v>
      </c>
      <c r="E361" s="11">
        <v>2.2000000000000002</v>
      </c>
      <c r="F361" s="12"/>
      <c r="G361" s="12"/>
      <c r="H361" s="12">
        <v>3.3</v>
      </c>
      <c r="I361" s="13">
        <v>1.1000000000000001</v>
      </c>
      <c r="J361" s="17">
        <v>2012</v>
      </c>
      <c r="K361" s="20" t="s">
        <v>265</v>
      </c>
      <c r="L361" s="4" t="s">
        <v>36</v>
      </c>
      <c r="M361" s="4" t="s">
        <v>21</v>
      </c>
      <c r="N361" s="4"/>
      <c r="O361" s="4" t="s">
        <v>325</v>
      </c>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c r="CK361"/>
      <c r="CL361"/>
      <c r="CM361"/>
      <c r="CN361"/>
      <c r="CO361"/>
    </row>
    <row r="362" spans="1:93" s="34" customFormat="1">
      <c r="A362"/>
      <c r="B362" s="14"/>
      <c r="C362" s="14"/>
      <c r="D362" s="24" t="s">
        <v>323</v>
      </c>
      <c r="E362" s="11">
        <v>2.4</v>
      </c>
      <c r="F362" s="12"/>
      <c r="G362" s="12"/>
      <c r="H362" s="12"/>
      <c r="I362" s="13"/>
      <c r="J362" s="17">
        <v>2011</v>
      </c>
      <c r="K362" s="20" t="s">
        <v>265</v>
      </c>
      <c r="L362" s="4" t="s">
        <v>36</v>
      </c>
      <c r="M362" s="4" t="s">
        <v>21</v>
      </c>
      <c r="N362" s="4"/>
      <c r="O362" s="4" t="s">
        <v>322</v>
      </c>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row>
    <row r="363" spans="1:93" s="34" customFormat="1">
      <c r="A363"/>
      <c r="B363" s="14"/>
      <c r="C363" s="14"/>
      <c r="D363" s="24" t="s">
        <v>323</v>
      </c>
      <c r="E363" s="11">
        <v>2.7</v>
      </c>
      <c r="F363" s="12"/>
      <c r="G363" s="12"/>
      <c r="H363" s="12"/>
      <c r="I363" s="13"/>
      <c r="J363" s="17">
        <v>2010</v>
      </c>
      <c r="K363" s="20" t="s">
        <v>265</v>
      </c>
      <c r="L363" s="4" t="s">
        <v>125</v>
      </c>
      <c r="M363" s="4" t="s">
        <v>51</v>
      </c>
      <c r="N363" s="4"/>
      <c r="O363" s="4" t="s">
        <v>326</v>
      </c>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row>
    <row r="364" spans="1:93" s="34" customFormat="1">
      <c r="A364"/>
      <c r="B364" s="14" t="s">
        <v>327</v>
      </c>
      <c r="C364" s="14" t="s">
        <v>328</v>
      </c>
      <c r="D364" s="24" t="s">
        <v>329</v>
      </c>
      <c r="E364" s="11">
        <v>4.5</v>
      </c>
      <c r="F364" s="12">
        <f>E364-0.4</f>
        <v>4.0999999999999996</v>
      </c>
      <c r="G364" s="12">
        <f>E364+0.4</f>
        <v>4.9000000000000004</v>
      </c>
      <c r="H364" s="12">
        <v>5.3</v>
      </c>
      <c r="I364" s="13">
        <v>3.7</v>
      </c>
      <c r="J364" s="17" t="s">
        <v>330</v>
      </c>
      <c r="K364" s="20" t="s">
        <v>124</v>
      </c>
      <c r="L364" s="4" t="s">
        <v>125</v>
      </c>
      <c r="M364" s="4" t="s">
        <v>21</v>
      </c>
      <c r="N364" s="4"/>
      <c r="O364" s="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row>
    <row r="365" spans="1:93" s="34" customFormat="1">
      <c r="A365"/>
      <c r="B365" s="14"/>
      <c r="C365" s="14"/>
      <c r="D365" s="24" t="s">
        <v>329</v>
      </c>
      <c r="E365" s="11">
        <v>4.2</v>
      </c>
      <c r="F365" s="12"/>
      <c r="G365" s="12"/>
      <c r="H365" s="12">
        <v>5.5</v>
      </c>
      <c r="I365" s="13">
        <v>3</v>
      </c>
      <c r="J365" s="17">
        <v>2019</v>
      </c>
      <c r="K365" s="20" t="s">
        <v>124</v>
      </c>
      <c r="L365" s="4" t="s">
        <v>24</v>
      </c>
      <c r="M365" s="4" t="s">
        <v>21</v>
      </c>
      <c r="N365" s="4"/>
      <c r="O365" s="4"/>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row>
    <row r="366" spans="1:93" s="34" customFormat="1">
      <c r="A366"/>
      <c r="B366" s="14"/>
      <c r="C366" s="14"/>
      <c r="D366" s="24" t="s">
        <v>329</v>
      </c>
      <c r="E366" s="11">
        <v>2.5</v>
      </c>
      <c r="F366" s="12"/>
      <c r="G366" s="12"/>
      <c r="H366" s="12">
        <v>3.1</v>
      </c>
      <c r="I366" s="13">
        <v>2</v>
      </c>
      <c r="J366" s="17">
        <v>2016</v>
      </c>
      <c r="K366" s="20" t="s">
        <v>124</v>
      </c>
      <c r="L366" s="4" t="s">
        <v>24</v>
      </c>
      <c r="M366" s="4" t="s">
        <v>21</v>
      </c>
      <c r="N366" s="4"/>
      <c r="O366" s="4"/>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row>
    <row r="367" spans="1:93" s="34" customFormat="1">
      <c r="A367"/>
      <c r="B367" s="14"/>
      <c r="C367" s="14"/>
      <c r="D367" s="24" t="s">
        <v>329</v>
      </c>
      <c r="E367" s="11">
        <v>2.1</v>
      </c>
      <c r="F367" s="12"/>
      <c r="G367" s="12"/>
      <c r="H367" s="12">
        <v>2.9</v>
      </c>
      <c r="I367" s="13">
        <v>1.4</v>
      </c>
      <c r="J367" s="17">
        <v>2013</v>
      </c>
      <c r="K367" s="20" t="s">
        <v>124</v>
      </c>
      <c r="L367" s="4" t="s">
        <v>24</v>
      </c>
      <c r="M367" s="4" t="s">
        <v>21</v>
      </c>
      <c r="N367" s="4"/>
      <c r="O367" s="4"/>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row>
    <row r="368" spans="1:93" s="34" customFormat="1">
      <c r="A368"/>
      <c r="B368" s="14"/>
      <c r="C368" s="14"/>
      <c r="D368" s="24" t="s">
        <v>329</v>
      </c>
      <c r="E368" s="11">
        <v>2.1</v>
      </c>
      <c r="F368" s="12"/>
      <c r="G368" s="12"/>
      <c r="H368" s="12"/>
      <c r="I368" s="13"/>
      <c r="J368" s="17">
        <v>2010</v>
      </c>
      <c r="K368" s="20" t="s">
        <v>124</v>
      </c>
      <c r="L368" s="4" t="s">
        <v>24</v>
      </c>
      <c r="M368" s="4" t="s">
        <v>21</v>
      </c>
      <c r="N368" s="4"/>
      <c r="O368" s="4"/>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row>
    <row r="369" spans="1:93" s="34" customFormat="1">
      <c r="A369"/>
      <c r="B369" s="14"/>
      <c r="C369" s="14"/>
      <c r="D369" s="24" t="s">
        <v>329</v>
      </c>
      <c r="E369" s="11">
        <v>1.9</v>
      </c>
      <c r="F369" s="12"/>
      <c r="G369" s="12"/>
      <c r="H369" s="12"/>
      <c r="I369" s="13"/>
      <c r="J369" s="17">
        <v>2007</v>
      </c>
      <c r="K369" s="20" t="s">
        <v>27</v>
      </c>
      <c r="L369" s="4" t="s">
        <v>125</v>
      </c>
      <c r="M369" s="4" t="s">
        <v>51</v>
      </c>
      <c r="N369" s="4"/>
      <c r="O369" s="4"/>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row>
    <row r="370" spans="1:93" s="34" customFormat="1">
      <c r="A370"/>
      <c r="B370" s="14"/>
      <c r="C370" s="14"/>
      <c r="D370" s="24" t="s">
        <v>331</v>
      </c>
      <c r="E370" s="11">
        <v>2.4</v>
      </c>
      <c r="F370" s="12">
        <v>2</v>
      </c>
      <c r="G370" s="12">
        <v>2.9</v>
      </c>
      <c r="H370" s="12">
        <v>3</v>
      </c>
      <c r="I370" s="13">
        <v>1.9</v>
      </c>
      <c r="J370" s="17" t="s">
        <v>332</v>
      </c>
      <c r="K370" s="20" t="s">
        <v>50</v>
      </c>
      <c r="L370" s="4" t="s">
        <v>36</v>
      </c>
      <c r="M370" s="4" t="s">
        <v>51</v>
      </c>
      <c r="N370" s="4"/>
      <c r="O370" s="4"/>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row>
    <row r="371" spans="1:93" s="34" customFormat="1">
      <c r="A371"/>
      <c r="B371" s="14"/>
      <c r="C371" s="14"/>
      <c r="D371" s="24" t="s">
        <v>331</v>
      </c>
      <c r="E371" s="11">
        <v>2.4</v>
      </c>
      <c r="F371" s="12">
        <v>2</v>
      </c>
      <c r="G371" s="12">
        <v>2.9</v>
      </c>
      <c r="H371" s="12">
        <v>3.6</v>
      </c>
      <c r="I371" s="13">
        <v>1.3</v>
      </c>
      <c r="J371" s="17" t="s">
        <v>333</v>
      </c>
      <c r="K371" s="20" t="s">
        <v>50</v>
      </c>
      <c r="L371" s="4" t="s">
        <v>36</v>
      </c>
      <c r="M371" s="4" t="s">
        <v>51</v>
      </c>
      <c r="N371" s="4"/>
      <c r="O371" s="4"/>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row>
    <row r="372" spans="1:93" s="34" customFormat="1">
      <c r="A372"/>
      <c r="B372" s="14"/>
      <c r="C372" s="14"/>
      <c r="D372" s="24" t="s">
        <v>331</v>
      </c>
      <c r="E372" s="11">
        <v>1.3</v>
      </c>
      <c r="F372" s="12"/>
      <c r="G372" s="12"/>
      <c r="H372" s="12">
        <v>2.2000000000000002</v>
      </c>
      <c r="I372" s="13">
        <v>0.5</v>
      </c>
      <c r="J372" s="17" t="s">
        <v>330</v>
      </c>
      <c r="K372" s="20" t="s">
        <v>50</v>
      </c>
      <c r="L372" s="4" t="s">
        <v>38</v>
      </c>
      <c r="M372" s="4" t="s">
        <v>51</v>
      </c>
      <c r="N372" s="4"/>
      <c r="O372" s="4"/>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row>
    <row r="373" spans="1:93" s="34" customFormat="1">
      <c r="A373"/>
      <c r="B373" s="14"/>
      <c r="C373" s="14"/>
      <c r="D373" s="24" t="s">
        <v>331</v>
      </c>
      <c r="E373" s="11">
        <v>1.1000000000000001</v>
      </c>
      <c r="F373" s="12"/>
      <c r="G373" s="12"/>
      <c r="H373" s="12"/>
      <c r="I373" s="13"/>
      <c r="J373" s="17">
        <v>2022</v>
      </c>
      <c r="K373" s="20" t="s">
        <v>27</v>
      </c>
      <c r="L373" s="4" t="s">
        <v>24</v>
      </c>
      <c r="M373" s="4" t="s">
        <v>21</v>
      </c>
      <c r="N373" s="4"/>
      <c r="O373" s="4" t="s">
        <v>334</v>
      </c>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row>
    <row r="374" spans="1:93" s="34" customFormat="1">
      <c r="A374"/>
      <c r="B374" s="14"/>
      <c r="C374" s="14"/>
      <c r="D374" s="24" t="s">
        <v>331</v>
      </c>
      <c r="E374" s="11">
        <v>0.6</v>
      </c>
      <c r="F374" s="12">
        <v>0.3</v>
      </c>
      <c r="G374" s="12">
        <v>0.8</v>
      </c>
      <c r="H374" s="12">
        <v>0.9</v>
      </c>
      <c r="I374" s="13">
        <v>0.3</v>
      </c>
      <c r="J374" s="17">
        <v>2008</v>
      </c>
      <c r="K374" s="20" t="s">
        <v>265</v>
      </c>
      <c r="L374" s="4" t="s">
        <v>36</v>
      </c>
      <c r="M374" s="4" t="s">
        <v>21</v>
      </c>
      <c r="N374" s="4"/>
      <c r="O374" s="4" t="s">
        <v>407</v>
      </c>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row>
    <row r="375" spans="1:93" s="34" customFormat="1">
      <c r="A375"/>
      <c r="B375" s="14"/>
      <c r="C375" s="14"/>
      <c r="D375" s="24" t="s">
        <v>331</v>
      </c>
      <c r="E375" s="11">
        <v>0.76</v>
      </c>
      <c r="F375" s="12"/>
      <c r="G375" s="12"/>
      <c r="H375" s="12"/>
      <c r="I375" s="13"/>
      <c r="J375" s="17">
        <v>2006</v>
      </c>
      <c r="K375" s="20" t="s">
        <v>27</v>
      </c>
      <c r="L375" s="4" t="s">
        <v>38</v>
      </c>
      <c r="M375" s="4" t="s">
        <v>51</v>
      </c>
      <c r="N375" s="4" t="s">
        <v>343</v>
      </c>
      <c r="O375" s="4"/>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row>
    <row r="376" spans="1:93" ht="165.75" customHeight="1">
      <c r="B376" s="93" t="s">
        <v>408</v>
      </c>
      <c r="C376" s="91"/>
      <c r="D376" s="91"/>
      <c r="E376" s="91"/>
      <c r="F376" s="91"/>
      <c r="G376" s="91"/>
      <c r="H376" s="91"/>
      <c r="I376" s="91"/>
      <c r="J376" s="91"/>
      <c r="K376" s="91"/>
      <c r="L376" s="91"/>
      <c r="M376" s="91"/>
      <c r="N376" s="91"/>
      <c r="O376" s="91"/>
    </row>
    <row r="377" spans="1:93">
      <c r="O377"/>
    </row>
    <row r="378" spans="1:93">
      <c r="O378"/>
    </row>
    <row r="379" spans="1:93">
      <c r="O379"/>
    </row>
    <row r="380" spans="1:93">
      <c r="O380"/>
    </row>
    <row r="381" spans="1:93">
      <c r="O381"/>
    </row>
    <row r="382" spans="1:93">
      <c r="O382"/>
    </row>
    <row r="383" spans="1:93">
      <c r="O383"/>
    </row>
    <row r="384" spans="1:93">
      <c r="O384"/>
    </row>
    <row r="385" spans="15:15">
      <c r="O385"/>
    </row>
    <row r="386" spans="15:15">
      <c r="O386"/>
    </row>
    <row r="387" spans="15:15">
      <c r="O387"/>
    </row>
    <row r="388" spans="15:15">
      <c r="O388"/>
    </row>
    <row r="389" spans="15:15">
      <c r="O389"/>
    </row>
    <row r="390" spans="15:15">
      <c r="O390"/>
    </row>
    <row r="391" spans="15:15">
      <c r="O391"/>
    </row>
    <row r="392" spans="15:15">
      <c r="O392"/>
    </row>
    <row r="393" spans="15:15">
      <c r="O393"/>
    </row>
    <row r="394" spans="15:15">
      <c r="O394"/>
    </row>
    <row r="395" spans="15:15">
      <c r="O395"/>
    </row>
    <row r="396" spans="15:15">
      <c r="O396"/>
    </row>
    <row r="397" spans="15:15">
      <c r="O397"/>
    </row>
    <row r="398" spans="15:15">
      <c r="O398"/>
    </row>
    <row r="399" spans="15:15">
      <c r="O399"/>
    </row>
    <row r="400" spans="15:15">
      <c r="O400"/>
    </row>
    <row r="401" spans="15:15">
      <c r="O401"/>
    </row>
    <row r="402" spans="15:15">
      <c r="O402"/>
    </row>
    <row r="403" spans="15:15">
      <c r="O403"/>
    </row>
    <row r="404" spans="15:15">
      <c r="O404"/>
    </row>
    <row r="405" spans="15:15">
      <c r="O405"/>
    </row>
    <row r="406" spans="15:15">
      <c r="O406"/>
    </row>
    <row r="407" spans="15:15">
      <c r="O407"/>
    </row>
    <row r="408" spans="15:15">
      <c r="O408"/>
    </row>
    <row r="409" spans="15:15">
      <c r="O409"/>
    </row>
    <row r="410" spans="15:15">
      <c r="O410"/>
    </row>
    <row r="411" spans="15:15">
      <c r="O411"/>
    </row>
    <row r="412" spans="15:15">
      <c r="O412"/>
    </row>
    <row r="413" spans="15:15">
      <c r="O413"/>
    </row>
    <row r="414" spans="15:15">
      <c r="O414"/>
    </row>
    <row r="415" spans="15:15">
      <c r="O415"/>
    </row>
    <row r="416" spans="15:15">
      <c r="O416"/>
    </row>
    <row r="417" spans="15:15">
      <c r="O417"/>
    </row>
    <row r="418" spans="15:15">
      <c r="O418"/>
    </row>
    <row r="419" spans="15:15">
      <c r="O419"/>
    </row>
    <row r="420" spans="15:15">
      <c r="O420"/>
    </row>
    <row r="421" spans="15:15">
      <c r="O421"/>
    </row>
    <row r="422" spans="15:15">
      <c r="O422"/>
    </row>
    <row r="423" spans="15:15">
      <c r="O423"/>
    </row>
    <row r="424" spans="15:15">
      <c r="O424"/>
    </row>
    <row r="425" spans="15:15">
      <c r="O425"/>
    </row>
    <row r="426" spans="15:15">
      <c r="O426"/>
    </row>
    <row r="427" spans="15:15">
      <c r="O427"/>
    </row>
    <row r="428" spans="15:15">
      <c r="O428"/>
    </row>
    <row r="429" spans="15:15">
      <c r="O429"/>
    </row>
    <row r="430" spans="15:15">
      <c r="O430"/>
    </row>
    <row r="431" spans="15:15">
      <c r="O431"/>
    </row>
    <row r="432" spans="15:15">
      <c r="O432"/>
    </row>
    <row r="433" spans="15:15">
      <c r="O433"/>
    </row>
    <row r="434" spans="15:15">
      <c r="O434"/>
    </row>
    <row r="435" spans="15:15">
      <c r="O435"/>
    </row>
    <row r="436" spans="15:15">
      <c r="O436"/>
    </row>
    <row r="437" spans="15:15">
      <c r="O437"/>
    </row>
    <row r="438" spans="15:15">
      <c r="O438"/>
    </row>
    <row r="439" spans="15:15">
      <c r="O439"/>
    </row>
    <row r="440" spans="15:15">
      <c r="O440"/>
    </row>
    <row r="441" spans="15:15">
      <c r="O441"/>
    </row>
    <row r="442" spans="15:15">
      <c r="O442"/>
    </row>
    <row r="443" spans="15:15">
      <c r="O443"/>
    </row>
    <row r="444" spans="15:15">
      <c r="O444"/>
    </row>
    <row r="445" spans="15:15">
      <c r="O445"/>
    </row>
    <row r="446" spans="15:15">
      <c r="O446"/>
    </row>
    <row r="447" spans="15:15">
      <c r="O447"/>
    </row>
    <row r="448" spans="15:15">
      <c r="O448"/>
    </row>
    <row r="449" spans="15:15">
      <c r="O449"/>
    </row>
    <row r="450" spans="15:15">
      <c r="O450"/>
    </row>
    <row r="451" spans="15:15">
      <c r="O451"/>
    </row>
    <row r="452" spans="15:15">
      <c r="O452"/>
    </row>
    <row r="453" spans="15:15">
      <c r="O453"/>
    </row>
    <row r="454" spans="15:15">
      <c r="O454"/>
    </row>
    <row r="455" spans="15:15">
      <c r="O455"/>
    </row>
    <row r="456" spans="15:15">
      <c r="O456"/>
    </row>
    <row r="457" spans="15:15">
      <c r="O457"/>
    </row>
    <row r="458" spans="15:15">
      <c r="O458"/>
    </row>
    <row r="459" spans="15:15">
      <c r="O459"/>
    </row>
    <row r="460" spans="15:15">
      <c r="O460"/>
    </row>
    <row r="461" spans="15:15">
      <c r="O461"/>
    </row>
    <row r="462" spans="15:15">
      <c r="O462"/>
    </row>
    <row r="463" spans="15:15">
      <c r="O463"/>
    </row>
    <row r="464" spans="15:15">
      <c r="O464"/>
    </row>
    <row r="465" spans="15:15">
      <c r="O465"/>
    </row>
    <row r="466" spans="15:15">
      <c r="O466"/>
    </row>
    <row r="467" spans="15:15">
      <c r="O467"/>
    </row>
    <row r="468" spans="15:15">
      <c r="O468"/>
    </row>
    <row r="469" spans="15:15">
      <c r="O469"/>
    </row>
    <row r="470" spans="15:15">
      <c r="O470"/>
    </row>
    <row r="471" spans="15:15">
      <c r="O471"/>
    </row>
    <row r="472" spans="15:15">
      <c r="O472"/>
    </row>
    <row r="473" spans="15:15">
      <c r="O473"/>
    </row>
    <row r="474" spans="15:15">
      <c r="O474"/>
    </row>
    <row r="475" spans="15:15">
      <c r="O475"/>
    </row>
    <row r="476" spans="15:15">
      <c r="O476"/>
    </row>
    <row r="477" spans="15:15">
      <c r="O477"/>
    </row>
    <row r="478" spans="15:15">
      <c r="O478"/>
    </row>
    <row r="479" spans="15:15">
      <c r="O479"/>
    </row>
    <row r="480" spans="15:15">
      <c r="O480"/>
    </row>
    <row r="481" spans="15:15">
      <c r="O481"/>
    </row>
    <row r="482" spans="15:15">
      <c r="O482"/>
    </row>
    <row r="483" spans="15:15">
      <c r="O483"/>
    </row>
    <row r="484" spans="15:15">
      <c r="O484"/>
    </row>
    <row r="485" spans="15:15">
      <c r="O485"/>
    </row>
    <row r="486" spans="15:15">
      <c r="O486"/>
    </row>
    <row r="487" spans="15:15">
      <c r="O487"/>
    </row>
    <row r="488" spans="15:15">
      <c r="O488"/>
    </row>
    <row r="489" spans="15:15">
      <c r="O489"/>
    </row>
    <row r="490" spans="15:15">
      <c r="O490"/>
    </row>
    <row r="491" spans="15:15">
      <c r="O491"/>
    </row>
    <row r="492" spans="15:15">
      <c r="O492"/>
    </row>
    <row r="493" spans="15:15">
      <c r="O493"/>
    </row>
    <row r="494" spans="15:15">
      <c r="O494"/>
    </row>
    <row r="495" spans="15:15">
      <c r="O495"/>
    </row>
    <row r="496" spans="15:15">
      <c r="O496"/>
    </row>
    <row r="497" spans="15:15">
      <c r="O497"/>
    </row>
    <row r="498" spans="15:15">
      <c r="O498"/>
    </row>
    <row r="499" spans="15:15">
      <c r="O499"/>
    </row>
    <row r="500" spans="15:15">
      <c r="O500"/>
    </row>
    <row r="501" spans="15:15">
      <c r="O501"/>
    </row>
    <row r="502" spans="15:15">
      <c r="O502"/>
    </row>
    <row r="503" spans="15:15">
      <c r="O503"/>
    </row>
    <row r="504" spans="15:15">
      <c r="O504"/>
    </row>
    <row r="505" spans="15:15">
      <c r="O505"/>
    </row>
    <row r="506" spans="15:15">
      <c r="O506"/>
    </row>
    <row r="507" spans="15:15">
      <c r="O507"/>
    </row>
    <row r="508" spans="15:15">
      <c r="O508"/>
    </row>
    <row r="509" spans="15:15">
      <c r="O509"/>
    </row>
    <row r="510" spans="15:15">
      <c r="O510"/>
    </row>
    <row r="511" spans="15:15">
      <c r="O511"/>
    </row>
    <row r="512" spans="15:15">
      <c r="O512"/>
    </row>
    <row r="513" spans="15:15">
      <c r="O513"/>
    </row>
    <row r="514" spans="15:15">
      <c r="O514"/>
    </row>
    <row r="515" spans="15:15">
      <c r="O515"/>
    </row>
    <row r="516" spans="15:15">
      <c r="O516"/>
    </row>
    <row r="517" spans="15:15">
      <c r="O517"/>
    </row>
    <row r="518" spans="15:15">
      <c r="O518"/>
    </row>
    <row r="519" spans="15:15">
      <c r="O519"/>
    </row>
    <row r="520" spans="15:15">
      <c r="O520"/>
    </row>
    <row r="521" spans="15:15">
      <c r="O521"/>
    </row>
    <row r="522" spans="15:15">
      <c r="O522"/>
    </row>
    <row r="523" spans="15:15">
      <c r="O523"/>
    </row>
    <row r="524" spans="15:15">
      <c r="O524"/>
    </row>
    <row r="525" spans="15:15">
      <c r="O525"/>
    </row>
    <row r="526" spans="15:15">
      <c r="O526"/>
    </row>
    <row r="527" spans="15:15">
      <c r="O527"/>
    </row>
    <row r="528" spans="15:15">
      <c r="O528"/>
    </row>
    <row r="529" spans="15:15">
      <c r="O529"/>
    </row>
    <row r="530" spans="15:15">
      <c r="O530"/>
    </row>
    <row r="531" spans="15:15">
      <c r="O531"/>
    </row>
    <row r="532" spans="15:15">
      <c r="O532"/>
    </row>
    <row r="533" spans="15:15">
      <c r="O533"/>
    </row>
    <row r="534" spans="15:15">
      <c r="O534"/>
    </row>
    <row r="535" spans="15:15">
      <c r="O535"/>
    </row>
    <row r="536" spans="15:15">
      <c r="O536"/>
    </row>
    <row r="537" spans="15:15">
      <c r="O537"/>
    </row>
    <row r="538" spans="15:15">
      <c r="O538"/>
    </row>
    <row r="539" spans="15:15">
      <c r="O539"/>
    </row>
    <row r="540" spans="15:15">
      <c r="O540"/>
    </row>
    <row r="541" spans="15:15">
      <c r="O541"/>
    </row>
    <row r="542" spans="15:15">
      <c r="O542"/>
    </row>
    <row r="543" spans="15:15">
      <c r="O543"/>
    </row>
    <row r="544" spans="15:15">
      <c r="O544"/>
    </row>
    <row r="545" spans="15:15">
      <c r="O545"/>
    </row>
    <row r="546" spans="15:15">
      <c r="O546"/>
    </row>
    <row r="547" spans="15:15">
      <c r="O547"/>
    </row>
    <row r="548" spans="15:15">
      <c r="O548"/>
    </row>
    <row r="549" spans="15:15">
      <c r="O549"/>
    </row>
    <row r="550" spans="15:15">
      <c r="O550"/>
    </row>
    <row r="551" spans="15:15">
      <c r="O551"/>
    </row>
    <row r="552" spans="15:15">
      <c r="O552"/>
    </row>
    <row r="553" spans="15:15">
      <c r="O553"/>
    </row>
    <row r="554" spans="15:15">
      <c r="O554"/>
    </row>
    <row r="555" spans="15:15">
      <c r="O555"/>
    </row>
    <row r="556" spans="15:15">
      <c r="O556"/>
    </row>
    <row r="557" spans="15:15">
      <c r="O557"/>
    </row>
    <row r="558" spans="15:15">
      <c r="O558"/>
    </row>
    <row r="559" spans="15:15">
      <c r="O559"/>
    </row>
    <row r="560" spans="15:15">
      <c r="O560"/>
    </row>
    <row r="561" spans="15:15">
      <c r="O561"/>
    </row>
    <row r="562" spans="15:15">
      <c r="O562"/>
    </row>
    <row r="563" spans="15:15">
      <c r="O563"/>
    </row>
    <row r="564" spans="15:15">
      <c r="O564"/>
    </row>
    <row r="565" spans="15:15">
      <c r="O565"/>
    </row>
    <row r="566" spans="15:15">
      <c r="O566"/>
    </row>
    <row r="567" spans="15:15">
      <c r="O567"/>
    </row>
    <row r="568" spans="15:15">
      <c r="O568"/>
    </row>
    <row r="569" spans="15:15">
      <c r="O569"/>
    </row>
    <row r="570" spans="15:15">
      <c r="O570"/>
    </row>
    <row r="571" spans="15:15">
      <c r="O571"/>
    </row>
    <row r="572" spans="15:15">
      <c r="O572"/>
    </row>
    <row r="573" spans="15:15">
      <c r="O573"/>
    </row>
    <row r="574" spans="15:15">
      <c r="O574"/>
    </row>
    <row r="575" spans="15:15">
      <c r="O575"/>
    </row>
    <row r="576" spans="15:15">
      <c r="O576"/>
    </row>
    <row r="577" spans="15:15">
      <c r="O577"/>
    </row>
    <row r="578" spans="15:15">
      <c r="O578"/>
    </row>
    <row r="579" spans="15:15">
      <c r="O579"/>
    </row>
    <row r="580" spans="15:15">
      <c r="O580"/>
    </row>
    <row r="581" spans="15:15">
      <c r="O581"/>
    </row>
    <row r="582" spans="15:15">
      <c r="O582"/>
    </row>
    <row r="583" spans="15:15">
      <c r="O583"/>
    </row>
    <row r="584" spans="15:15">
      <c r="O584"/>
    </row>
    <row r="585" spans="15:15">
      <c r="O585"/>
    </row>
    <row r="586" spans="15:15">
      <c r="O586"/>
    </row>
    <row r="587" spans="15:15">
      <c r="O587"/>
    </row>
    <row r="588" spans="15:15">
      <c r="O588"/>
    </row>
    <row r="589" spans="15:15">
      <c r="O589"/>
    </row>
    <row r="590" spans="15:15">
      <c r="O590"/>
    </row>
    <row r="591" spans="15:15">
      <c r="O591"/>
    </row>
    <row r="592" spans="15:15">
      <c r="O592"/>
    </row>
    <row r="593" spans="15:15">
      <c r="O593"/>
    </row>
    <row r="594" spans="15:15">
      <c r="O594"/>
    </row>
    <row r="595" spans="15:15">
      <c r="O595"/>
    </row>
    <row r="596" spans="15:15">
      <c r="O596"/>
    </row>
    <row r="597" spans="15:15">
      <c r="O597"/>
    </row>
    <row r="598" spans="15:15">
      <c r="O598"/>
    </row>
    <row r="599" spans="15:15">
      <c r="O599"/>
    </row>
    <row r="600" spans="15:15">
      <c r="O600"/>
    </row>
    <row r="601" spans="15:15">
      <c r="O601"/>
    </row>
    <row r="602" spans="15:15">
      <c r="O602"/>
    </row>
    <row r="603" spans="15:15">
      <c r="O603"/>
    </row>
    <row r="604" spans="15:15">
      <c r="O604"/>
    </row>
    <row r="605" spans="15:15">
      <c r="O605"/>
    </row>
    <row r="606" spans="15:15">
      <c r="O606"/>
    </row>
    <row r="607" spans="15:15">
      <c r="O607"/>
    </row>
    <row r="608" spans="15:15">
      <c r="O608"/>
    </row>
    <row r="609" spans="15:15">
      <c r="O609"/>
    </row>
    <row r="610" spans="15:15">
      <c r="O610"/>
    </row>
    <row r="611" spans="15:15">
      <c r="O611"/>
    </row>
    <row r="612" spans="15:15">
      <c r="O612"/>
    </row>
    <row r="613" spans="15:15">
      <c r="O613"/>
    </row>
    <row r="614" spans="15:15">
      <c r="O614"/>
    </row>
    <row r="615" spans="15:15">
      <c r="O615"/>
    </row>
    <row r="616" spans="15:15">
      <c r="O616"/>
    </row>
    <row r="617" spans="15:15">
      <c r="O617"/>
    </row>
    <row r="618" spans="15:15">
      <c r="O618"/>
    </row>
    <row r="619" spans="15:15">
      <c r="O619"/>
    </row>
    <row r="620" spans="15:15">
      <c r="O620"/>
    </row>
    <row r="621" spans="15:15">
      <c r="O621"/>
    </row>
    <row r="622" spans="15:15">
      <c r="O622"/>
    </row>
    <row r="623" spans="15:15">
      <c r="O623"/>
    </row>
    <row r="624" spans="15:15">
      <c r="O624"/>
    </row>
    <row r="625" spans="15:15">
      <c r="O625"/>
    </row>
    <row r="626" spans="15:15">
      <c r="O626"/>
    </row>
    <row r="627" spans="15:15">
      <c r="O627"/>
    </row>
    <row r="628" spans="15:15">
      <c r="O628"/>
    </row>
    <row r="629" spans="15:15">
      <c r="O629"/>
    </row>
    <row r="630" spans="15:15">
      <c r="O630"/>
    </row>
    <row r="631" spans="15:15">
      <c r="O631"/>
    </row>
    <row r="632" spans="15:15">
      <c r="O632"/>
    </row>
    <row r="633" spans="15:15">
      <c r="O633"/>
    </row>
    <row r="634" spans="15:15">
      <c r="O634"/>
    </row>
    <row r="635" spans="15:15">
      <c r="O635"/>
    </row>
    <row r="636" spans="15:15">
      <c r="O636"/>
    </row>
    <row r="637" spans="15:15">
      <c r="O637"/>
    </row>
    <row r="638" spans="15:15">
      <c r="O638"/>
    </row>
    <row r="639" spans="15:15">
      <c r="O639"/>
    </row>
    <row r="640" spans="15:15">
      <c r="O640"/>
    </row>
    <row r="641" spans="15:15">
      <c r="O641"/>
    </row>
    <row r="642" spans="15:15">
      <c r="O642"/>
    </row>
    <row r="643" spans="15:15">
      <c r="O643"/>
    </row>
    <row r="644" spans="15:15">
      <c r="O644"/>
    </row>
    <row r="645" spans="15:15">
      <c r="O645"/>
    </row>
    <row r="646" spans="15:15">
      <c r="O646"/>
    </row>
    <row r="647" spans="15:15">
      <c r="O647"/>
    </row>
    <row r="648" spans="15:15">
      <c r="O648"/>
    </row>
    <row r="649" spans="15:15">
      <c r="O649"/>
    </row>
    <row r="650" spans="15:15">
      <c r="O650"/>
    </row>
    <row r="651" spans="15:15">
      <c r="O651"/>
    </row>
    <row r="652" spans="15:15">
      <c r="O652"/>
    </row>
    <row r="653" spans="15:15">
      <c r="O653"/>
    </row>
    <row r="654" spans="15:15">
      <c r="O654"/>
    </row>
    <row r="655" spans="15:15">
      <c r="O655"/>
    </row>
    <row r="656" spans="15:15">
      <c r="O656"/>
    </row>
    <row r="657" spans="15:15">
      <c r="O657"/>
    </row>
    <row r="658" spans="15:15">
      <c r="O658"/>
    </row>
    <row r="659" spans="15:15">
      <c r="O659"/>
    </row>
    <row r="660" spans="15:15">
      <c r="O660"/>
    </row>
    <row r="661" spans="15:15">
      <c r="O661"/>
    </row>
    <row r="662" spans="15:15">
      <c r="O662"/>
    </row>
    <row r="663" spans="15:15">
      <c r="O663"/>
    </row>
    <row r="664" spans="15:15">
      <c r="O664"/>
    </row>
    <row r="665" spans="15:15">
      <c r="O665"/>
    </row>
    <row r="666" spans="15:15">
      <c r="O666"/>
    </row>
    <row r="667" spans="15:15">
      <c r="O667"/>
    </row>
    <row r="668" spans="15:15">
      <c r="O668"/>
    </row>
    <row r="669" spans="15:15">
      <c r="O669"/>
    </row>
    <row r="670" spans="15:15">
      <c r="O670"/>
    </row>
    <row r="671" spans="15:15">
      <c r="O671"/>
    </row>
    <row r="672" spans="15:15">
      <c r="O672"/>
    </row>
    <row r="673" spans="15:15">
      <c r="O673"/>
    </row>
    <row r="674" spans="15:15">
      <c r="O674"/>
    </row>
    <row r="675" spans="15:15">
      <c r="O675"/>
    </row>
    <row r="676" spans="15:15">
      <c r="O676"/>
    </row>
    <row r="677" spans="15:15">
      <c r="O677"/>
    </row>
    <row r="678" spans="15:15">
      <c r="O678"/>
    </row>
    <row r="679" spans="15:15">
      <c r="O679"/>
    </row>
    <row r="680" spans="15:15">
      <c r="O680"/>
    </row>
    <row r="681" spans="15:15">
      <c r="O681"/>
    </row>
    <row r="682" spans="15:15">
      <c r="O682"/>
    </row>
    <row r="683" spans="15:15">
      <c r="O683"/>
    </row>
    <row r="684" spans="15:15">
      <c r="O684"/>
    </row>
    <row r="685" spans="15:15">
      <c r="O685"/>
    </row>
    <row r="686" spans="15:15">
      <c r="O686"/>
    </row>
    <row r="687" spans="15:15">
      <c r="O687"/>
    </row>
    <row r="688" spans="15:15">
      <c r="O688"/>
    </row>
    <row r="689" spans="15:15">
      <c r="O689"/>
    </row>
    <row r="690" spans="15:15">
      <c r="O690"/>
    </row>
    <row r="691" spans="15:15">
      <c r="O691"/>
    </row>
    <row r="692" spans="15:15">
      <c r="O692"/>
    </row>
    <row r="693" spans="15:15">
      <c r="O693"/>
    </row>
    <row r="694" spans="15:15">
      <c r="O694"/>
    </row>
    <row r="695" spans="15:15">
      <c r="O695"/>
    </row>
    <row r="696" spans="15:15">
      <c r="O696"/>
    </row>
    <row r="697" spans="15:15">
      <c r="O697"/>
    </row>
    <row r="698" spans="15:15">
      <c r="O698"/>
    </row>
    <row r="699" spans="15:15">
      <c r="O699"/>
    </row>
    <row r="700" spans="15:15">
      <c r="O700"/>
    </row>
    <row r="701" spans="15:15">
      <c r="O701"/>
    </row>
    <row r="702" spans="15:15">
      <c r="O702"/>
    </row>
    <row r="703" spans="15:15">
      <c r="O703"/>
    </row>
    <row r="704" spans="15:15">
      <c r="O704"/>
    </row>
    <row r="705" spans="15:15">
      <c r="O705"/>
    </row>
    <row r="706" spans="15:15">
      <c r="O706"/>
    </row>
    <row r="707" spans="15:15">
      <c r="O707"/>
    </row>
    <row r="708" spans="15:15">
      <c r="O708"/>
    </row>
    <row r="709" spans="15:15">
      <c r="O709"/>
    </row>
    <row r="710" spans="15:15">
      <c r="O710"/>
    </row>
    <row r="711" spans="15:15">
      <c r="O711"/>
    </row>
    <row r="712" spans="15:15">
      <c r="O712"/>
    </row>
    <row r="713" spans="15:15">
      <c r="O713"/>
    </row>
    <row r="714" spans="15:15">
      <c r="O714"/>
    </row>
    <row r="715" spans="15:15">
      <c r="O715"/>
    </row>
    <row r="716" spans="15:15">
      <c r="O716"/>
    </row>
    <row r="717" spans="15:15">
      <c r="O717"/>
    </row>
    <row r="718" spans="15:15">
      <c r="O718"/>
    </row>
    <row r="719" spans="15:15">
      <c r="O719"/>
    </row>
    <row r="720" spans="15:15">
      <c r="O720"/>
    </row>
    <row r="721" spans="15:15">
      <c r="O721"/>
    </row>
    <row r="722" spans="15:15">
      <c r="O722"/>
    </row>
    <row r="723" spans="15:15">
      <c r="O723"/>
    </row>
    <row r="724" spans="15:15">
      <c r="O724"/>
    </row>
    <row r="725" spans="15:15">
      <c r="O725"/>
    </row>
    <row r="726" spans="15:15">
      <c r="O726"/>
    </row>
    <row r="727" spans="15:15">
      <c r="O727"/>
    </row>
    <row r="728" spans="15:15">
      <c r="O728"/>
    </row>
    <row r="729" spans="15:15">
      <c r="O729"/>
    </row>
    <row r="730" spans="15:15">
      <c r="O730"/>
    </row>
    <row r="731" spans="15:15">
      <c r="O731"/>
    </row>
    <row r="732" spans="15:15">
      <c r="O732"/>
    </row>
    <row r="733" spans="15:15">
      <c r="O733"/>
    </row>
    <row r="734" spans="15:15">
      <c r="O734"/>
    </row>
    <row r="735" spans="15:15">
      <c r="O735"/>
    </row>
    <row r="736" spans="15:15">
      <c r="O736"/>
    </row>
    <row r="737" spans="15:15">
      <c r="O737"/>
    </row>
    <row r="738" spans="15:15">
      <c r="O738"/>
    </row>
    <row r="739" spans="15:15">
      <c r="O739"/>
    </row>
    <row r="740" spans="15:15">
      <c r="O740"/>
    </row>
    <row r="741" spans="15:15">
      <c r="O741"/>
    </row>
    <row r="742" spans="15:15">
      <c r="O742"/>
    </row>
    <row r="743" spans="15:15">
      <c r="O743"/>
    </row>
    <row r="744" spans="15:15">
      <c r="O744"/>
    </row>
    <row r="745" spans="15:15">
      <c r="O745"/>
    </row>
    <row r="746" spans="15:15">
      <c r="O746"/>
    </row>
    <row r="747" spans="15:15">
      <c r="O747"/>
    </row>
    <row r="748" spans="15:15">
      <c r="O748"/>
    </row>
    <row r="749" spans="15:15">
      <c r="O749"/>
    </row>
    <row r="750" spans="15:15">
      <c r="O750"/>
    </row>
    <row r="751" spans="15:15">
      <c r="O751"/>
    </row>
    <row r="752" spans="15:15">
      <c r="O752"/>
    </row>
    <row r="753" spans="15:15">
      <c r="O753"/>
    </row>
    <row r="754" spans="15:15">
      <c r="O754"/>
    </row>
    <row r="755" spans="15:15">
      <c r="O755"/>
    </row>
    <row r="756" spans="15:15">
      <c r="O756"/>
    </row>
    <row r="757" spans="15:15">
      <c r="O757"/>
    </row>
    <row r="758" spans="15:15">
      <c r="O758"/>
    </row>
    <row r="759" spans="15:15">
      <c r="O759"/>
    </row>
    <row r="760" spans="15:15">
      <c r="O760"/>
    </row>
    <row r="761" spans="15:15">
      <c r="O761"/>
    </row>
    <row r="762" spans="15:15">
      <c r="O762"/>
    </row>
    <row r="763" spans="15:15">
      <c r="O763"/>
    </row>
    <row r="764" spans="15:15">
      <c r="O764"/>
    </row>
    <row r="765" spans="15:15">
      <c r="O765"/>
    </row>
    <row r="766" spans="15:15">
      <c r="O766"/>
    </row>
    <row r="767" spans="15:15">
      <c r="O767"/>
    </row>
    <row r="768" spans="15:15">
      <c r="O768"/>
    </row>
    <row r="769" spans="15:15">
      <c r="O769"/>
    </row>
    <row r="770" spans="15:15">
      <c r="O770"/>
    </row>
    <row r="771" spans="15:15">
      <c r="O771"/>
    </row>
    <row r="772" spans="15:15">
      <c r="O772"/>
    </row>
    <row r="773" spans="15:15">
      <c r="O773"/>
    </row>
    <row r="774" spans="15:15">
      <c r="O774"/>
    </row>
    <row r="775" spans="15:15">
      <c r="O775"/>
    </row>
    <row r="776" spans="15:15">
      <c r="O776"/>
    </row>
    <row r="777" spans="15:15">
      <c r="O777"/>
    </row>
    <row r="778" spans="15:15">
      <c r="O778"/>
    </row>
    <row r="779" spans="15:15">
      <c r="O779"/>
    </row>
    <row r="780" spans="15:15">
      <c r="O780"/>
    </row>
    <row r="781" spans="15:15">
      <c r="O781"/>
    </row>
    <row r="782" spans="15:15">
      <c r="O782"/>
    </row>
    <row r="783" spans="15:15">
      <c r="O783"/>
    </row>
    <row r="784" spans="15:15">
      <c r="O784"/>
    </row>
    <row r="785" spans="15:15">
      <c r="O785"/>
    </row>
    <row r="786" spans="15:15">
      <c r="O786"/>
    </row>
    <row r="787" spans="15:15">
      <c r="O787"/>
    </row>
    <row r="788" spans="15:15">
      <c r="O788"/>
    </row>
    <row r="789" spans="15:15">
      <c r="O789"/>
    </row>
    <row r="790" spans="15:15">
      <c r="O790"/>
    </row>
    <row r="791" spans="15:15">
      <c r="O791"/>
    </row>
    <row r="792" spans="15:15">
      <c r="O792"/>
    </row>
    <row r="793" spans="15:15">
      <c r="O793"/>
    </row>
    <row r="794" spans="15:15">
      <c r="O794"/>
    </row>
    <row r="795" spans="15:15">
      <c r="O795"/>
    </row>
    <row r="796" spans="15:15">
      <c r="O796"/>
    </row>
    <row r="797" spans="15:15">
      <c r="O797"/>
    </row>
    <row r="798" spans="15:15">
      <c r="O798"/>
    </row>
    <row r="799" spans="15:15">
      <c r="O799"/>
    </row>
    <row r="800" spans="15:15">
      <c r="O800"/>
    </row>
    <row r="801" spans="15:15">
      <c r="O801"/>
    </row>
    <row r="802" spans="15:15">
      <c r="O802"/>
    </row>
    <row r="803" spans="15:15">
      <c r="O803"/>
    </row>
    <row r="804" spans="15:15">
      <c r="O804"/>
    </row>
    <row r="805" spans="15:15">
      <c r="O805"/>
    </row>
    <row r="806" spans="15:15">
      <c r="O806"/>
    </row>
    <row r="807" spans="15:15">
      <c r="O807"/>
    </row>
    <row r="808" spans="15:15">
      <c r="O808"/>
    </row>
    <row r="809" spans="15:15">
      <c r="O809"/>
    </row>
    <row r="810" spans="15:15">
      <c r="O810"/>
    </row>
    <row r="811" spans="15:15">
      <c r="O811"/>
    </row>
    <row r="812" spans="15:15">
      <c r="O812"/>
    </row>
    <row r="813" spans="15:15">
      <c r="O813"/>
    </row>
    <row r="814" spans="15:15">
      <c r="O814"/>
    </row>
    <row r="815" spans="15:15">
      <c r="O815"/>
    </row>
    <row r="816" spans="15:15">
      <c r="O816"/>
    </row>
    <row r="817" spans="15:15">
      <c r="O817"/>
    </row>
    <row r="818" spans="15:15">
      <c r="O818"/>
    </row>
    <row r="819" spans="15:15">
      <c r="O819"/>
    </row>
    <row r="820" spans="15:15">
      <c r="O820"/>
    </row>
    <row r="821" spans="15:15">
      <c r="O821"/>
    </row>
    <row r="822" spans="15:15">
      <c r="O822"/>
    </row>
    <row r="823" spans="15:15">
      <c r="O823"/>
    </row>
    <row r="824" spans="15:15">
      <c r="O824"/>
    </row>
    <row r="825" spans="15:15">
      <c r="O825"/>
    </row>
    <row r="826" spans="15:15">
      <c r="O826"/>
    </row>
    <row r="827" spans="15:15">
      <c r="O827"/>
    </row>
    <row r="828" spans="15:15">
      <c r="O828"/>
    </row>
    <row r="829" spans="15:15">
      <c r="O829"/>
    </row>
    <row r="830" spans="15:15">
      <c r="O830"/>
    </row>
    <row r="831" spans="15:15">
      <c r="O831"/>
    </row>
    <row r="832" spans="15:15">
      <c r="O832"/>
    </row>
    <row r="833" spans="15:15">
      <c r="O833"/>
    </row>
    <row r="834" spans="15:15">
      <c r="O834"/>
    </row>
    <row r="835" spans="15:15">
      <c r="O835"/>
    </row>
    <row r="836" spans="15:15">
      <c r="O836"/>
    </row>
    <row r="837" spans="15:15">
      <c r="O837"/>
    </row>
    <row r="838" spans="15:15">
      <c r="O838"/>
    </row>
    <row r="839" spans="15:15">
      <c r="O839"/>
    </row>
    <row r="840" spans="15:15">
      <c r="O840"/>
    </row>
    <row r="841" spans="15:15">
      <c r="O841"/>
    </row>
    <row r="842" spans="15:15">
      <c r="O842"/>
    </row>
    <row r="843" spans="15:15">
      <c r="O843"/>
    </row>
    <row r="844" spans="15:15">
      <c r="O844"/>
    </row>
    <row r="845" spans="15:15">
      <c r="O845"/>
    </row>
    <row r="846" spans="15:15">
      <c r="O846"/>
    </row>
    <row r="847" spans="15:15">
      <c r="O847"/>
    </row>
    <row r="848" spans="15:15">
      <c r="O848"/>
    </row>
    <row r="849" spans="15:15">
      <c r="O849"/>
    </row>
    <row r="850" spans="15:15">
      <c r="O850"/>
    </row>
    <row r="851" spans="15:15">
      <c r="O851"/>
    </row>
    <row r="852" spans="15:15">
      <c r="O852"/>
    </row>
    <row r="853" spans="15:15">
      <c r="O853"/>
    </row>
    <row r="854" spans="15:15">
      <c r="O854"/>
    </row>
    <row r="855" spans="15:15">
      <c r="O855"/>
    </row>
    <row r="856" spans="15:15">
      <c r="O856"/>
    </row>
    <row r="857" spans="15:15">
      <c r="O857"/>
    </row>
    <row r="858" spans="15:15">
      <c r="O858"/>
    </row>
    <row r="859" spans="15:15">
      <c r="O859"/>
    </row>
    <row r="860" spans="15:15">
      <c r="O860"/>
    </row>
    <row r="861" spans="15:15">
      <c r="O861"/>
    </row>
    <row r="862" spans="15:15">
      <c r="O862"/>
    </row>
    <row r="863" spans="15:15">
      <c r="O863"/>
    </row>
    <row r="864" spans="15:15">
      <c r="O864"/>
    </row>
    <row r="865" spans="15:15">
      <c r="O865"/>
    </row>
    <row r="866" spans="15:15">
      <c r="O866"/>
    </row>
    <row r="867" spans="15:15">
      <c r="O867"/>
    </row>
    <row r="868" spans="15:15">
      <c r="O868"/>
    </row>
    <row r="869" spans="15:15">
      <c r="O869"/>
    </row>
    <row r="870" spans="15:15">
      <c r="O870"/>
    </row>
    <row r="871" spans="15:15">
      <c r="O871"/>
    </row>
    <row r="872" spans="15:15">
      <c r="O872"/>
    </row>
    <row r="873" spans="15:15">
      <c r="O873"/>
    </row>
    <row r="874" spans="15:15">
      <c r="O874"/>
    </row>
    <row r="875" spans="15:15">
      <c r="O875"/>
    </row>
    <row r="876" spans="15:15">
      <c r="O876"/>
    </row>
    <row r="877" spans="15:15">
      <c r="O877"/>
    </row>
    <row r="878" spans="15:15">
      <c r="O878"/>
    </row>
    <row r="879" spans="15:15">
      <c r="O879"/>
    </row>
    <row r="880" spans="15:15">
      <c r="O880"/>
    </row>
    <row r="881" spans="15:15">
      <c r="O881"/>
    </row>
    <row r="882" spans="15:15">
      <c r="O882"/>
    </row>
    <row r="883" spans="15:15">
      <c r="O883"/>
    </row>
    <row r="884" spans="15:15">
      <c r="O884"/>
    </row>
    <row r="885" spans="15:15">
      <c r="O885"/>
    </row>
    <row r="886" spans="15:15">
      <c r="O886"/>
    </row>
    <row r="887" spans="15:15">
      <c r="O887"/>
    </row>
    <row r="888" spans="15:15">
      <c r="O888"/>
    </row>
    <row r="889" spans="15:15">
      <c r="O889"/>
    </row>
    <row r="890" spans="15:15">
      <c r="O890"/>
    </row>
    <row r="891" spans="15:15">
      <c r="O891"/>
    </row>
    <row r="892" spans="15:15">
      <c r="O892"/>
    </row>
    <row r="893" spans="15:15">
      <c r="O893"/>
    </row>
    <row r="894" spans="15:15">
      <c r="O894"/>
    </row>
    <row r="895" spans="15:15">
      <c r="O895"/>
    </row>
    <row r="896" spans="15:15">
      <c r="O896"/>
    </row>
    <row r="897" spans="15:15">
      <c r="O897"/>
    </row>
    <row r="898" spans="15:15">
      <c r="O898"/>
    </row>
    <row r="899" spans="15:15">
      <c r="O899"/>
    </row>
    <row r="900" spans="15:15">
      <c r="O900"/>
    </row>
    <row r="901" spans="15:15">
      <c r="O901"/>
    </row>
    <row r="902" spans="15:15">
      <c r="O902"/>
    </row>
    <row r="903" spans="15:15">
      <c r="O903"/>
    </row>
    <row r="904" spans="15:15">
      <c r="O904"/>
    </row>
    <row r="905" spans="15:15">
      <c r="O905"/>
    </row>
    <row r="906" spans="15:15">
      <c r="O906"/>
    </row>
    <row r="907" spans="15:15">
      <c r="O907"/>
    </row>
    <row r="908" spans="15:15">
      <c r="O908"/>
    </row>
    <row r="909" spans="15:15">
      <c r="O909"/>
    </row>
    <row r="910" spans="15:15">
      <c r="O910"/>
    </row>
    <row r="911" spans="15:15">
      <c r="O911"/>
    </row>
    <row r="912" spans="15:15">
      <c r="O912"/>
    </row>
    <row r="913" spans="15:15">
      <c r="O913"/>
    </row>
    <row r="914" spans="15:15">
      <c r="O914"/>
    </row>
    <row r="915" spans="15:15">
      <c r="O915"/>
    </row>
    <row r="916" spans="15:15">
      <c r="O916"/>
    </row>
    <row r="917" spans="15:15">
      <c r="O917"/>
    </row>
    <row r="918" spans="15:15">
      <c r="O918"/>
    </row>
    <row r="919" spans="15:15">
      <c r="O919"/>
    </row>
    <row r="920" spans="15:15">
      <c r="O920"/>
    </row>
    <row r="921" spans="15:15">
      <c r="O921"/>
    </row>
    <row r="922" spans="15:15">
      <c r="O922"/>
    </row>
    <row r="923" spans="15:15">
      <c r="O923"/>
    </row>
    <row r="924" spans="15:15">
      <c r="O924"/>
    </row>
    <row r="925" spans="15:15">
      <c r="O925"/>
    </row>
    <row r="926" spans="15:15">
      <c r="O926"/>
    </row>
    <row r="927" spans="15:15">
      <c r="O927"/>
    </row>
    <row r="928" spans="15:15">
      <c r="O928"/>
    </row>
    <row r="929" spans="15:15">
      <c r="O929"/>
    </row>
    <row r="930" spans="15:15">
      <c r="O930"/>
    </row>
    <row r="931" spans="15:15">
      <c r="O931"/>
    </row>
    <row r="932" spans="15:15">
      <c r="O932"/>
    </row>
    <row r="933" spans="15:15">
      <c r="O933"/>
    </row>
    <row r="934" spans="15:15">
      <c r="O934"/>
    </row>
    <row r="935" spans="15:15">
      <c r="O935"/>
    </row>
    <row r="936" spans="15:15">
      <c r="O936"/>
    </row>
    <row r="937" spans="15:15">
      <c r="O937"/>
    </row>
    <row r="938" spans="15:15">
      <c r="O938"/>
    </row>
    <row r="939" spans="15:15">
      <c r="O939"/>
    </row>
    <row r="940" spans="15:15">
      <c r="O940"/>
    </row>
    <row r="941" spans="15:15">
      <c r="O941"/>
    </row>
    <row r="942" spans="15:15">
      <c r="O942"/>
    </row>
    <row r="943" spans="15:15">
      <c r="O943"/>
    </row>
    <row r="944" spans="15:15">
      <c r="O944"/>
    </row>
    <row r="945" spans="15:15">
      <c r="O945"/>
    </row>
    <row r="946" spans="15:15">
      <c r="O946"/>
    </row>
    <row r="947" spans="15:15">
      <c r="O947"/>
    </row>
    <row r="948" spans="15:15">
      <c r="O948"/>
    </row>
    <row r="949" spans="15:15">
      <c r="O949"/>
    </row>
    <row r="950" spans="15:15">
      <c r="O950"/>
    </row>
    <row r="951" spans="15:15">
      <c r="O951"/>
    </row>
    <row r="952" spans="15:15">
      <c r="O952"/>
    </row>
    <row r="953" spans="15:15">
      <c r="O953"/>
    </row>
    <row r="954" spans="15:15">
      <c r="O954"/>
    </row>
    <row r="955" spans="15:15">
      <c r="O955"/>
    </row>
    <row r="956" spans="15:15">
      <c r="O956"/>
    </row>
    <row r="957" spans="15:15">
      <c r="O957"/>
    </row>
    <row r="958" spans="15:15">
      <c r="O958"/>
    </row>
    <row r="959" spans="15:15">
      <c r="O959"/>
    </row>
    <row r="960" spans="15:15">
      <c r="O960"/>
    </row>
    <row r="961" spans="15:15">
      <c r="O961"/>
    </row>
    <row r="962" spans="15:15">
      <c r="O962"/>
    </row>
    <row r="963" spans="15:15">
      <c r="O963"/>
    </row>
    <row r="964" spans="15:15">
      <c r="O964"/>
    </row>
    <row r="965" spans="15:15">
      <c r="O965"/>
    </row>
    <row r="966" spans="15:15">
      <c r="O966"/>
    </row>
    <row r="967" spans="15:15">
      <c r="O967"/>
    </row>
    <row r="968" spans="15:15">
      <c r="O968"/>
    </row>
    <row r="969" spans="15:15">
      <c r="O969"/>
    </row>
    <row r="970" spans="15:15">
      <c r="O970"/>
    </row>
    <row r="971" spans="15:15">
      <c r="O971"/>
    </row>
    <row r="972" spans="15:15">
      <c r="O972"/>
    </row>
    <row r="973" spans="15:15">
      <c r="O973"/>
    </row>
    <row r="974" spans="15:15">
      <c r="O974"/>
    </row>
    <row r="975" spans="15:15">
      <c r="O975"/>
    </row>
    <row r="976" spans="15:15">
      <c r="O976"/>
    </row>
    <row r="977" spans="15:15">
      <c r="O977"/>
    </row>
    <row r="978" spans="15:15">
      <c r="O978"/>
    </row>
    <row r="979" spans="15:15">
      <c r="O979"/>
    </row>
    <row r="980" spans="15:15">
      <c r="O980"/>
    </row>
    <row r="981" spans="15:15">
      <c r="O981"/>
    </row>
    <row r="982" spans="15:15">
      <c r="O982"/>
    </row>
    <row r="983" spans="15:15">
      <c r="O983"/>
    </row>
    <row r="984" spans="15:15">
      <c r="O984"/>
    </row>
    <row r="985" spans="15:15">
      <c r="O985"/>
    </row>
    <row r="986" spans="15:15">
      <c r="O986"/>
    </row>
    <row r="987" spans="15:15">
      <c r="O987"/>
    </row>
    <row r="988" spans="15:15">
      <c r="O988"/>
    </row>
    <row r="989" spans="15:15">
      <c r="O989"/>
    </row>
    <row r="990" spans="15:15">
      <c r="O990"/>
    </row>
    <row r="991" spans="15:15">
      <c r="O991"/>
    </row>
    <row r="992" spans="15:15">
      <c r="O992"/>
    </row>
    <row r="993" spans="15:15">
      <c r="O993"/>
    </row>
    <row r="994" spans="15:15">
      <c r="O994"/>
    </row>
    <row r="995" spans="15:15">
      <c r="O995"/>
    </row>
    <row r="996" spans="15:15">
      <c r="O996"/>
    </row>
    <row r="997" spans="15:15">
      <c r="O997"/>
    </row>
    <row r="998" spans="15:15">
      <c r="O998"/>
    </row>
    <row r="999" spans="15:15">
      <c r="O999"/>
    </row>
    <row r="1000" spans="15:15">
      <c r="O1000"/>
    </row>
    <row r="1001" spans="15:15">
      <c r="O1001"/>
    </row>
    <row r="1002" spans="15:15">
      <c r="O1002"/>
    </row>
    <row r="1003" spans="15:15">
      <c r="O1003"/>
    </row>
    <row r="1004" spans="15:15">
      <c r="O1004"/>
    </row>
    <row r="1005" spans="15:15">
      <c r="O1005"/>
    </row>
    <row r="1006" spans="15:15">
      <c r="O1006"/>
    </row>
    <row r="1007" spans="15:15">
      <c r="O1007"/>
    </row>
    <row r="1008" spans="15:15">
      <c r="O1008"/>
    </row>
    <row r="1009" spans="15:15">
      <c r="O1009"/>
    </row>
    <row r="1010" spans="15:15">
      <c r="O1010"/>
    </row>
    <row r="1011" spans="15:15">
      <c r="O1011"/>
    </row>
    <row r="1012" spans="15:15">
      <c r="O1012"/>
    </row>
    <row r="1013" spans="15:15">
      <c r="O1013"/>
    </row>
    <row r="1014" spans="15:15">
      <c r="O1014"/>
    </row>
    <row r="1015" spans="15:15">
      <c r="O1015"/>
    </row>
    <row r="1016" spans="15:15">
      <c r="O1016"/>
    </row>
    <row r="1017" spans="15:15">
      <c r="O1017"/>
    </row>
    <row r="1018" spans="15:15">
      <c r="O1018"/>
    </row>
    <row r="1019" spans="15:15">
      <c r="O1019"/>
    </row>
    <row r="1020" spans="15:15">
      <c r="O1020"/>
    </row>
    <row r="1021" spans="15:15">
      <c r="O1021"/>
    </row>
    <row r="1022" spans="15:15">
      <c r="O1022"/>
    </row>
    <row r="1023" spans="15:15">
      <c r="O1023"/>
    </row>
    <row r="1024" spans="15:15">
      <c r="O1024"/>
    </row>
    <row r="1025" spans="15:15">
      <c r="O1025"/>
    </row>
    <row r="1026" spans="15:15">
      <c r="O1026"/>
    </row>
    <row r="1027" spans="15:15">
      <c r="O1027"/>
    </row>
    <row r="1028" spans="15:15">
      <c r="O1028"/>
    </row>
    <row r="1029" spans="15:15">
      <c r="O1029"/>
    </row>
    <row r="1030" spans="15:15">
      <c r="O1030"/>
    </row>
    <row r="1031" spans="15:15">
      <c r="O1031"/>
    </row>
    <row r="1032" spans="15:15">
      <c r="O1032"/>
    </row>
    <row r="1033" spans="15:15">
      <c r="O1033"/>
    </row>
    <row r="1034" spans="15:15">
      <c r="O1034"/>
    </row>
    <row r="1035" spans="15:15">
      <c r="O1035"/>
    </row>
    <row r="1036" spans="15:15">
      <c r="O1036"/>
    </row>
    <row r="1037" spans="15:15">
      <c r="O1037"/>
    </row>
    <row r="1038" spans="15:15">
      <c r="O1038"/>
    </row>
    <row r="1039" spans="15:15">
      <c r="O1039"/>
    </row>
    <row r="1040" spans="15:15">
      <c r="O1040"/>
    </row>
    <row r="1041" spans="15:15">
      <c r="O1041"/>
    </row>
    <row r="1042" spans="15:15">
      <c r="O1042"/>
    </row>
    <row r="1043" spans="15:15">
      <c r="O1043"/>
    </row>
    <row r="1044" spans="15:15">
      <c r="O1044"/>
    </row>
    <row r="1045" spans="15:15">
      <c r="O1045"/>
    </row>
    <row r="1046" spans="15:15">
      <c r="O1046"/>
    </row>
    <row r="1047" spans="15:15">
      <c r="O1047"/>
    </row>
    <row r="1048" spans="15:15">
      <c r="O1048"/>
    </row>
    <row r="1049" spans="15:15">
      <c r="O1049"/>
    </row>
    <row r="1050" spans="15:15">
      <c r="O1050"/>
    </row>
    <row r="1051" spans="15:15">
      <c r="O1051"/>
    </row>
    <row r="1052" spans="15:15">
      <c r="O1052"/>
    </row>
    <row r="1053" spans="15:15">
      <c r="O1053"/>
    </row>
    <row r="1054" spans="15:15">
      <c r="O1054"/>
    </row>
    <row r="1055" spans="15:15">
      <c r="O1055"/>
    </row>
    <row r="1056" spans="15:15">
      <c r="O1056"/>
    </row>
    <row r="1057" spans="15:15">
      <c r="O1057"/>
    </row>
    <row r="1058" spans="15:15">
      <c r="O1058"/>
    </row>
    <row r="1059" spans="15:15">
      <c r="O1059"/>
    </row>
    <row r="1060" spans="15:15">
      <c r="O1060"/>
    </row>
    <row r="1061" spans="15:15">
      <c r="O1061"/>
    </row>
    <row r="1062" spans="15:15">
      <c r="O1062"/>
    </row>
    <row r="1063" spans="15:15">
      <c r="O1063"/>
    </row>
    <row r="1064" spans="15:15">
      <c r="O1064"/>
    </row>
    <row r="1065" spans="15:15">
      <c r="O1065"/>
    </row>
    <row r="1066" spans="15:15">
      <c r="O1066"/>
    </row>
    <row r="1067" spans="15:15">
      <c r="O1067"/>
    </row>
    <row r="1068" spans="15:15">
      <c r="O1068"/>
    </row>
    <row r="1069" spans="15:15">
      <c r="O1069"/>
    </row>
    <row r="1070" spans="15:15">
      <c r="O1070"/>
    </row>
    <row r="1071" spans="15:15">
      <c r="O1071"/>
    </row>
    <row r="1072" spans="15:15">
      <c r="O1072"/>
    </row>
    <row r="1073" spans="15:15">
      <c r="O1073"/>
    </row>
    <row r="1074" spans="15:15">
      <c r="O1074"/>
    </row>
    <row r="1075" spans="15:15">
      <c r="O1075"/>
    </row>
    <row r="1076" spans="15:15">
      <c r="O1076"/>
    </row>
    <row r="1077" spans="15:15">
      <c r="O1077"/>
    </row>
    <row r="1078" spans="15:15">
      <c r="O1078"/>
    </row>
    <row r="1079" spans="15:15">
      <c r="O1079"/>
    </row>
    <row r="1080" spans="15:15">
      <c r="O1080"/>
    </row>
    <row r="1081" spans="15:15">
      <c r="O1081"/>
    </row>
    <row r="1082" spans="15:15">
      <c r="O1082"/>
    </row>
    <row r="1083" spans="15:15">
      <c r="O1083"/>
    </row>
    <row r="1084" spans="15:15">
      <c r="O1084"/>
    </row>
    <row r="1085" spans="15:15">
      <c r="O1085"/>
    </row>
    <row r="1086" spans="15:15">
      <c r="O1086"/>
    </row>
    <row r="1087" spans="15:15">
      <c r="O1087"/>
    </row>
    <row r="1088" spans="15:15">
      <c r="O1088"/>
    </row>
    <row r="1089" spans="15:15">
      <c r="O1089"/>
    </row>
    <row r="1090" spans="15:15">
      <c r="O1090"/>
    </row>
    <row r="1091" spans="15:15">
      <c r="O1091"/>
    </row>
    <row r="1092" spans="15:15">
      <c r="O1092"/>
    </row>
    <row r="1093" spans="15:15">
      <c r="O1093"/>
    </row>
    <row r="1094" spans="15:15">
      <c r="O1094"/>
    </row>
    <row r="1095" spans="15:15">
      <c r="O1095"/>
    </row>
    <row r="1096" spans="15:15">
      <c r="O1096"/>
    </row>
    <row r="1097" spans="15:15">
      <c r="O1097"/>
    </row>
    <row r="1098" spans="15:15">
      <c r="O1098"/>
    </row>
    <row r="1099" spans="15:15">
      <c r="O1099"/>
    </row>
    <row r="1100" spans="15:15">
      <c r="O1100"/>
    </row>
    <row r="1101" spans="15:15">
      <c r="O1101"/>
    </row>
    <row r="1102" spans="15:15">
      <c r="O1102"/>
    </row>
    <row r="1103" spans="15:15">
      <c r="O1103"/>
    </row>
    <row r="1104" spans="15:15">
      <c r="O1104"/>
    </row>
    <row r="1105" spans="15:15">
      <c r="O1105"/>
    </row>
    <row r="1106" spans="15:15">
      <c r="O1106"/>
    </row>
    <row r="1107" spans="15:15">
      <c r="O1107"/>
    </row>
    <row r="1108" spans="15:15">
      <c r="O1108"/>
    </row>
    <row r="1109" spans="15:15">
      <c r="O1109"/>
    </row>
    <row r="1110" spans="15:15">
      <c r="O1110"/>
    </row>
    <row r="1111" spans="15:15">
      <c r="O1111"/>
    </row>
    <row r="1112" spans="15:15">
      <c r="O1112"/>
    </row>
    <row r="1113" spans="15:15">
      <c r="O1113"/>
    </row>
    <row r="1114" spans="15:15">
      <c r="O1114"/>
    </row>
    <row r="1115" spans="15:15">
      <c r="O1115"/>
    </row>
    <row r="1116" spans="15:15">
      <c r="O1116"/>
    </row>
    <row r="1117" spans="15:15">
      <c r="O1117"/>
    </row>
    <row r="1118" spans="15:15">
      <c r="O1118"/>
    </row>
    <row r="1119" spans="15:15">
      <c r="O1119"/>
    </row>
    <row r="1120" spans="15:15">
      <c r="O1120"/>
    </row>
    <row r="1121" spans="15:15">
      <c r="O1121"/>
    </row>
    <row r="1122" spans="15:15">
      <c r="O1122"/>
    </row>
    <row r="1123" spans="15:15">
      <c r="O1123"/>
    </row>
    <row r="1124" spans="15:15">
      <c r="O1124"/>
    </row>
    <row r="1125" spans="15:15">
      <c r="O1125"/>
    </row>
    <row r="1126" spans="15:15">
      <c r="O1126"/>
    </row>
    <row r="1127" spans="15:15">
      <c r="O1127"/>
    </row>
    <row r="1128" spans="15:15">
      <c r="O1128"/>
    </row>
    <row r="1129" spans="15:15">
      <c r="O1129"/>
    </row>
    <row r="1130" spans="15:15">
      <c r="O1130"/>
    </row>
    <row r="1131" spans="15:15">
      <c r="O1131"/>
    </row>
    <row r="1132" spans="15:15">
      <c r="O1132"/>
    </row>
    <row r="1133" spans="15:15">
      <c r="O1133"/>
    </row>
    <row r="1134" spans="15:15">
      <c r="O1134"/>
    </row>
    <row r="1135" spans="15:15">
      <c r="O1135"/>
    </row>
    <row r="1136" spans="15:15">
      <c r="O1136"/>
    </row>
    <row r="1137" spans="15:15">
      <c r="O1137"/>
    </row>
    <row r="1138" spans="15:15">
      <c r="O1138"/>
    </row>
    <row r="1139" spans="15:15">
      <c r="O1139"/>
    </row>
    <row r="1140" spans="15:15">
      <c r="O1140"/>
    </row>
    <row r="1141" spans="15:15">
      <c r="O1141"/>
    </row>
    <row r="1142" spans="15:15">
      <c r="O1142"/>
    </row>
    <row r="1143" spans="15:15">
      <c r="O1143"/>
    </row>
    <row r="1144" spans="15:15">
      <c r="O1144"/>
    </row>
    <row r="1145" spans="15:15">
      <c r="O1145"/>
    </row>
    <row r="1146" spans="15:15">
      <c r="O1146"/>
    </row>
    <row r="1147" spans="15:15">
      <c r="O1147"/>
    </row>
    <row r="1148" spans="15:15">
      <c r="O1148"/>
    </row>
    <row r="1149" spans="15:15">
      <c r="O1149"/>
    </row>
    <row r="1150" spans="15:15">
      <c r="O1150"/>
    </row>
    <row r="1151" spans="15:15">
      <c r="O1151"/>
    </row>
    <row r="1152" spans="15:15">
      <c r="O1152"/>
    </row>
    <row r="1153" spans="15:15">
      <c r="O1153"/>
    </row>
    <row r="1154" spans="15:15">
      <c r="O1154"/>
    </row>
    <row r="1155" spans="15:15">
      <c r="O1155"/>
    </row>
    <row r="1156" spans="15:15">
      <c r="O1156"/>
    </row>
    <row r="1157" spans="15:15">
      <c r="O1157"/>
    </row>
    <row r="1158" spans="15:15">
      <c r="O1158"/>
    </row>
    <row r="1159" spans="15:15">
      <c r="O1159"/>
    </row>
    <row r="1160" spans="15:15">
      <c r="O1160"/>
    </row>
    <row r="1161" spans="15:15">
      <c r="O1161"/>
    </row>
    <row r="1162" spans="15:15">
      <c r="O1162"/>
    </row>
    <row r="1163" spans="15:15">
      <c r="O1163"/>
    </row>
    <row r="1164" spans="15:15">
      <c r="O1164"/>
    </row>
    <row r="1165" spans="15:15">
      <c r="O1165"/>
    </row>
    <row r="1166" spans="15:15">
      <c r="O1166"/>
    </row>
    <row r="1167" spans="15:15">
      <c r="O1167"/>
    </row>
    <row r="1168" spans="15:15">
      <c r="O1168"/>
    </row>
    <row r="1169" spans="15:15">
      <c r="O1169"/>
    </row>
    <row r="1170" spans="15:15">
      <c r="O1170"/>
    </row>
    <row r="1171" spans="15:15">
      <c r="O1171"/>
    </row>
    <row r="1172" spans="15:15">
      <c r="O1172"/>
    </row>
    <row r="1173" spans="15:15">
      <c r="O1173"/>
    </row>
    <row r="1174" spans="15:15">
      <c r="O1174"/>
    </row>
    <row r="1175" spans="15:15">
      <c r="O1175"/>
    </row>
    <row r="1176" spans="15:15">
      <c r="O1176"/>
    </row>
    <row r="1177" spans="15:15">
      <c r="O1177"/>
    </row>
    <row r="1178" spans="15:15">
      <c r="O1178"/>
    </row>
    <row r="1179" spans="15:15">
      <c r="O1179"/>
    </row>
    <row r="1180" spans="15:15">
      <c r="O1180"/>
    </row>
    <row r="1181" spans="15:15">
      <c r="O1181"/>
    </row>
    <row r="1182" spans="15:15">
      <c r="O1182"/>
    </row>
    <row r="1183" spans="15:15">
      <c r="O1183"/>
    </row>
    <row r="1184" spans="15:15">
      <c r="O1184"/>
    </row>
    <row r="1185" spans="15:15">
      <c r="O1185"/>
    </row>
    <row r="1186" spans="15:15">
      <c r="O1186"/>
    </row>
    <row r="1187" spans="15:15">
      <c r="O1187"/>
    </row>
    <row r="1188" spans="15:15">
      <c r="O1188"/>
    </row>
    <row r="1189" spans="15:15">
      <c r="O1189"/>
    </row>
    <row r="1190" spans="15:15">
      <c r="O1190"/>
    </row>
    <row r="1191" spans="15:15">
      <c r="O1191"/>
    </row>
    <row r="1192" spans="15:15">
      <c r="O1192"/>
    </row>
    <row r="1193" spans="15:15">
      <c r="O1193"/>
    </row>
    <row r="1194" spans="15:15">
      <c r="O1194"/>
    </row>
    <row r="1195" spans="15:15">
      <c r="O1195"/>
    </row>
    <row r="1196" spans="15:15">
      <c r="O1196"/>
    </row>
    <row r="1197" spans="15:15">
      <c r="O1197"/>
    </row>
    <row r="1198" spans="15:15">
      <c r="O1198"/>
    </row>
    <row r="1199" spans="15:15">
      <c r="O1199"/>
    </row>
    <row r="1200" spans="15:15">
      <c r="O1200"/>
    </row>
    <row r="1201" spans="15:15">
      <c r="O1201"/>
    </row>
    <row r="1202" spans="15:15">
      <c r="O1202"/>
    </row>
    <row r="1203" spans="15:15">
      <c r="O1203"/>
    </row>
    <row r="1204" spans="15:15">
      <c r="O1204"/>
    </row>
    <row r="1205" spans="15:15">
      <c r="O1205"/>
    </row>
    <row r="1206" spans="15:15">
      <c r="O1206"/>
    </row>
    <row r="1207" spans="15:15">
      <c r="O1207"/>
    </row>
    <row r="1208" spans="15:15">
      <c r="O1208"/>
    </row>
    <row r="1209" spans="15:15">
      <c r="O1209"/>
    </row>
    <row r="1210" spans="15:15">
      <c r="O1210"/>
    </row>
    <row r="1211" spans="15:15">
      <c r="O1211"/>
    </row>
    <row r="1212" spans="15:15">
      <c r="O1212"/>
    </row>
    <row r="1213" spans="15:15">
      <c r="O1213"/>
    </row>
    <row r="1214" spans="15:15">
      <c r="O1214"/>
    </row>
    <row r="1215" spans="15:15">
      <c r="O1215"/>
    </row>
    <row r="1216" spans="15:15">
      <c r="O1216"/>
    </row>
    <row r="1217" spans="15:15">
      <c r="O1217"/>
    </row>
    <row r="1218" spans="15:15">
      <c r="O1218"/>
    </row>
    <row r="1219" spans="15:15">
      <c r="O1219"/>
    </row>
    <row r="1220" spans="15:15">
      <c r="O1220"/>
    </row>
    <row r="1221" spans="15:15">
      <c r="O1221"/>
    </row>
    <row r="1222" spans="15:15">
      <c r="O1222"/>
    </row>
    <row r="1223" spans="15:15">
      <c r="O1223"/>
    </row>
    <row r="1224" spans="15:15">
      <c r="O1224"/>
    </row>
    <row r="1225" spans="15:15">
      <c r="O1225"/>
    </row>
    <row r="1226" spans="15:15">
      <c r="O1226"/>
    </row>
    <row r="1227" spans="15:15">
      <c r="O1227"/>
    </row>
    <row r="1228" spans="15:15">
      <c r="O1228"/>
    </row>
    <row r="1229" spans="15:15">
      <c r="O1229"/>
    </row>
    <row r="1230" spans="15:15">
      <c r="O1230"/>
    </row>
    <row r="1231" spans="15:15">
      <c r="O1231"/>
    </row>
    <row r="1232" spans="15:15">
      <c r="O1232"/>
    </row>
    <row r="1233" spans="15:15">
      <c r="O1233"/>
    </row>
    <row r="1234" spans="15:15">
      <c r="O1234"/>
    </row>
    <row r="1235" spans="15:15">
      <c r="O1235"/>
    </row>
    <row r="1236" spans="15:15">
      <c r="O1236"/>
    </row>
    <row r="1237" spans="15:15">
      <c r="O1237"/>
    </row>
    <row r="1238" spans="15:15">
      <c r="O1238"/>
    </row>
    <row r="1239" spans="15:15">
      <c r="O1239"/>
    </row>
    <row r="1240" spans="15:15">
      <c r="O1240"/>
    </row>
    <row r="1241" spans="15:15">
      <c r="O1241"/>
    </row>
    <row r="1242" spans="15:15">
      <c r="O1242"/>
    </row>
    <row r="1243" spans="15:15">
      <c r="O1243"/>
    </row>
    <row r="1244" spans="15:15">
      <c r="O1244"/>
    </row>
    <row r="1245" spans="15:15">
      <c r="O1245"/>
    </row>
    <row r="1246" spans="15:15">
      <c r="O1246"/>
    </row>
    <row r="1247" spans="15:15">
      <c r="O1247"/>
    </row>
    <row r="1248" spans="15:15">
      <c r="O1248"/>
    </row>
    <row r="1249" spans="15:15">
      <c r="O1249"/>
    </row>
    <row r="1250" spans="15:15">
      <c r="O1250"/>
    </row>
    <row r="1251" spans="15:15">
      <c r="O1251"/>
    </row>
    <row r="1252" spans="15:15">
      <c r="O1252"/>
    </row>
    <row r="1253" spans="15:15">
      <c r="O1253"/>
    </row>
    <row r="1254" spans="15:15">
      <c r="O1254"/>
    </row>
    <row r="1255" spans="15:15">
      <c r="O1255"/>
    </row>
    <row r="1256" spans="15:15">
      <c r="O1256"/>
    </row>
    <row r="1257" spans="15:15">
      <c r="O1257"/>
    </row>
    <row r="1258" spans="15:15">
      <c r="O1258"/>
    </row>
    <row r="1259" spans="15:15">
      <c r="O1259"/>
    </row>
    <row r="1260" spans="15:15">
      <c r="O1260"/>
    </row>
    <row r="1261" spans="15:15">
      <c r="O1261"/>
    </row>
    <row r="1262" spans="15:15">
      <c r="O1262"/>
    </row>
    <row r="1263" spans="15:15">
      <c r="O1263"/>
    </row>
    <row r="1264" spans="15:15">
      <c r="O1264"/>
    </row>
    <row r="1265" spans="15:15">
      <c r="O1265"/>
    </row>
    <row r="1266" spans="15:15">
      <c r="O1266"/>
    </row>
    <row r="1267" spans="15:15">
      <c r="O1267"/>
    </row>
    <row r="1268" spans="15:15">
      <c r="O1268"/>
    </row>
    <row r="1269" spans="15:15">
      <c r="O1269"/>
    </row>
    <row r="1270" spans="15:15">
      <c r="O1270"/>
    </row>
    <row r="1271" spans="15:15">
      <c r="O1271"/>
    </row>
    <row r="1272" spans="15:15">
      <c r="O1272"/>
    </row>
    <row r="1273" spans="15:15">
      <c r="O1273"/>
    </row>
    <row r="1274" spans="15:15">
      <c r="O1274"/>
    </row>
    <row r="1275" spans="15:15">
      <c r="O1275"/>
    </row>
    <row r="1276" spans="15:15">
      <c r="O1276"/>
    </row>
    <row r="1277" spans="15:15">
      <c r="O1277"/>
    </row>
    <row r="1278" spans="15:15">
      <c r="O1278"/>
    </row>
    <row r="1279" spans="15:15">
      <c r="O1279"/>
    </row>
    <row r="1280" spans="15:15">
      <c r="O1280"/>
    </row>
    <row r="1281" spans="15:15">
      <c r="O1281"/>
    </row>
    <row r="1282" spans="15:15">
      <c r="O1282"/>
    </row>
    <row r="1283" spans="15:15">
      <c r="O1283"/>
    </row>
    <row r="1284" spans="15:15">
      <c r="O1284"/>
    </row>
    <row r="1285" spans="15:15">
      <c r="O1285"/>
    </row>
    <row r="1286" spans="15:15">
      <c r="O1286"/>
    </row>
    <row r="1287" spans="15:15">
      <c r="O1287"/>
    </row>
    <row r="1288" spans="15:15">
      <c r="O1288"/>
    </row>
    <row r="1289" spans="15:15">
      <c r="O1289"/>
    </row>
    <row r="1290" spans="15:15">
      <c r="O1290"/>
    </row>
    <row r="1291" spans="15:15">
      <c r="O1291"/>
    </row>
    <row r="1292" spans="15:15">
      <c r="O1292"/>
    </row>
    <row r="1293" spans="15:15">
      <c r="O1293"/>
    </row>
    <row r="1294" spans="15:15">
      <c r="O1294"/>
    </row>
    <row r="1295" spans="15:15">
      <c r="O1295"/>
    </row>
    <row r="1296" spans="15:15">
      <c r="O1296"/>
    </row>
    <row r="1297" spans="15:15">
      <c r="O1297"/>
    </row>
    <row r="1298" spans="15:15">
      <c r="O1298"/>
    </row>
    <row r="1299" spans="15:15">
      <c r="O1299"/>
    </row>
    <row r="1300" spans="15:15">
      <c r="O1300"/>
    </row>
    <row r="1301" spans="15:15">
      <c r="O1301"/>
    </row>
    <row r="1302" spans="15:15">
      <c r="O1302"/>
    </row>
    <row r="1303" spans="15:15">
      <c r="O1303"/>
    </row>
    <row r="1304" spans="15:15">
      <c r="O1304"/>
    </row>
    <row r="1305" spans="15:15">
      <c r="O1305"/>
    </row>
    <row r="1306" spans="15:15">
      <c r="O1306"/>
    </row>
    <row r="1307" spans="15:15">
      <c r="O1307"/>
    </row>
    <row r="1308" spans="15:15">
      <c r="O1308"/>
    </row>
    <row r="1309" spans="15:15">
      <c r="O1309"/>
    </row>
    <row r="1310" spans="15:15">
      <c r="O1310"/>
    </row>
    <row r="1311" spans="15:15">
      <c r="O1311"/>
    </row>
    <row r="1312" spans="15:15">
      <c r="O1312"/>
    </row>
    <row r="1313" spans="15:15">
      <c r="O1313"/>
    </row>
    <row r="1314" spans="15:15">
      <c r="O1314"/>
    </row>
    <row r="1315" spans="15:15">
      <c r="O1315"/>
    </row>
    <row r="1316" spans="15:15">
      <c r="O1316"/>
    </row>
    <row r="1317" spans="15:15">
      <c r="O1317"/>
    </row>
    <row r="1318" spans="15:15">
      <c r="O1318"/>
    </row>
    <row r="1319" spans="15:15">
      <c r="O1319"/>
    </row>
    <row r="1320" spans="15:15">
      <c r="O1320"/>
    </row>
    <row r="1321" spans="15:15">
      <c r="O1321"/>
    </row>
    <row r="1322" spans="15:15">
      <c r="O1322"/>
    </row>
    <row r="1323" spans="15:15">
      <c r="O1323"/>
    </row>
    <row r="1324" spans="15:15">
      <c r="O1324"/>
    </row>
    <row r="1325" spans="15:15">
      <c r="O1325"/>
    </row>
    <row r="1326" spans="15:15">
      <c r="O1326"/>
    </row>
    <row r="1327" spans="15:15">
      <c r="O1327"/>
    </row>
    <row r="1328" spans="15:15">
      <c r="O1328"/>
    </row>
    <row r="1329" spans="15:15">
      <c r="O1329"/>
    </row>
    <row r="1330" spans="15:15">
      <c r="O1330"/>
    </row>
    <row r="1331" spans="15:15">
      <c r="O1331"/>
    </row>
    <row r="1332" spans="15:15">
      <c r="O1332"/>
    </row>
    <row r="1333" spans="15:15">
      <c r="O1333"/>
    </row>
    <row r="1334" spans="15:15">
      <c r="O1334"/>
    </row>
    <row r="1335" spans="15:15">
      <c r="O1335"/>
    </row>
    <row r="1336" spans="15:15">
      <c r="O1336"/>
    </row>
    <row r="1337" spans="15:15">
      <c r="O1337"/>
    </row>
    <row r="1338" spans="15:15">
      <c r="O1338"/>
    </row>
    <row r="1339" spans="15:15">
      <c r="O1339"/>
    </row>
    <row r="1340" spans="15:15">
      <c r="O1340"/>
    </row>
    <row r="1341" spans="15:15">
      <c r="O1341"/>
    </row>
    <row r="1342" spans="15:15">
      <c r="O1342"/>
    </row>
    <row r="1343" spans="15:15">
      <c r="O1343"/>
    </row>
    <row r="1344" spans="15:15">
      <c r="O1344"/>
    </row>
    <row r="1345" spans="15:15">
      <c r="O1345"/>
    </row>
    <row r="1346" spans="15:15">
      <c r="O1346"/>
    </row>
    <row r="1347" spans="15:15">
      <c r="O1347"/>
    </row>
    <row r="1348" spans="15:15">
      <c r="O1348"/>
    </row>
    <row r="1349" spans="15:15">
      <c r="O1349"/>
    </row>
    <row r="1350" spans="15:15">
      <c r="O1350"/>
    </row>
    <row r="1351" spans="15:15">
      <c r="O1351"/>
    </row>
    <row r="1352" spans="15:15">
      <c r="O1352"/>
    </row>
    <row r="1353" spans="15:15">
      <c r="O1353"/>
    </row>
    <row r="1354" spans="15:15">
      <c r="O1354"/>
    </row>
    <row r="1355" spans="15:15">
      <c r="O1355"/>
    </row>
    <row r="1356" spans="15:15">
      <c r="O1356"/>
    </row>
    <row r="1357" spans="15:15">
      <c r="O1357"/>
    </row>
    <row r="1358" spans="15:15">
      <c r="O1358"/>
    </row>
    <row r="1359" spans="15:15">
      <c r="O1359"/>
    </row>
    <row r="1360" spans="15:15">
      <c r="O1360"/>
    </row>
    <row r="1361" spans="15:15">
      <c r="O1361"/>
    </row>
    <row r="1362" spans="15:15">
      <c r="O1362"/>
    </row>
    <row r="1363" spans="15:15">
      <c r="O1363"/>
    </row>
    <row r="1364" spans="15:15">
      <c r="O1364"/>
    </row>
    <row r="1365" spans="15:15">
      <c r="O1365"/>
    </row>
    <row r="1366" spans="15:15">
      <c r="O1366"/>
    </row>
    <row r="1367" spans="15:15">
      <c r="O1367"/>
    </row>
    <row r="1368" spans="15:15">
      <c r="O1368"/>
    </row>
    <row r="1369" spans="15:15">
      <c r="O1369"/>
    </row>
    <row r="1370" spans="15:15">
      <c r="O1370"/>
    </row>
    <row r="1371" spans="15:15">
      <c r="O1371"/>
    </row>
    <row r="1372" spans="15:15">
      <c r="O1372"/>
    </row>
    <row r="1373" spans="15:15">
      <c r="O1373"/>
    </row>
    <row r="1374" spans="15:15">
      <c r="O1374"/>
    </row>
    <row r="1375" spans="15:15">
      <c r="O1375"/>
    </row>
    <row r="1376" spans="15:15">
      <c r="O1376"/>
    </row>
    <row r="1377" spans="15:15">
      <c r="O1377"/>
    </row>
    <row r="1378" spans="15:15">
      <c r="O1378"/>
    </row>
    <row r="1379" spans="15:15">
      <c r="O1379"/>
    </row>
    <row r="1380" spans="15:15">
      <c r="O1380"/>
    </row>
    <row r="1381" spans="15:15">
      <c r="O1381"/>
    </row>
    <row r="1382" spans="15:15">
      <c r="O1382"/>
    </row>
    <row r="1383" spans="15:15">
      <c r="O1383"/>
    </row>
    <row r="1384" spans="15:15">
      <c r="O1384"/>
    </row>
    <row r="1385" spans="15:15">
      <c r="O1385"/>
    </row>
    <row r="1386" spans="15:15">
      <c r="O1386"/>
    </row>
    <row r="1387" spans="15:15">
      <c r="O1387"/>
    </row>
    <row r="1388" spans="15:15">
      <c r="O1388"/>
    </row>
    <row r="1389" spans="15:15">
      <c r="O1389"/>
    </row>
    <row r="1390" spans="15:15">
      <c r="O1390"/>
    </row>
    <row r="1391" spans="15:15">
      <c r="O1391"/>
    </row>
    <row r="1392" spans="15:15">
      <c r="O1392"/>
    </row>
    <row r="1393" spans="15:15">
      <c r="O1393"/>
    </row>
    <row r="1394" spans="15:15">
      <c r="O1394"/>
    </row>
    <row r="1395" spans="15:15">
      <c r="O1395"/>
    </row>
    <row r="1396" spans="15:15">
      <c r="O1396"/>
    </row>
    <row r="1397" spans="15:15">
      <c r="O1397"/>
    </row>
    <row r="1398" spans="15:15">
      <c r="O1398"/>
    </row>
    <row r="1399" spans="15:15">
      <c r="O1399"/>
    </row>
    <row r="1400" spans="15:15">
      <c r="O1400"/>
    </row>
    <row r="1401" spans="15:15">
      <c r="O1401"/>
    </row>
    <row r="1402" spans="15:15">
      <c r="O1402"/>
    </row>
    <row r="1403" spans="15:15">
      <c r="O1403"/>
    </row>
    <row r="1404" spans="15:15">
      <c r="O1404"/>
    </row>
    <row r="1405" spans="15:15">
      <c r="O1405"/>
    </row>
    <row r="1406" spans="15:15">
      <c r="O1406"/>
    </row>
    <row r="1407" spans="15:15">
      <c r="O1407"/>
    </row>
    <row r="1408" spans="15:15">
      <c r="O1408"/>
    </row>
    <row r="1409" spans="15:15">
      <c r="O1409"/>
    </row>
    <row r="1410" spans="15:15">
      <c r="O1410"/>
    </row>
    <row r="1411" spans="15:15">
      <c r="O1411"/>
    </row>
    <row r="1412" spans="15:15">
      <c r="O1412"/>
    </row>
    <row r="1413" spans="15:15">
      <c r="O1413"/>
    </row>
    <row r="1414" spans="15:15">
      <c r="O1414"/>
    </row>
    <row r="1415" spans="15:15">
      <c r="O1415"/>
    </row>
    <row r="1416" spans="15:15">
      <c r="O1416"/>
    </row>
    <row r="1417" spans="15:15">
      <c r="O1417"/>
    </row>
    <row r="1418" spans="15:15">
      <c r="O1418"/>
    </row>
    <row r="1419" spans="15:15">
      <c r="O1419"/>
    </row>
    <row r="1420" spans="15:15">
      <c r="O1420"/>
    </row>
    <row r="1421" spans="15:15">
      <c r="O1421"/>
    </row>
    <row r="1422" spans="15:15">
      <c r="O1422"/>
    </row>
    <row r="1423" spans="15:15">
      <c r="O1423"/>
    </row>
    <row r="1424" spans="15:15">
      <c r="O1424"/>
    </row>
    <row r="1425" spans="15:15">
      <c r="O1425"/>
    </row>
    <row r="1426" spans="15:15">
      <c r="O1426"/>
    </row>
    <row r="1427" spans="15:15">
      <c r="O1427"/>
    </row>
    <row r="1428" spans="15:15">
      <c r="O1428"/>
    </row>
    <row r="1429" spans="15:15">
      <c r="O1429"/>
    </row>
    <row r="1430" spans="15:15">
      <c r="O1430"/>
    </row>
    <row r="1431" spans="15:15">
      <c r="O1431"/>
    </row>
    <row r="1432" spans="15:15">
      <c r="O1432"/>
    </row>
    <row r="1433" spans="15:15">
      <c r="O1433"/>
    </row>
    <row r="1434" spans="15:15">
      <c r="O1434"/>
    </row>
    <row r="1435" spans="15:15">
      <c r="O1435"/>
    </row>
    <row r="1436" spans="15:15">
      <c r="O1436"/>
    </row>
    <row r="1437" spans="15:15">
      <c r="O1437"/>
    </row>
    <row r="1438" spans="15:15">
      <c r="O1438"/>
    </row>
    <row r="1439" spans="15:15">
      <c r="O1439"/>
    </row>
    <row r="1440" spans="15:15">
      <c r="O1440"/>
    </row>
    <row r="1441" spans="15:15">
      <c r="O1441"/>
    </row>
    <row r="1442" spans="15:15">
      <c r="O1442"/>
    </row>
    <row r="1443" spans="15:15">
      <c r="O1443"/>
    </row>
    <row r="1444" spans="15:15">
      <c r="O1444"/>
    </row>
    <row r="1445" spans="15:15">
      <c r="O1445"/>
    </row>
    <row r="1446" spans="15:15">
      <c r="O1446"/>
    </row>
    <row r="1447" spans="15:15">
      <c r="O1447"/>
    </row>
    <row r="1448" spans="15:15">
      <c r="O1448"/>
    </row>
    <row r="1449" spans="15:15">
      <c r="O1449"/>
    </row>
    <row r="1450" spans="15:15">
      <c r="O1450"/>
    </row>
    <row r="1451" spans="15:15">
      <c r="O1451"/>
    </row>
    <row r="1452" spans="15:15">
      <c r="O1452"/>
    </row>
    <row r="1453" spans="15:15">
      <c r="O1453"/>
    </row>
    <row r="1454" spans="15:15">
      <c r="O1454"/>
    </row>
    <row r="1455" spans="15:15">
      <c r="O1455"/>
    </row>
    <row r="1456" spans="15:15">
      <c r="O1456"/>
    </row>
    <row r="1457" spans="15:15">
      <c r="O1457"/>
    </row>
    <row r="1458" spans="15:15">
      <c r="O1458"/>
    </row>
    <row r="1459" spans="15:15">
      <c r="O1459"/>
    </row>
    <row r="1460" spans="15:15">
      <c r="O1460"/>
    </row>
    <row r="1461" spans="15:15">
      <c r="O1461"/>
    </row>
    <row r="1462" spans="15:15">
      <c r="O1462"/>
    </row>
    <row r="1463" spans="15:15">
      <c r="O1463"/>
    </row>
    <row r="1464" spans="15:15">
      <c r="O1464"/>
    </row>
    <row r="1465" spans="15:15">
      <c r="O1465"/>
    </row>
    <row r="1466" spans="15:15">
      <c r="O1466"/>
    </row>
    <row r="1467" spans="15:15">
      <c r="O1467"/>
    </row>
    <row r="1468" spans="15:15">
      <c r="O1468"/>
    </row>
    <row r="1469" spans="15:15">
      <c r="O1469"/>
    </row>
    <row r="1470" spans="15:15">
      <c r="O1470"/>
    </row>
    <row r="1471" spans="15:15">
      <c r="O1471"/>
    </row>
    <row r="1472" spans="15:15">
      <c r="O1472"/>
    </row>
    <row r="1473" spans="15:15">
      <c r="O1473"/>
    </row>
    <row r="1474" spans="15:15">
      <c r="O1474"/>
    </row>
    <row r="1475" spans="15:15">
      <c r="O1475"/>
    </row>
    <row r="1476" spans="15:15">
      <c r="O1476"/>
    </row>
    <row r="1477" spans="15:15">
      <c r="O1477"/>
    </row>
    <row r="1478" spans="15:15">
      <c r="O1478"/>
    </row>
    <row r="1479" spans="15:15">
      <c r="O1479"/>
    </row>
    <row r="1480" spans="15:15">
      <c r="O1480"/>
    </row>
    <row r="1481" spans="15:15">
      <c r="O1481"/>
    </row>
    <row r="1482" spans="15:15">
      <c r="O1482"/>
    </row>
    <row r="1483" spans="15:15">
      <c r="O1483"/>
    </row>
    <row r="1484" spans="15:15">
      <c r="O1484"/>
    </row>
    <row r="1485" spans="15:15">
      <c r="O1485"/>
    </row>
    <row r="1486" spans="15:15">
      <c r="O1486"/>
    </row>
    <row r="1487" spans="15:15">
      <c r="O1487"/>
    </row>
    <row r="1488" spans="15:15">
      <c r="O1488"/>
    </row>
    <row r="1489" spans="15:15">
      <c r="O1489"/>
    </row>
    <row r="1490" spans="15:15">
      <c r="O1490"/>
    </row>
    <row r="1491" spans="15:15">
      <c r="O1491"/>
    </row>
    <row r="1492" spans="15:15">
      <c r="O1492"/>
    </row>
    <row r="1493" spans="15:15">
      <c r="O1493"/>
    </row>
    <row r="1494" spans="15:15">
      <c r="O1494"/>
    </row>
    <row r="1495" spans="15:15">
      <c r="O1495"/>
    </row>
    <row r="1496" spans="15:15">
      <c r="O1496"/>
    </row>
    <row r="1497" spans="15:15">
      <c r="O1497"/>
    </row>
    <row r="1498" spans="15:15">
      <c r="O1498"/>
    </row>
    <row r="1499" spans="15:15">
      <c r="O1499"/>
    </row>
    <row r="1500" spans="15:15">
      <c r="O1500"/>
    </row>
    <row r="1501" spans="15:15">
      <c r="O1501"/>
    </row>
    <row r="1502" spans="15:15">
      <c r="O1502"/>
    </row>
    <row r="1503" spans="15:15">
      <c r="O1503"/>
    </row>
    <row r="1504" spans="15:15">
      <c r="O1504"/>
    </row>
    <row r="1505" spans="15:15">
      <c r="O1505"/>
    </row>
    <row r="1506" spans="15:15">
      <c r="O1506"/>
    </row>
    <row r="1507" spans="15:15">
      <c r="O1507"/>
    </row>
    <row r="1508" spans="15:15">
      <c r="O1508"/>
    </row>
    <row r="1509" spans="15:15">
      <c r="O1509"/>
    </row>
    <row r="1510" spans="15:15">
      <c r="O1510"/>
    </row>
    <row r="1511" spans="15:15">
      <c r="O1511"/>
    </row>
    <row r="1512" spans="15:15">
      <c r="O1512"/>
    </row>
    <row r="1513" spans="15:15">
      <c r="O1513"/>
    </row>
    <row r="1514" spans="15:15">
      <c r="O1514"/>
    </row>
    <row r="1515" spans="15:15">
      <c r="O1515"/>
    </row>
    <row r="1516" spans="15:15">
      <c r="O1516"/>
    </row>
    <row r="1517" spans="15:15">
      <c r="O1517"/>
    </row>
    <row r="1518" spans="15:15">
      <c r="O1518"/>
    </row>
    <row r="1519" spans="15:15">
      <c r="O1519"/>
    </row>
    <row r="1520" spans="15:15">
      <c r="O1520"/>
    </row>
    <row r="1521" spans="15:15">
      <c r="O1521"/>
    </row>
    <row r="1522" spans="15:15">
      <c r="O1522"/>
    </row>
    <row r="1523" spans="15:15">
      <c r="O1523"/>
    </row>
    <row r="1524" spans="15:15">
      <c r="O1524"/>
    </row>
    <row r="1525" spans="15:15">
      <c r="O1525"/>
    </row>
    <row r="1526" spans="15:15">
      <c r="O1526"/>
    </row>
    <row r="1527" spans="15:15">
      <c r="O1527"/>
    </row>
    <row r="1528" spans="15:15">
      <c r="O1528"/>
    </row>
    <row r="1529" spans="15:15">
      <c r="O1529"/>
    </row>
    <row r="1530" spans="15:15">
      <c r="O1530"/>
    </row>
    <row r="1531" spans="15:15">
      <c r="O1531"/>
    </row>
    <row r="1532" spans="15:15">
      <c r="O1532"/>
    </row>
    <row r="1533" spans="15:15">
      <c r="O1533"/>
    </row>
    <row r="1534" spans="15:15">
      <c r="O1534"/>
    </row>
    <row r="1535" spans="15:15">
      <c r="O1535"/>
    </row>
    <row r="1536" spans="15:15">
      <c r="O1536"/>
    </row>
    <row r="1537" spans="15:15">
      <c r="O1537"/>
    </row>
    <row r="1538" spans="15:15">
      <c r="O1538"/>
    </row>
    <row r="1539" spans="15:15">
      <c r="O1539"/>
    </row>
    <row r="1540" spans="15:15">
      <c r="O1540"/>
    </row>
    <row r="1541" spans="15:15">
      <c r="O1541"/>
    </row>
    <row r="1542" spans="15:15">
      <c r="O1542"/>
    </row>
    <row r="1543" spans="15:15">
      <c r="O1543"/>
    </row>
    <row r="1544" spans="15:15">
      <c r="O1544"/>
    </row>
    <row r="1545" spans="15:15">
      <c r="O1545"/>
    </row>
    <row r="1546" spans="15:15">
      <c r="O1546"/>
    </row>
    <row r="1547" spans="15:15">
      <c r="O1547"/>
    </row>
    <row r="1548" spans="15:15">
      <c r="O1548"/>
    </row>
    <row r="1549" spans="15:15">
      <c r="O1549"/>
    </row>
    <row r="1550" spans="15:15">
      <c r="O1550"/>
    </row>
    <row r="1551" spans="15:15">
      <c r="O1551"/>
    </row>
    <row r="1552" spans="15:15">
      <c r="O1552"/>
    </row>
    <row r="1553" spans="15:15">
      <c r="O1553"/>
    </row>
    <row r="1554" spans="15:15">
      <c r="O1554"/>
    </row>
    <row r="1555" spans="15:15">
      <c r="O1555"/>
    </row>
    <row r="1556" spans="15:15">
      <c r="O1556"/>
    </row>
    <row r="1557" spans="15:15">
      <c r="O1557"/>
    </row>
    <row r="1558" spans="15:15">
      <c r="O1558"/>
    </row>
    <row r="1559" spans="15:15">
      <c r="O1559"/>
    </row>
    <row r="1560" spans="15:15">
      <c r="O1560"/>
    </row>
    <row r="1561" spans="15:15">
      <c r="O1561"/>
    </row>
    <row r="1562" spans="15:15">
      <c r="O1562"/>
    </row>
    <row r="1563" spans="15:15">
      <c r="O1563"/>
    </row>
    <row r="1564" spans="15:15">
      <c r="O1564"/>
    </row>
    <row r="1565" spans="15:15">
      <c r="O1565"/>
    </row>
    <row r="1566" spans="15:15">
      <c r="O1566"/>
    </row>
    <row r="1567" spans="15:15">
      <c r="O1567"/>
    </row>
    <row r="1568" spans="15:15">
      <c r="O1568"/>
    </row>
    <row r="1569" spans="15:15">
      <c r="O1569"/>
    </row>
    <row r="1570" spans="15:15">
      <c r="O1570"/>
    </row>
    <row r="1571" spans="15:15">
      <c r="O1571"/>
    </row>
    <row r="1572" spans="15:15">
      <c r="O1572"/>
    </row>
    <row r="1573" spans="15:15">
      <c r="O1573"/>
    </row>
    <row r="1574" spans="15:15">
      <c r="O1574"/>
    </row>
    <row r="1575" spans="15:15">
      <c r="O1575"/>
    </row>
    <row r="1576" spans="15:15">
      <c r="O1576"/>
    </row>
    <row r="1577" spans="15:15">
      <c r="O1577"/>
    </row>
    <row r="1578" spans="15:15">
      <c r="O1578"/>
    </row>
    <row r="1579" spans="15:15">
      <c r="O1579"/>
    </row>
    <row r="1580" spans="15:15">
      <c r="O1580"/>
    </row>
    <row r="1581" spans="15:15">
      <c r="O1581"/>
    </row>
    <row r="1582" spans="15:15">
      <c r="O1582"/>
    </row>
    <row r="1583" spans="15:15">
      <c r="O1583"/>
    </row>
    <row r="1584" spans="15:15">
      <c r="O1584"/>
    </row>
    <row r="1585" spans="15:15">
      <c r="O1585"/>
    </row>
    <row r="1586" spans="15:15">
      <c r="O1586"/>
    </row>
    <row r="1587" spans="15:15">
      <c r="O1587"/>
    </row>
    <row r="1588" spans="15:15">
      <c r="O1588"/>
    </row>
    <row r="1589" spans="15:15">
      <c r="O1589"/>
    </row>
    <row r="1590" spans="15:15">
      <c r="O1590"/>
    </row>
    <row r="1591" spans="15:15">
      <c r="O1591"/>
    </row>
    <row r="1592" spans="15:15">
      <c r="O1592"/>
    </row>
    <row r="1593" spans="15:15">
      <c r="O1593"/>
    </row>
    <row r="1594" spans="15:15">
      <c r="O1594"/>
    </row>
    <row r="1595" spans="15:15">
      <c r="O1595"/>
    </row>
    <row r="1596" spans="15:15">
      <c r="O1596"/>
    </row>
    <row r="1597" spans="15:15">
      <c r="O1597"/>
    </row>
    <row r="1598" spans="15:15">
      <c r="O1598"/>
    </row>
    <row r="1599" spans="15:15">
      <c r="O1599"/>
    </row>
    <row r="1600" spans="15:15">
      <c r="O1600"/>
    </row>
    <row r="1601" spans="15:15">
      <c r="O1601"/>
    </row>
    <row r="1602" spans="15:15">
      <c r="O1602"/>
    </row>
    <row r="1603" spans="15:15">
      <c r="O1603"/>
    </row>
    <row r="1604" spans="15:15">
      <c r="O1604"/>
    </row>
    <row r="1605" spans="15:15">
      <c r="O1605"/>
    </row>
    <row r="1606" spans="15:15">
      <c r="O1606"/>
    </row>
    <row r="1607" spans="15:15">
      <c r="O1607"/>
    </row>
    <row r="1608" spans="15:15">
      <c r="O1608"/>
    </row>
    <row r="1609" spans="15:15">
      <c r="O1609"/>
    </row>
    <row r="1610" spans="15:15">
      <c r="O1610"/>
    </row>
    <row r="1611" spans="15:15">
      <c r="O1611"/>
    </row>
    <row r="1612" spans="15:15">
      <c r="O1612"/>
    </row>
    <row r="1613" spans="15:15">
      <c r="O1613"/>
    </row>
    <row r="1614" spans="15:15">
      <c r="O1614"/>
    </row>
    <row r="1615" spans="15:15">
      <c r="O1615"/>
    </row>
    <row r="1616" spans="15:15">
      <c r="O1616"/>
    </row>
    <row r="1617" spans="15:15">
      <c r="O1617"/>
    </row>
    <row r="1618" spans="15:15">
      <c r="O1618"/>
    </row>
    <row r="1619" spans="15:15">
      <c r="O1619"/>
    </row>
    <row r="1620" spans="15:15">
      <c r="O1620"/>
    </row>
    <row r="1621" spans="15:15">
      <c r="O1621"/>
    </row>
    <row r="1622" spans="15:15">
      <c r="O1622"/>
    </row>
    <row r="1623" spans="15:15">
      <c r="O1623"/>
    </row>
    <row r="1624" spans="15:15">
      <c r="O1624"/>
    </row>
    <row r="1625" spans="15:15">
      <c r="O1625"/>
    </row>
    <row r="1626" spans="15:15">
      <c r="O1626"/>
    </row>
    <row r="1627" spans="15:15">
      <c r="O1627"/>
    </row>
    <row r="1628" spans="15:15">
      <c r="O1628"/>
    </row>
    <row r="1629" spans="15:15">
      <c r="O1629"/>
    </row>
    <row r="1630" spans="15:15">
      <c r="O1630"/>
    </row>
    <row r="1631" spans="15:15">
      <c r="O1631"/>
    </row>
    <row r="1632" spans="15:15">
      <c r="O1632"/>
    </row>
    <row r="1633" spans="15:15">
      <c r="O1633"/>
    </row>
    <row r="1634" spans="15:15">
      <c r="O1634"/>
    </row>
    <row r="1635" spans="15:15">
      <c r="O1635"/>
    </row>
    <row r="1636" spans="15:15">
      <c r="O1636"/>
    </row>
    <row r="1637" spans="15:15">
      <c r="O1637"/>
    </row>
    <row r="1638" spans="15:15">
      <c r="O1638"/>
    </row>
    <row r="1639" spans="15:15">
      <c r="O1639"/>
    </row>
    <row r="1640" spans="15:15">
      <c r="O1640"/>
    </row>
    <row r="1641" spans="15:15">
      <c r="O1641"/>
    </row>
    <row r="1642" spans="15:15">
      <c r="O1642"/>
    </row>
    <row r="1643" spans="15:15">
      <c r="O1643"/>
    </row>
    <row r="1644" spans="15:15">
      <c r="O1644"/>
    </row>
    <row r="1645" spans="15:15">
      <c r="O1645"/>
    </row>
    <row r="1646" spans="15:15">
      <c r="O1646"/>
    </row>
    <row r="1647" spans="15:15">
      <c r="O1647"/>
    </row>
    <row r="1648" spans="15:15">
      <c r="O1648"/>
    </row>
    <row r="1649" spans="15:15">
      <c r="O1649"/>
    </row>
    <row r="1650" spans="15:15">
      <c r="O1650"/>
    </row>
    <row r="1651" spans="15:15">
      <c r="O1651"/>
    </row>
    <row r="1652" spans="15:15">
      <c r="O1652"/>
    </row>
    <row r="1653" spans="15:15">
      <c r="O1653"/>
    </row>
    <row r="1654" spans="15:15">
      <c r="O1654"/>
    </row>
    <row r="1655" spans="15:15">
      <c r="O1655"/>
    </row>
    <row r="1656" spans="15:15">
      <c r="O1656"/>
    </row>
    <row r="1657" spans="15:15">
      <c r="O1657"/>
    </row>
    <row r="1658" spans="15:15">
      <c r="O1658"/>
    </row>
    <row r="1659" spans="15:15">
      <c r="O1659"/>
    </row>
    <row r="1660" spans="15:15">
      <c r="O1660"/>
    </row>
    <row r="1661" spans="15:15">
      <c r="O1661"/>
    </row>
    <row r="1662" spans="15:15">
      <c r="O1662"/>
    </row>
    <row r="1663" spans="15:15">
      <c r="O1663"/>
    </row>
    <row r="1664" spans="15:15">
      <c r="O1664"/>
    </row>
    <row r="1665" spans="15:15">
      <c r="O1665"/>
    </row>
    <row r="1666" spans="15:15">
      <c r="O1666"/>
    </row>
    <row r="1667" spans="15:15">
      <c r="O1667"/>
    </row>
    <row r="1668" spans="15:15">
      <c r="O1668"/>
    </row>
    <row r="1669" spans="15:15">
      <c r="O1669"/>
    </row>
    <row r="1670" spans="15:15">
      <c r="O1670"/>
    </row>
    <row r="1671" spans="15:15">
      <c r="O1671"/>
    </row>
    <row r="1672" spans="15:15">
      <c r="O1672"/>
    </row>
    <row r="1673" spans="15:15">
      <c r="O1673"/>
    </row>
    <row r="1674" spans="15:15">
      <c r="O1674"/>
    </row>
    <row r="1675" spans="15:15">
      <c r="O1675"/>
    </row>
    <row r="1676" spans="15:15">
      <c r="O1676"/>
    </row>
    <row r="1677" spans="15:15">
      <c r="O1677"/>
    </row>
    <row r="1678" spans="15:15">
      <c r="O1678"/>
    </row>
    <row r="1679" spans="15:15">
      <c r="O1679"/>
    </row>
    <row r="1680" spans="15:15">
      <c r="O1680"/>
    </row>
    <row r="1681" spans="15:15">
      <c r="O1681"/>
    </row>
    <row r="1682" spans="15:15">
      <c r="O1682"/>
    </row>
    <row r="1683" spans="15:15">
      <c r="O1683"/>
    </row>
    <row r="1684" spans="15:15">
      <c r="O1684"/>
    </row>
    <row r="1685" spans="15:15">
      <c r="O1685"/>
    </row>
    <row r="1686" spans="15:15">
      <c r="O1686"/>
    </row>
    <row r="1687" spans="15:15">
      <c r="O1687"/>
    </row>
    <row r="1688" spans="15:15">
      <c r="O1688"/>
    </row>
    <row r="1689" spans="15:15">
      <c r="O1689"/>
    </row>
    <row r="1690" spans="15:15">
      <c r="O1690"/>
    </row>
    <row r="1691" spans="15:15">
      <c r="O1691"/>
    </row>
    <row r="1692" spans="15:15">
      <c r="O1692"/>
    </row>
    <row r="1693" spans="15:15">
      <c r="O1693"/>
    </row>
    <row r="1694" spans="15:15">
      <c r="O1694"/>
    </row>
    <row r="1695" spans="15:15">
      <c r="O1695"/>
    </row>
    <row r="1696" spans="15:15">
      <c r="O1696"/>
    </row>
    <row r="1697" spans="15:15">
      <c r="O1697"/>
    </row>
    <row r="1698" spans="15:15">
      <c r="O1698"/>
    </row>
    <row r="1699" spans="15:15">
      <c r="O1699"/>
    </row>
    <row r="1700" spans="15:15">
      <c r="O1700"/>
    </row>
    <row r="1701" spans="15:15">
      <c r="O1701"/>
    </row>
    <row r="1702" spans="15:15">
      <c r="O1702"/>
    </row>
    <row r="1703" spans="15:15">
      <c r="O1703"/>
    </row>
    <row r="1704" spans="15:15">
      <c r="O1704"/>
    </row>
    <row r="1705" spans="15:15">
      <c r="O1705"/>
    </row>
    <row r="1706" spans="15:15">
      <c r="O1706"/>
    </row>
    <row r="1707" spans="15:15">
      <c r="O1707"/>
    </row>
    <row r="1708" spans="15:15">
      <c r="O1708"/>
    </row>
    <row r="1709" spans="15:15">
      <c r="O1709"/>
    </row>
    <row r="1710" spans="15:15">
      <c r="O1710"/>
    </row>
    <row r="1711" spans="15:15">
      <c r="O1711"/>
    </row>
    <row r="1712" spans="15:15">
      <c r="O1712"/>
    </row>
    <row r="1713" spans="15:15">
      <c r="O1713"/>
    </row>
    <row r="1714" spans="15:15">
      <c r="O1714"/>
    </row>
    <row r="1715" spans="15:15">
      <c r="O1715"/>
    </row>
    <row r="1716" spans="15:15">
      <c r="O1716"/>
    </row>
    <row r="1717" spans="15:15">
      <c r="O1717"/>
    </row>
    <row r="1718" spans="15:15">
      <c r="O1718"/>
    </row>
    <row r="1719" spans="15:15">
      <c r="O1719"/>
    </row>
    <row r="1720" spans="15:15">
      <c r="O1720"/>
    </row>
    <row r="1721" spans="15:15">
      <c r="O1721"/>
    </row>
    <row r="1722" spans="15:15">
      <c r="O1722"/>
    </row>
    <row r="1723" spans="15:15">
      <c r="O1723"/>
    </row>
    <row r="1724" spans="15:15">
      <c r="O1724"/>
    </row>
    <row r="1725" spans="15:15">
      <c r="O1725"/>
    </row>
    <row r="1726" spans="15:15">
      <c r="O1726"/>
    </row>
    <row r="1727" spans="15:15">
      <c r="O1727"/>
    </row>
    <row r="1728" spans="15:15">
      <c r="O1728"/>
    </row>
    <row r="1729" spans="15:15">
      <c r="O1729"/>
    </row>
    <row r="1730" spans="15:15">
      <c r="O1730"/>
    </row>
    <row r="1731" spans="15:15">
      <c r="O1731"/>
    </row>
    <row r="1732" spans="15:15">
      <c r="O1732"/>
    </row>
    <row r="1733" spans="15:15">
      <c r="O1733"/>
    </row>
    <row r="1734" spans="15:15">
      <c r="O1734"/>
    </row>
    <row r="1735" spans="15:15">
      <c r="O1735"/>
    </row>
    <row r="1736" spans="15:15">
      <c r="O1736"/>
    </row>
    <row r="1737" spans="15:15">
      <c r="O1737"/>
    </row>
    <row r="1738" spans="15:15">
      <c r="O1738"/>
    </row>
    <row r="1739" spans="15:15">
      <c r="O1739"/>
    </row>
    <row r="1740" spans="15:15">
      <c r="O1740"/>
    </row>
    <row r="1741" spans="15:15">
      <c r="O1741"/>
    </row>
    <row r="1742" spans="15:15">
      <c r="O1742"/>
    </row>
    <row r="1743" spans="15:15">
      <c r="O1743"/>
    </row>
    <row r="1744" spans="15:15">
      <c r="O1744"/>
    </row>
    <row r="1745" spans="15:15">
      <c r="O1745"/>
    </row>
    <row r="1746" spans="15:15">
      <c r="O1746"/>
    </row>
    <row r="1747" spans="15:15">
      <c r="O1747"/>
    </row>
    <row r="1748" spans="15:15">
      <c r="O1748"/>
    </row>
    <row r="1749" spans="15:15">
      <c r="O1749"/>
    </row>
    <row r="1750" spans="15:15">
      <c r="O1750"/>
    </row>
    <row r="1751" spans="15:15">
      <c r="O1751"/>
    </row>
    <row r="1752" spans="15:15">
      <c r="O1752"/>
    </row>
    <row r="1753" spans="15:15">
      <c r="O1753"/>
    </row>
    <row r="1754" spans="15:15">
      <c r="O1754"/>
    </row>
    <row r="1755" spans="15:15">
      <c r="O1755"/>
    </row>
    <row r="1756" spans="15:15">
      <c r="O1756"/>
    </row>
    <row r="1757" spans="15:15">
      <c r="O1757"/>
    </row>
    <row r="1758" spans="15:15">
      <c r="O1758"/>
    </row>
    <row r="1759" spans="15:15">
      <c r="O1759"/>
    </row>
    <row r="1760" spans="15:15">
      <c r="O1760"/>
    </row>
    <row r="1761" spans="15:15">
      <c r="O1761"/>
    </row>
    <row r="1762" spans="15:15">
      <c r="O1762"/>
    </row>
    <row r="1763" spans="15:15">
      <c r="O1763"/>
    </row>
    <row r="1764" spans="15:15">
      <c r="O1764"/>
    </row>
    <row r="1765" spans="15:15">
      <c r="O1765"/>
    </row>
    <row r="1766" spans="15:15">
      <c r="O1766"/>
    </row>
    <row r="1767" spans="15:15">
      <c r="O1767"/>
    </row>
    <row r="1768" spans="15:15">
      <c r="O1768"/>
    </row>
    <row r="1769" spans="15:15">
      <c r="O1769"/>
    </row>
    <row r="1770" spans="15:15">
      <c r="O1770"/>
    </row>
    <row r="1771" spans="15:15">
      <c r="O1771"/>
    </row>
    <row r="1772" spans="15:15">
      <c r="O1772"/>
    </row>
    <row r="1773" spans="15:15">
      <c r="O1773"/>
    </row>
    <row r="1774" spans="15:15">
      <c r="O1774"/>
    </row>
    <row r="1775" spans="15:15">
      <c r="O1775"/>
    </row>
    <row r="1776" spans="15:15">
      <c r="O1776"/>
    </row>
    <row r="1777" spans="15:15">
      <c r="O1777"/>
    </row>
    <row r="1778" spans="15:15">
      <c r="O1778"/>
    </row>
    <row r="1779" spans="15:15">
      <c r="O1779"/>
    </row>
    <row r="1780" spans="15:15">
      <c r="O1780"/>
    </row>
    <row r="1781" spans="15:15">
      <c r="O1781"/>
    </row>
    <row r="1782" spans="15:15">
      <c r="O1782"/>
    </row>
    <row r="1783" spans="15:15">
      <c r="O1783"/>
    </row>
    <row r="1784" spans="15:15">
      <c r="O1784"/>
    </row>
    <row r="1785" spans="15:15">
      <c r="O1785"/>
    </row>
    <row r="1786" spans="15:15">
      <c r="O1786"/>
    </row>
    <row r="1787" spans="15:15">
      <c r="O1787"/>
    </row>
    <row r="1788" spans="15:15">
      <c r="O1788"/>
    </row>
    <row r="1789" spans="15:15">
      <c r="O1789"/>
    </row>
    <row r="1790" spans="15:15">
      <c r="O1790"/>
    </row>
    <row r="1791" spans="15:15">
      <c r="O1791"/>
    </row>
    <row r="1792" spans="15:15">
      <c r="O1792"/>
    </row>
    <row r="1793" spans="15:15">
      <c r="O1793"/>
    </row>
    <row r="1794" spans="15:15">
      <c r="O1794"/>
    </row>
    <row r="1795" spans="15:15">
      <c r="O1795"/>
    </row>
    <row r="1796" spans="15:15">
      <c r="O1796"/>
    </row>
    <row r="1797" spans="15:15">
      <c r="O1797"/>
    </row>
    <row r="1798" spans="15:15">
      <c r="O1798"/>
    </row>
    <row r="1799" spans="15:15">
      <c r="O1799"/>
    </row>
    <row r="1800" spans="15:15">
      <c r="O1800"/>
    </row>
    <row r="1801" spans="15:15">
      <c r="O1801"/>
    </row>
    <row r="1802" spans="15:15">
      <c r="O1802"/>
    </row>
    <row r="1803" spans="15:15">
      <c r="O1803"/>
    </row>
    <row r="1804" spans="15:15">
      <c r="O1804"/>
    </row>
    <row r="1805" spans="15:15">
      <c r="O1805"/>
    </row>
    <row r="1806" spans="15:15">
      <c r="O1806"/>
    </row>
    <row r="1807" spans="15:15">
      <c r="O1807"/>
    </row>
    <row r="1808" spans="15:15">
      <c r="O1808"/>
    </row>
    <row r="1809" spans="15:15">
      <c r="O1809"/>
    </row>
    <row r="1810" spans="15:15">
      <c r="O1810"/>
    </row>
    <row r="1811" spans="15:15">
      <c r="O1811"/>
    </row>
    <row r="1812" spans="15:15">
      <c r="O1812"/>
    </row>
    <row r="1813" spans="15:15">
      <c r="O1813"/>
    </row>
    <row r="1814" spans="15:15">
      <c r="O1814"/>
    </row>
    <row r="1815" spans="15:15">
      <c r="O1815"/>
    </row>
    <row r="1816" spans="15:15">
      <c r="O1816"/>
    </row>
    <row r="1817" spans="15:15">
      <c r="O1817"/>
    </row>
    <row r="1818" spans="15:15">
      <c r="O1818"/>
    </row>
    <row r="1819" spans="15:15">
      <c r="O1819"/>
    </row>
    <row r="1820" spans="15:15">
      <c r="O1820"/>
    </row>
    <row r="1821" spans="15:15">
      <c r="O1821"/>
    </row>
    <row r="1822" spans="15:15">
      <c r="O1822"/>
    </row>
    <row r="1823" spans="15:15">
      <c r="O1823"/>
    </row>
    <row r="1824" spans="15:15">
      <c r="O1824"/>
    </row>
    <row r="1825" spans="15:15">
      <c r="O1825"/>
    </row>
    <row r="1826" spans="15:15">
      <c r="O1826"/>
    </row>
    <row r="1827" spans="15:15">
      <c r="O1827"/>
    </row>
    <row r="1828" spans="15:15">
      <c r="O1828"/>
    </row>
    <row r="1829" spans="15:15">
      <c r="O1829"/>
    </row>
    <row r="1830" spans="15:15">
      <c r="O1830"/>
    </row>
    <row r="1831" spans="15:15">
      <c r="O1831"/>
    </row>
    <row r="1832" spans="15:15">
      <c r="O1832"/>
    </row>
    <row r="1833" spans="15:15">
      <c r="O1833"/>
    </row>
    <row r="1834" spans="15:15">
      <c r="O1834"/>
    </row>
    <row r="1835" spans="15:15">
      <c r="O1835"/>
    </row>
    <row r="1836" spans="15:15">
      <c r="O1836"/>
    </row>
    <row r="1837" spans="15:15">
      <c r="O1837"/>
    </row>
    <row r="1838" spans="15:15">
      <c r="O1838"/>
    </row>
    <row r="1839" spans="15:15">
      <c r="O1839"/>
    </row>
    <row r="1840" spans="15:15">
      <c r="O1840"/>
    </row>
    <row r="1841" spans="15:15">
      <c r="O1841"/>
    </row>
    <row r="1842" spans="15:15">
      <c r="O1842"/>
    </row>
    <row r="1843" spans="15:15">
      <c r="O1843"/>
    </row>
    <row r="1844" spans="15:15">
      <c r="O1844"/>
    </row>
    <row r="1845" spans="15:15">
      <c r="O1845"/>
    </row>
    <row r="1846" spans="15:15">
      <c r="O1846"/>
    </row>
    <row r="1847" spans="15:15">
      <c r="O1847"/>
    </row>
    <row r="1848" spans="15:15">
      <c r="O1848"/>
    </row>
    <row r="1849" spans="15:15">
      <c r="O1849"/>
    </row>
    <row r="1850" spans="15:15">
      <c r="O1850"/>
    </row>
    <row r="1851" spans="15:15">
      <c r="O1851"/>
    </row>
    <row r="1852" spans="15:15">
      <c r="O1852"/>
    </row>
    <row r="1853" spans="15:15">
      <c r="O1853"/>
    </row>
    <row r="1854" spans="15:15">
      <c r="O1854"/>
    </row>
    <row r="1855" spans="15:15">
      <c r="O1855"/>
    </row>
    <row r="1856" spans="15:15">
      <c r="O1856"/>
    </row>
    <row r="1857" spans="15:15">
      <c r="O1857"/>
    </row>
    <row r="1858" spans="15:15">
      <c r="O1858"/>
    </row>
    <row r="1859" spans="15:15">
      <c r="O1859"/>
    </row>
    <row r="1860" spans="15:15">
      <c r="O1860"/>
    </row>
    <row r="1861" spans="15:15">
      <c r="O1861"/>
    </row>
    <row r="1862" spans="15:15">
      <c r="O1862"/>
    </row>
    <row r="1863" spans="15:15">
      <c r="O1863"/>
    </row>
    <row r="1864" spans="15:15">
      <c r="O1864"/>
    </row>
    <row r="1865" spans="15:15">
      <c r="O1865"/>
    </row>
    <row r="1866" spans="15:15">
      <c r="O1866"/>
    </row>
    <row r="1867" spans="15:15">
      <c r="O1867"/>
    </row>
    <row r="1868" spans="15:15">
      <c r="O1868"/>
    </row>
    <row r="1869" spans="15:15">
      <c r="O1869"/>
    </row>
    <row r="1870" spans="15:15">
      <c r="O1870"/>
    </row>
    <row r="1871" spans="15:15">
      <c r="O1871"/>
    </row>
    <row r="1872" spans="15:15">
      <c r="O1872"/>
    </row>
    <row r="1873" spans="15:15">
      <c r="O1873"/>
    </row>
    <row r="1874" spans="15:15">
      <c r="O1874"/>
    </row>
    <row r="1875" spans="15:15">
      <c r="O1875"/>
    </row>
    <row r="1876" spans="15:15">
      <c r="O1876"/>
    </row>
    <row r="1877" spans="15:15">
      <c r="O1877"/>
    </row>
    <row r="1878" spans="15:15">
      <c r="O1878"/>
    </row>
    <row r="1879" spans="15:15">
      <c r="O1879"/>
    </row>
    <row r="1880" spans="15:15">
      <c r="O1880"/>
    </row>
    <row r="1881" spans="15:15">
      <c r="O1881"/>
    </row>
    <row r="1882" spans="15:15">
      <c r="O1882"/>
    </row>
    <row r="1883" spans="15:15">
      <c r="O1883"/>
    </row>
    <row r="1884" spans="15:15">
      <c r="O1884"/>
    </row>
    <row r="1885" spans="15:15">
      <c r="O1885"/>
    </row>
    <row r="1886" spans="15:15">
      <c r="O1886"/>
    </row>
    <row r="1887" spans="15:15">
      <c r="O1887"/>
    </row>
    <row r="1888" spans="15:15">
      <c r="O1888"/>
    </row>
    <row r="1889" spans="15:15">
      <c r="O1889"/>
    </row>
    <row r="1890" spans="15:15">
      <c r="O1890"/>
    </row>
    <row r="1891" spans="15:15">
      <c r="O1891"/>
    </row>
    <row r="1892" spans="15:15">
      <c r="O1892"/>
    </row>
    <row r="1893" spans="15:15">
      <c r="O1893"/>
    </row>
    <row r="1894" spans="15:15">
      <c r="O1894"/>
    </row>
    <row r="1895" spans="15:15">
      <c r="O1895"/>
    </row>
    <row r="1896" spans="15:15">
      <c r="O1896"/>
    </row>
    <row r="1897" spans="15:15">
      <c r="O1897"/>
    </row>
    <row r="1898" spans="15:15">
      <c r="O1898"/>
    </row>
    <row r="1899" spans="15:15">
      <c r="O1899"/>
    </row>
    <row r="1900" spans="15:15">
      <c r="O1900"/>
    </row>
    <row r="1901" spans="15:15">
      <c r="O1901"/>
    </row>
    <row r="1902" spans="15:15">
      <c r="O1902"/>
    </row>
    <row r="1903" spans="15:15">
      <c r="O1903"/>
    </row>
    <row r="1904" spans="15:15">
      <c r="O1904"/>
    </row>
    <row r="1905" spans="15:15">
      <c r="O1905"/>
    </row>
    <row r="1906" spans="15:15">
      <c r="O1906"/>
    </row>
    <row r="1907" spans="15:15">
      <c r="O1907"/>
    </row>
    <row r="1908" spans="15:15">
      <c r="O1908"/>
    </row>
    <row r="1909" spans="15:15">
      <c r="O1909"/>
    </row>
    <row r="1910" spans="15:15">
      <c r="O1910"/>
    </row>
    <row r="1911" spans="15:15">
      <c r="O1911"/>
    </row>
    <row r="1912" spans="15:15">
      <c r="O1912"/>
    </row>
    <row r="1913" spans="15:15">
      <c r="O1913"/>
    </row>
    <row r="1914" spans="15:15">
      <c r="O1914"/>
    </row>
    <row r="1915" spans="15:15">
      <c r="O1915"/>
    </row>
    <row r="1916" spans="15:15">
      <c r="O1916"/>
    </row>
    <row r="1917" spans="15:15">
      <c r="O1917"/>
    </row>
    <row r="1918" spans="15:15">
      <c r="O1918"/>
    </row>
    <row r="1919" spans="15:15">
      <c r="O1919"/>
    </row>
    <row r="1920" spans="15:15">
      <c r="O1920"/>
    </row>
    <row r="1921" spans="15:15">
      <c r="O1921"/>
    </row>
    <row r="1922" spans="15:15">
      <c r="O1922"/>
    </row>
    <row r="1923" spans="15:15">
      <c r="O1923"/>
    </row>
    <row r="1924" spans="15:15">
      <c r="O1924"/>
    </row>
    <row r="1925" spans="15:15">
      <c r="O1925"/>
    </row>
    <row r="1926" spans="15:15">
      <c r="O1926"/>
    </row>
    <row r="1927" spans="15:15">
      <c r="O1927"/>
    </row>
    <row r="1928" spans="15:15">
      <c r="O1928"/>
    </row>
    <row r="1929" spans="15:15">
      <c r="O1929"/>
    </row>
    <row r="1930" spans="15:15">
      <c r="O1930"/>
    </row>
    <row r="1931" spans="15:15">
      <c r="O1931"/>
    </row>
    <row r="1932" spans="15:15">
      <c r="O1932"/>
    </row>
    <row r="1933" spans="15:15">
      <c r="O1933"/>
    </row>
    <row r="1934" spans="15:15">
      <c r="O1934"/>
    </row>
    <row r="1935" spans="15:15">
      <c r="O1935"/>
    </row>
    <row r="1936" spans="15:15">
      <c r="O1936"/>
    </row>
    <row r="1937" spans="15:15">
      <c r="O1937"/>
    </row>
    <row r="1938" spans="15:15">
      <c r="O1938"/>
    </row>
    <row r="1939" spans="15:15">
      <c r="O1939"/>
    </row>
    <row r="1940" spans="15:15">
      <c r="O1940"/>
    </row>
    <row r="1941" spans="15:15">
      <c r="O1941"/>
    </row>
    <row r="1942" spans="15:15">
      <c r="O1942"/>
    </row>
    <row r="1943" spans="15:15">
      <c r="O1943"/>
    </row>
    <row r="1944" spans="15:15">
      <c r="O1944"/>
    </row>
    <row r="1945" spans="15:15">
      <c r="O1945"/>
    </row>
    <row r="1946" spans="15:15">
      <c r="O1946"/>
    </row>
    <row r="1947" spans="15:15">
      <c r="O1947"/>
    </row>
    <row r="1948" spans="15:15">
      <c r="O1948"/>
    </row>
    <row r="1949" spans="15:15">
      <c r="O1949"/>
    </row>
    <row r="1950" spans="15:15">
      <c r="O1950"/>
    </row>
    <row r="1951" spans="15:15">
      <c r="O1951"/>
    </row>
    <row r="1952" spans="15:15">
      <c r="O1952"/>
    </row>
    <row r="1953" spans="15:15">
      <c r="O1953"/>
    </row>
    <row r="1954" spans="15:15">
      <c r="O1954"/>
    </row>
    <row r="1955" spans="15:15">
      <c r="O1955"/>
    </row>
    <row r="1956" spans="15:15">
      <c r="O1956"/>
    </row>
    <row r="1957" spans="15:15">
      <c r="O1957"/>
    </row>
    <row r="1958" spans="15:15">
      <c r="O1958"/>
    </row>
    <row r="1959" spans="15:15">
      <c r="O1959"/>
    </row>
    <row r="1960" spans="15:15">
      <c r="O1960"/>
    </row>
    <row r="1961" spans="15:15">
      <c r="O1961"/>
    </row>
    <row r="1962" spans="15:15">
      <c r="O1962"/>
    </row>
    <row r="1963" spans="15:15">
      <c r="O1963"/>
    </row>
    <row r="1964" spans="15:15">
      <c r="O1964"/>
    </row>
    <row r="1965" spans="15:15">
      <c r="O1965"/>
    </row>
    <row r="1966" spans="15:15">
      <c r="O1966"/>
    </row>
    <row r="1967" spans="15:15">
      <c r="O1967"/>
    </row>
    <row r="1968" spans="15:15">
      <c r="O1968"/>
    </row>
    <row r="1969" spans="15:15">
      <c r="O1969"/>
    </row>
    <row r="1970" spans="15:15">
      <c r="O1970"/>
    </row>
    <row r="1971" spans="15:15">
      <c r="O1971"/>
    </row>
    <row r="1972" spans="15:15">
      <c r="O1972"/>
    </row>
    <row r="1973" spans="15:15">
      <c r="O1973"/>
    </row>
    <row r="1974" spans="15:15">
      <c r="O1974"/>
    </row>
    <row r="1975" spans="15:15">
      <c r="O1975"/>
    </row>
    <row r="1976" spans="15:15">
      <c r="O1976"/>
    </row>
    <row r="1977" spans="15:15">
      <c r="O1977"/>
    </row>
    <row r="1978" spans="15:15">
      <c r="O1978"/>
    </row>
    <row r="1979" spans="15:15">
      <c r="O1979"/>
    </row>
    <row r="1980" spans="15:15">
      <c r="O1980"/>
    </row>
    <row r="1981" spans="15:15">
      <c r="O1981"/>
    </row>
    <row r="1982" spans="15:15">
      <c r="O1982"/>
    </row>
    <row r="1983" spans="15:15">
      <c r="O1983"/>
    </row>
    <row r="1984" spans="15:15">
      <c r="O1984"/>
    </row>
    <row r="1985" spans="15:15">
      <c r="O1985"/>
    </row>
    <row r="1986" spans="15:15">
      <c r="O1986"/>
    </row>
    <row r="1987" spans="15:15">
      <c r="O1987"/>
    </row>
    <row r="1988" spans="15:15">
      <c r="O1988"/>
    </row>
    <row r="1989" spans="15:15">
      <c r="O1989"/>
    </row>
    <row r="1990" spans="15:15">
      <c r="O1990"/>
    </row>
    <row r="1991" spans="15:15">
      <c r="O1991"/>
    </row>
    <row r="1992" spans="15:15">
      <c r="O1992"/>
    </row>
    <row r="1993" spans="15:15">
      <c r="O1993"/>
    </row>
    <row r="1994" spans="15:15">
      <c r="O1994"/>
    </row>
    <row r="1995" spans="15:15">
      <c r="O1995"/>
    </row>
    <row r="1996" spans="15:15">
      <c r="O1996"/>
    </row>
    <row r="1997" spans="15:15">
      <c r="O1997"/>
    </row>
    <row r="1998" spans="15:15">
      <c r="O1998"/>
    </row>
    <row r="1999" spans="15:15">
      <c r="O1999"/>
    </row>
    <row r="2000" spans="15:15">
      <c r="O2000"/>
    </row>
    <row r="2001" spans="15:15">
      <c r="O2001"/>
    </row>
    <row r="2002" spans="15:15">
      <c r="O2002"/>
    </row>
    <row r="2003" spans="15:15">
      <c r="O2003"/>
    </row>
    <row r="2004" spans="15:15">
      <c r="O2004"/>
    </row>
    <row r="2005" spans="15:15">
      <c r="O2005"/>
    </row>
    <row r="2006" spans="15:15">
      <c r="O2006"/>
    </row>
    <row r="2007" spans="15:15">
      <c r="O2007"/>
    </row>
    <row r="2008" spans="15:15">
      <c r="O2008"/>
    </row>
    <row r="2009" spans="15:15">
      <c r="O2009"/>
    </row>
    <row r="2010" spans="15:15">
      <c r="O2010"/>
    </row>
    <row r="2011" spans="15:15">
      <c r="O2011"/>
    </row>
    <row r="2012" spans="15:15">
      <c r="O2012"/>
    </row>
    <row r="2013" spans="15:15">
      <c r="O2013"/>
    </row>
    <row r="2014" spans="15:15">
      <c r="O2014"/>
    </row>
    <row r="2015" spans="15:15">
      <c r="O2015"/>
    </row>
    <row r="2016" spans="15:15">
      <c r="O2016"/>
    </row>
    <row r="2017" spans="15:15">
      <c r="O2017"/>
    </row>
    <row r="2018" spans="15:15">
      <c r="O2018"/>
    </row>
    <row r="2019" spans="15:15">
      <c r="O2019"/>
    </row>
    <row r="2020" spans="15:15">
      <c r="O2020"/>
    </row>
    <row r="2021" spans="15:15">
      <c r="O2021"/>
    </row>
    <row r="2022" spans="15:15">
      <c r="O2022"/>
    </row>
    <row r="2023" spans="15:15">
      <c r="O2023"/>
    </row>
    <row r="2024" spans="15:15">
      <c r="O2024"/>
    </row>
    <row r="2025" spans="15:15">
      <c r="O2025"/>
    </row>
    <row r="2026" spans="15:15">
      <c r="O2026"/>
    </row>
    <row r="2027" spans="15:15">
      <c r="O2027"/>
    </row>
    <row r="2028" spans="15:15">
      <c r="O2028"/>
    </row>
    <row r="2029" spans="15:15">
      <c r="O2029"/>
    </row>
    <row r="2030" spans="15:15">
      <c r="O2030"/>
    </row>
    <row r="2031" spans="15:15">
      <c r="O2031"/>
    </row>
    <row r="2032" spans="15:15">
      <c r="O2032"/>
    </row>
    <row r="2033" spans="15:15">
      <c r="O2033"/>
    </row>
    <row r="2034" spans="15:15">
      <c r="O2034"/>
    </row>
    <row r="2035" spans="15:15">
      <c r="O2035"/>
    </row>
    <row r="2036" spans="15:15">
      <c r="O2036"/>
    </row>
    <row r="2037" spans="15:15">
      <c r="O2037"/>
    </row>
    <row r="2038" spans="15:15">
      <c r="O2038"/>
    </row>
    <row r="2039" spans="15:15">
      <c r="O2039"/>
    </row>
    <row r="2040" spans="15:15">
      <c r="O2040"/>
    </row>
    <row r="2041" spans="15:15">
      <c r="O2041"/>
    </row>
    <row r="2042" spans="15:15">
      <c r="O2042"/>
    </row>
    <row r="2043" spans="15:15">
      <c r="O2043"/>
    </row>
    <row r="2044" spans="15:15">
      <c r="O2044"/>
    </row>
    <row r="2045" spans="15:15">
      <c r="O2045"/>
    </row>
    <row r="2046" spans="15:15">
      <c r="O2046"/>
    </row>
    <row r="2047" spans="15:15">
      <c r="O2047"/>
    </row>
    <row r="2048" spans="15:15">
      <c r="O2048"/>
    </row>
    <row r="2049" spans="15:15">
      <c r="O2049"/>
    </row>
    <row r="2050" spans="15:15">
      <c r="O2050"/>
    </row>
    <row r="2051" spans="15:15">
      <c r="O2051"/>
    </row>
    <row r="2052" spans="15:15">
      <c r="O2052"/>
    </row>
    <row r="2053" spans="15:15">
      <c r="O2053"/>
    </row>
    <row r="2054" spans="15:15">
      <c r="O2054"/>
    </row>
    <row r="2055" spans="15:15">
      <c r="O2055"/>
    </row>
    <row r="2056" spans="15:15">
      <c r="O2056"/>
    </row>
    <row r="2057" spans="15:15">
      <c r="O2057"/>
    </row>
    <row r="2058" spans="15:15">
      <c r="O2058"/>
    </row>
    <row r="2059" spans="15:15">
      <c r="O2059"/>
    </row>
    <row r="2060" spans="15:15">
      <c r="O2060"/>
    </row>
    <row r="2061" spans="15:15">
      <c r="O2061"/>
    </row>
    <row r="2062" spans="15:15">
      <c r="O2062"/>
    </row>
    <row r="2063" spans="15:15">
      <c r="O2063"/>
    </row>
    <row r="2064" spans="15:15">
      <c r="O2064"/>
    </row>
    <row r="2065" spans="15:15">
      <c r="O2065"/>
    </row>
    <row r="2066" spans="15:15">
      <c r="O2066"/>
    </row>
    <row r="2067" spans="15:15">
      <c r="O2067"/>
    </row>
    <row r="2068" spans="15:15">
      <c r="O2068"/>
    </row>
    <row r="2069" spans="15:15">
      <c r="O2069"/>
    </row>
    <row r="2070" spans="15:15">
      <c r="O2070"/>
    </row>
    <row r="2071" spans="15:15">
      <c r="O2071"/>
    </row>
    <row r="2072" spans="15:15">
      <c r="O2072"/>
    </row>
    <row r="2073" spans="15:15">
      <c r="O2073"/>
    </row>
    <row r="2074" spans="15:15">
      <c r="O2074"/>
    </row>
    <row r="2075" spans="15:15">
      <c r="O2075"/>
    </row>
    <row r="2076" spans="15:15">
      <c r="O2076"/>
    </row>
    <row r="2077" spans="15:15">
      <c r="O2077"/>
    </row>
    <row r="2078" spans="15:15">
      <c r="O2078"/>
    </row>
    <row r="2079" spans="15:15">
      <c r="O2079"/>
    </row>
    <row r="2080" spans="15:15">
      <c r="O2080"/>
    </row>
    <row r="2081" spans="15:15">
      <c r="O2081"/>
    </row>
    <row r="2082" spans="15:15">
      <c r="O2082"/>
    </row>
    <row r="2083" spans="15:15">
      <c r="O2083"/>
    </row>
    <row r="2084" spans="15:15">
      <c r="O2084"/>
    </row>
    <row r="2085" spans="15:15">
      <c r="O2085"/>
    </row>
    <row r="2086" spans="15:15">
      <c r="O2086"/>
    </row>
    <row r="2087" spans="15:15">
      <c r="O2087"/>
    </row>
    <row r="2088" spans="15:15">
      <c r="O2088"/>
    </row>
    <row r="2089" spans="15:15">
      <c r="O2089"/>
    </row>
    <row r="2090" spans="15:15">
      <c r="O2090"/>
    </row>
    <row r="2091" spans="15:15">
      <c r="O2091"/>
    </row>
    <row r="2092" spans="15:15">
      <c r="O2092"/>
    </row>
    <row r="2093" spans="15:15">
      <c r="O2093"/>
    </row>
    <row r="2094" spans="15:15">
      <c r="O2094"/>
    </row>
    <row r="2095" spans="15:15">
      <c r="O2095"/>
    </row>
    <row r="2096" spans="15:15">
      <c r="O2096"/>
    </row>
    <row r="2097" spans="15:15">
      <c r="O2097"/>
    </row>
    <row r="2098" spans="15:15">
      <c r="O2098"/>
    </row>
    <row r="2099" spans="15:15">
      <c r="O2099"/>
    </row>
    <row r="2100" spans="15:15">
      <c r="O2100"/>
    </row>
    <row r="2101" spans="15:15">
      <c r="O2101"/>
    </row>
    <row r="2102" spans="15:15">
      <c r="O2102"/>
    </row>
    <row r="2103" spans="15:15">
      <c r="O2103"/>
    </row>
    <row r="2104" spans="15:15">
      <c r="O2104"/>
    </row>
    <row r="2105" spans="15:15">
      <c r="O2105"/>
    </row>
    <row r="2106" spans="15:15">
      <c r="O2106"/>
    </row>
    <row r="2107" spans="15:15">
      <c r="O2107"/>
    </row>
    <row r="2108" spans="15:15">
      <c r="O2108"/>
    </row>
    <row r="2109" spans="15:15">
      <c r="O2109"/>
    </row>
    <row r="2110" spans="15:15">
      <c r="O2110"/>
    </row>
    <row r="2111" spans="15:15">
      <c r="O2111"/>
    </row>
    <row r="2112" spans="15:15">
      <c r="O2112"/>
    </row>
    <row r="2113" spans="15:15">
      <c r="O2113"/>
    </row>
    <row r="2114" spans="15:15">
      <c r="O2114"/>
    </row>
    <row r="2115" spans="15:15">
      <c r="O2115"/>
    </row>
    <row r="2116" spans="15:15">
      <c r="O2116"/>
    </row>
    <row r="2117" spans="15:15">
      <c r="O2117"/>
    </row>
    <row r="2118" spans="15:15">
      <c r="O2118"/>
    </row>
    <row r="2119" spans="15:15">
      <c r="O2119"/>
    </row>
    <row r="2120" spans="15:15">
      <c r="O2120"/>
    </row>
    <row r="2121" spans="15:15">
      <c r="O2121"/>
    </row>
    <row r="2122" spans="15:15">
      <c r="O2122"/>
    </row>
    <row r="2123" spans="15:15">
      <c r="O2123"/>
    </row>
    <row r="2124" spans="15:15">
      <c r="O2124"/>
    </row>
    <row r="2125" spans="15:15">
      <c r="O2125"/>
    </row>
    <row r="2126" spans="15:15">
      <c r="O2126"/>
    </row>
    <row r="2127" spans="15:15">
      <c r="O2127"/>
    </row>
    <row r="2128" spans="15:15">
      <c r="O2128"/>
    </row>
    <row r="2129" spans="15:15">
      <c r="O2129"/>
    </row>
    <row r="2130" spans="15:15">
      <c r="O2130"/>
    </row>
    <row r="2131" spans="15:15">
      <c r="O2131"/>
    </row>
    <row r="2132" spans="15:15">
      <c r="O2132"/>
    </row>
    <row r="2133" spans="15:15">
      <c r="O2133"/>
    </row>
    <row r="2134" spans="15:15">
      <c r="O2134"/>
    </row>
    <row r="2135" spans="15:15">
      <c r="O2135"/>
    </row>
    <row r="2136" spans="15:15">
      <c r="O2136"/>
    </row>
    <row r="2137" spans="15:15">
      <c r="O2137"/>
    </row>
    <row r="2138" spans="15:15">
      <c r="O2138"/>
    </row>
    <row r="2139" spans="15:15">
      <c r="O2139"/>
    </row>
    <row r="2140" spans="15:15">
      <c r="O2140"/>
    </row>
    <row r="2141" spans="15:15">
      <c r="O2141"/>
    </row>
    <row r="2142" spans="15:15">
      <c r="O2142"/>
    </row>
    <row r="2143" spans="15:15">
      <c r="O2143"/>
    </row>
    <row r="2144" spans="15:15">
      <c r="O2144"/>
    </row>
    <row r="2145" spans="15:15">
      <c r="O2145"/>
    </row>
    <row r="2146" spans="15:15">
      <c r="O2146"/>
    </row>
    <row r="2147" spans="15:15">
      <c r="O2147"/>
    </row>
    <row r="2148" spans="15:15">
      <c r="O2148"/>
    </row>
    <row r="2149" spans="15:15">
      <c r="O2149"/>
    </row>
    <row r="2150" spans="15:15">
      <c r="O2150"/>
    </row>
    <row r="2151" spans="15:15">
      <c r="O2151"/>
    </row>
    <row r="2152" spans="15:15">
      <c r="O2152"/>
    </row>
    <row r="2153" spans="15:15">
      <c r="O2153"/>
    </row>
    <row r="2154" spans="15:15">
      <c r="O2154"/>
    </row>
    <row r="2155" spans="15:15">
      <c r="O2155"/>
    </row>
    <row r="2156" spans="15:15">
      <c r="O2156"/>
    </row>
    <row r="2157" spans="15:15">
      <c r="O2157"/>
    </row>
    <row r="2158" spans="15:15">
      <c r="O2158"/>
    </row>
    <row r="2159" spans="15:15">
      <c r="O2159"/>
    </row>
    <row r="2160" spans="15:15">
      <c r="O2160"/>
    </row>
    <row r="2161" spans="15:15">
      <c r="O2161"/>
    </row>
    <row r="2162" spans="15:15">
      <c r="O2162"/>
    </row>
    <row r="2163" spans="15:15">
      <c r="O2163"/>
    </row>
    <row r="2164" spans="15:15">
      <c r="O2164"/>
    </row>
    <row r="2165" spans="15:15">
      <c r="O2165"/>
    </row>
    <row r="2166" spans="15:15">
      <c r="O2166"/>
    </row>
    <row r="2167" spans="15:15">
      <c r="O2167"/>
    </row>
    <row r="2168" spans="15:15">
      <c r="O2168"/>
    </row>
    <row r="2169" spans="15:15">
      <c r="O2169"/>
    </row>
    <row r="2170" spans="15:15">
      <c r="O2170"/>
    </row>
    <row r="2171" spans="15:15">
      <c r="O2171"/>
    </row>
    <row r="2172" spans="15:15">
      <c r="O2172"/>
    </row>
    <row r="2173" spans="15:15">
      <c r="O2173"/>
    </row>
    <row r="2174" spans="15:15">
      <c r="O2174"/>
    </row>
    <row r="2175" spans="15:15">
      <c r="O2175"/>
    </row>
    <row r="2176" spans="15:15">
      <c r="O2176"/>
    </row>
    <row r="2177" spans="15:15">
      <c r="O2177"/>
    </row>
    <row r="2178" spans="15:15">
      <c r="O2178"/>
    </row>
    <row r="2179" spans="15:15">
      <c r="O2179"/>
    </row>
    <row r="2180" spans="15:15">
      <c r="O2180"/>
    </row>
    <row r="2181" spans="15:15">
      <c r="O2181"/>
    </row>
    <row r="2182" spans="15:15">
      <c r="O2182"/>
    </row>
    <row r="2183" spans="15:15">
      <c r="O2183"/>
    </row>
    <row r="2184" spans="15:15">
      <c r="O2184"/>
    </row>
    <row r="2185" spans="15:15">
      <c r="O2185"/>
    </row>
    <row r="2186" spans="15:15">
      <c r="O2186"/>
    </row>
    <row r="2187" spans="15:15">
      <c r="O2187"/>
    </row>
    <row r="2188" spans="15:15">
      <c r="O2188"/>
    </row>
    <row r="2189" spans="15:15">
      <c r="O2189"/>
    </row>
    <row r="2190" spans="15:15">
      <c r="O2190"/>
    </row>
    <row r="2191" spans="15:15">
      <c r="O2191"/>
    </row>
    <row r="2192" spans="15:15">
      <c r="O2192"/>
    </row>
    <row r="2193" spans="15:15">
      <c r="O2193"/>
    </row>
    <row r="2194" spans="15:15">
      <c r="O2194"/>
    </row>
    <row r="2195" spans="15:15">
      <c r="O2195"/>
    </row>
    <row r="2196" spans="15:15">
      <c r="O2196"/>
    </row>
    <row r="2197" spans="15:15">
      <c r="O2197"/>
    </row>
    <row r="2198" spans="15:15">
      <c r="O2198"/>
    </row>
    <row r="2199" spans="15:15">
      <c r="O2199"/>
    </row>
    <row r="2200" spans="15:15">
      <c r="O2200"/>
    </row>
    <row r="2201" spans="15:15">
      <c r="O2201"/>
    </row>
    <row r="2202" spans="15:15">
      <c r="O2202"/>
    </row>
    <row r="2203" spans="15:15">
      <c r="O2203"/>
    </row>
    <row r="2204" spans="15:15">
      <c r="O2204"/>
    </row>
    <row r="2205" spans="15:15">
      <c r="O2205"/>
    </row>
    <row r="2206" spans="15:15">
      <c r="O2206"/>
    </row>
    <row r="2207" spans="15:15">
      <c r="O2207"/>
    </row>
    <row r="2208" spans="15:15">
      <c r="O2208"/>
    </row>
    <row r="2209" spans="15:15">
      <c r="O2209"/>
    </row>
    <row r="2210" spans="15:15">
      <c r="O2210"/>
    </row>
    <row r="2211" spans="15:15">
      <c r="O2211"/>
    </row>
    <row r="2212" spans="15:15">
      <c r="O2212"/>
    </row>
    <row r="2213" spans="15:15">
      <c r="O2213"/>
    </row>
    <row r="2214" spans="15:15">
      <c r="O2214"/>
    </row>
    <row r="2215" spans="15:15">
      <c r="O2215"/>
    </row>
    <row r="2216" spans="15:15">
      <c r="O2216"/>
    </row>
    <row r="2217" spans="15:15">
      <c r="O2217"/>
    </row>
    <row r="2218" spans="15:15">
      <c r="O2218"/>
    </row>
    <row r="2219" spans="15:15">
      <c r="O2219"/>
    </row>
    <row r="2220" spans="15:15">
      <c r="O2220"/>
    </row>
    <row r="2221" spans="15:15">
      <c r="O2221"/>
    </row>
    <row r="2222" spans="15:15">
      <c r="O2222"/>
    </row>
    <row r="2223" spans="15:15">
      <c r="O2223"/>
    </row>
    <row r="2224" spans="15:15">
      <c r="O2224"/>
    </row>
    <row r="2225" spans="15:15">
      <c r="O2225"/>
    </row>
    <row r="2226" spans="15:15">
      <c r="O2226"/>
    </row>
    <row r="2227" spans="15:15">
      <c r="O2227"/>
    </row>
    <row r="2228" spans="15:15">
      <c r="O2228"/>
    </row>
    <row r="2229" spans="15:15">
      <c r="O2229"/>
    </row>
    <row r="2230" spans="15:15">
      <c r="O2230"/>
    </row>
    <row r="2231" spans="15:15">
      <c r="O2231"/>
    </row>
    <row r="2232" spans="15:15">
      <c r="O2232"/>
    </row>
    <row r="2233" spans="15:15">
      <c r="O2233"/>
    </row>
    <row r="2234" spans="15:15">
      <c r="O2234"/>
    </row>
    <row r="2235" spans="15:15">
      <c r="O2235"/>
    </row>
    <row r="2236" spans="15:15">
      <c r="O2236"/>
    </row>
    <row r="2237" spans="15:15">
      <c r="O2237"/>
    </row>
    <row r="2238" spans="15:15">
      <c r="O2238"/>
    </row>
    <row r="2239" spans="15:15">
      <c r="O2239"/>
    </row>
    <row r="2240" spans="15:15">
      <c r="O2240"/>
    </row>
    <row r="2241" spans="15:15">
      <c r="O2241"/>
    </row>
    <row r="2242" spans="15:15">
      <c r="O2242"/>
    </row>
    <row r="2243" spans="15:15">
      <c r="O2243"/>
    </row>
    <row r="2244" spans="15:15">
      <c r="O2244"/>
    </row>
    <row r="2245" spans="15:15">
      <c r="O2245"/>
    </row>
    <row r="2246" spans="15:15">
      <c r="O2246"/>
    </row>
    <row r="2247" spans="15:15">
      <c r="O2247"/>
    </row>
    <row r="2248" spans="15:15">
      <c r="O2248"/>
    </row>
    <row r="2249" spans="15:15">
      <c r="O2249"/>
    </row>
    <row r="2250" spans="15:15">
      <c r="O2250"/>
    </row>
    <row r="2251" spans="15:15">
      <c r="O2251"/>
    </row>
    <row r="2252" spans="15:15">
      <c r="O2252"/>
    </row>
    <row r="2253" spans="15:15">
      <c r="O2253"/>
    </row>
    <row r="2254" spans="15:15">
      <c r="O2254"/>
    </row>
    <row r="2255" spans="15:15">
      <c r="O2255"/>
    </row>
    <row r="2256" spans="15:15">
      <c r="O2256"/>
    </row>
    <row r="2257" spans="15:15">
      <c r="O2257"/>
    </row>
    <row r="2258" spans="15:15">
      <c r="O2258"/>
    </row>
    <row r="2259" spans="15:15">
      <c r="O2259"/>
    </row>
    <row r="2260" spans="15:15">
      <c r="O2260"/>
    </row>
    <row r="2261" spans="15:15">
      <c r="O2261"/>
    </row>
    <row r="2262" spans="15:15">
      <c r="O2262"/>
    </row>
    <row r="2263" spans="15:15">
      <c r="O2263"/>
    </row>
    <row r="2264" spans="15:15">
      <c r="O2264"/>
    </row>
    <row r="2265" spans="15:15">
      <c r="O2265"/>
    </row>
    <row r="2266" spans="15:15">
      <c r="O2266"/>
    </row>
    <row r="2267" spans="15:15">
      <c r="O2267"/>
    </row>
    <row r="2268" spans="15:15">
      <c r="O2268"/>
    </row>
    <row r="2269" spans="15:15">
      <c r="O2269"/>
    </row>
    <row r="2270" spans="15:15">
      <c r="O2270"/>
    </row>
    <row r="2271" spans="15:15">
      <c r="O2271"/>
    </row>
    <row r="2272" spans="15:15">
      <c r="O2272"/>
    </row>
    <row r="2273" spans="15:15">
      <c r="O2273"/>
    </row>
    <row r="2274" spans="15:15">
      <c r="O2274"/>
    </row>
    <row r="2275" spans="15:15">
      <c r="O2275"/>
    </row>
    <row r="2276" spans="15:15">
      <c r="O2276"/>
    </row>
    <row r="2277" spans="15:15">
      <c r="O2277"/>
    </row>
    <row r="2278" spans="15:15">
      <c r="O2278"/>
    </row>
    <row r="2279" spans="15:15">
      <c r="O2279"/>
    </row>
    <row r="2280" spans="15:15">
      <c r="O2280"/>
    </row>
    <row r="2281" spans="15:15">
      <c r="O2281"/>
    </row>
    <row r="2282" spans="15:15">
      <c r="O2282"/>
    </row>
    <row r="2283" spans="15:15">
      <c r="O2283"/>
    </row>
    <row r="2284" spans="15:15">
      <c r="O2284"/>
    </row>
    <row r="2285" spans="15:15">
      <c r="O2285"/>
    </row>
    <row r="2286" spans="15:15">
      <c r="O2286"/>
    </row>
    <row r="2287" spans="15:15">
      <c r="O2287"/>
    </row>
    <row r="2288" spans="15:15">
      <c r="O2288"/>
    </row>
    <row r="2289" spans="15:15">
      <c r="O2289"/>
    </row>
    <row r="2290" spans="15:15">
      <c r="O2290"/>
    </row>
    <row r="2291" spans="15:15">
      <c r="O2291"/>
    </row>
    <row r="2292" spans="15:15">
      <c r="O2292"/>
    </row>
    <row r="2293" spans="15:15">
      <c r="O2293"/>
    </row>
    <row r="2294" spans="15:15">
      <c r="O2294"/>
    </row>
    <row r="2295" spans="15:15">
      <c r="O2295"/>
    </row>
    <row r="2296" spans="15:15">
      <c r="O2296"/>
    </row>
    <row r="2297" spans="15:15">
      <c r="O2297"/>
    </row>
    <row r="2298" spans="15:15">
      <c r="O2298"/>
    </row>
    <row r="2299" spans="15:15">
      <c r="O2299"/>
    </row>
    <row r="2300" spans="15:15">
      <c r="O2300"/>
    </row>
    <row r="2301" spans="15:15">
      <c r="O2301"/>
    </row>
    <row r="2302" spans="15:15">
      <c r="O2302"/>
    </row>
    <row r="2303" spans="15:15">
      <c r="O2303"/>
    </row>
    <row r="2304" spans="15:15">
      <c r="O2304"/>
    </row>
    <row r="2305" spans="15:15">
      <c r="O2305"/>
    </row>
    <row r="2306" spans="15:15">
      <c r="O2306"/>
    </row>
    <row r="2307" spans="15:15">
      <c r="O2307"/>
    </row>
    <row r="2308" spans="15:15">
      <c r="O2308"/>
    </row>
    <row r="2309" spans="15:15">
      <c r="O2309"/>
    </row>
    <row r="2310" spans="15:15">
      <c r="O2310"/>
    </row>
    <row r="2311" spans="15:15">
      <c r="O2311"/>
    </row>
    <row r="2312" spans="15:15">
      <c r="O2312"/>
    </row>
    <row r="2313" spans="15:15">
      <c r="O2313"/>
    </row>
    <row r="2314" spans="15:15">
      <c r="O2314"/>
    </row>
    <row r="2315" spans="15:15">
      <c r="O2315"/>
    </row>
    <row r="2316" spans="15:15">
      <c r="O2316"/>
    </row>
    <row r="2317" spans="15:15">
      <c r="O2317"/>
    </row>
    <row r="2318" spans="15:15">
      <c r="O2318"/>
    </row>
    <row r="2319" spans="15:15">
      <c r="O2319"/>
    </row>
    <row r="2320" spans="15:15">
      <c r="O2320"/>
    </row>
    <row r="2321" spans="15:15">
      <c r="O2321"/>
    </row>
    <row r="2322" spans="15:15">
      <c r="O2322"/>
    </row>
    <row r="2323" spans="15:15">
      <c r="O2323"/>
    </row>
    <row r="2324" spans="15:15">
      <c r="O2324"/>
    </row>
    <row r="2325" spans="15:15">
      <c r="O2325"/>
    </row>
    <row r="2326" spans="15:15">
      <c r="O2326"/>
    </row>
    <row r="2327" spans="15:15">
      <c r="O2327"/>
    </row>
    <row r="2328" spans="15:15">
      <c r="O2328"/>
    </row>
    <row r="2329" spans="15:15">
      <c r="O2329"/>
    </row>
    <row r="2330" spans="15:15">
      <c r="O2330"/>
    </row>
    <row r="2331" spans="15:15">
      <c r="O2331"/>
    </row>
    <row r="2332" spans="15:15">
      <c r="O2332"/>
    </row>
    <row r="2333" spans="15:15">
      <c r="O2333"/>
    </row>
    <row r="2334" spans="15:15">
      <c r="O2334"/>
    </row>
    <row r="2335" spans="15:15">
      <c r="O2335"/>
    </row>
    <row r="2336" spans="15:15">
      <c r="O2336"/>
    </row>
    <row r="2337" spans="15:15">
      <c r="O2337"/>
    </row>
    <row r="2338" spans="15:15">
      <c r="O2338"/>
    </row>
    <row r="2339" spans="15:15">
      <c r="O2339"/>
    </row>
    <row r="2340" spans="15:15">
      <c r="O2340"/>
    </row>
    <row r="2341" spans="15:15">
      <c r="O2341"/>
    </row>
    <row r="2342" spans="15:15">
      <c r="O2342"/>
    </row>
    <row r="2343" spans="15:15">
      <c r="O2343"/>
    </row>
    <row r="2344" spans="15:15">
      <c r="O2344"/>
    </row>
    <row r="2345" spans="15:15">
      <c r="O2345"/>
    </row>
    <row r="2346" spans="15:15">
      <c r="O2346"/>
    </row>
    <row r="2347" spans="15:15">
      <c r="O2347"/>
    </row>
    <row r="2348" spans="15:15">
      <c r="O2348"/>
    </row>
    <row r="2349" spans="15:15">
      <c r="O2349"/>
    </row>
    <row r="2350" spans="15:15">
      <c r="O2350"/>
    </row>
    <row r="2351" spans="15:15">
      <c r="O2351"/>
    </row>
    <row r="2352" spans="15:15">
      <c r="O2352"/>
    </row>
    <row r="2353" spans="15:15">
      <c r="O2353"/>
    </row>
    <row r="2354" spans="15:15">
      <c r="O2354"/>
    </row>
    <row r="2355" spans="15:15">
      <c r="O2355"/>
    </row>
    <row r="2356" spans="15:15">
      <c r="O2356"/>
    </row>
    <row r="2357" spans="15:15">
      <c r="O2357"/>
    </row>
    <row r="2358" spans="15:15">
      <c r="O2358"/>
    </row>
    <row r="2359" spans="15:15">
      <c r="O2359"/>
    </row>
    <row r="2360" spans="15:15">
      <c r="O2360"/>
    </row>
    <row r="2361" spans="15:15">
      <c r="O2361"/>
    </row>
    <row r="2362" spans="15:15">
      <c r="O2362"/>
    </row>
    <row r="2363" spans="15:15">
      <c r="O2363"/>
    </row>
    <row r="2364" spans="15:15">
      <c r="O2364"/>
    </row>
    <row r="2365" spans="15:15">
      <c r="O2365"/>
    </row>
    <row r="2366" spans="15:15">
      <c r="O2366"/>
    </row>
    <row r="2367" spans="15:15">
      <c r="O2367"/>
    </row>
    <row r="2368" spans="15:15">
      <c r="O2368"/>
    </row>
    <row r="2369" spans="15:15">
      <c r="O2369"/>
    </row>
    <row r="2370" spans="15:15">
      <c r="O2370"/>
    </row>
    <row r="2371" spans="15:15">
      <c r="O2371"/>
    </row>
    <row r="2372" spans="15:15">
      <c r="O2372"/>
    </row>
    <row r="2373" spans="15:15">
      <c r="O2373"/>
    </row>
    <row r="2374" spans="15:15">
      <c r="O2374"/>
    </row>
    <row r="2375" spans="15:15">
      <c r="O2375"/>
    </row>
    <row r="2376" spans="15:15">
      <c r="O2376"/>
    </row>
    <row r="2377" spans="15:15">
      <c r="O2377"/>
    </row>
    <row r="2378" spans="15:15">
      <c r="O2378"/>
    </row>
    <row r="2379" spans="15:15">
      <c r="O2379"/>
    </row>
    <row r="2380" spans="15:15">
      <c r="O2380"/>
    </row>
    <row r="2381" spans="15:15">
      <c r="O2381"/>
    </row>
    <row r="2382" spans="15:15">
      <c r="O2382"/>
    </row>
    <row r="2383" spans="15:15">
      <c r="O2383"/>
    </row>
    <row r="2384" spans="15:15">
      <c r="O2384"/>
    </row>
    <row r="2385" spans="15:15">
      <c r="O2385"/>
    </row>
    <row r="2386" spans="15:15">
      <c r="O2386"/>
    </row>
    <row r="2387" spans="15:15">
      <c r="O2387"/>
    </row>
    <row r="2388" spans="15:15">
      <c r="O2388"/>
    </row>
    <row r="2389" spans="15:15">
      <c r="O2389"/>
    </row>
    <row r="2390" spans="15:15">
      <c r="O2390"/>
    </row>
    <row r="2391" spans="15:15">
      <c r="O2391"/>
    </row>
    <row r="2392" spans="15:15">
      <c r="O2392"/>
    </row>
    <row r="2393" spans="15:15">
      <c r="O2393"/>
    </row>
    <row r="2394" spans="15:15">
      <c r="O2394"/>
    </row>
    <row r="2395" spans="15:15">
      <c r="O2395"/>
    </row>
    <row r="2396" spans="15:15">
      <c r="O2396"/>
    </row>
    <row r="2397" spans="15:15">
      <c r="O2397"/>
    </row>
    <row r="2398" spans="15:15">
      <c r="O2398"/>
    </row>
    <row r="2399" spans="15:15">
      <c r="O2399"/>
    </row>
    <row r="2400" spans="15:15">
      <c r="O2400"/>
    </row>
    <row r="2401" spans="15:15">
      <c r="O2401"/>
    </row>
    <row r="2402" spans="15:15">
      <c r="O2402"/>
    </row>
    <row r="2403" spans="15:15">
      <c r="O2403"/>
    </row>
    <row r="2404" spans="15:15">
      <c r="O2404"/>
    </row>
    <row r="2405" spans="15:15">
      <c r="O2405"/>
    </row>
    <row r="2406" spans="15:15">
      <c r="O2406"/>
    </row>
    <row r="2407" spans="15:15">
      <c r="O2407"/>
    </row>
    <row r="2408" spans="15:15">
      <c r="O2408"/>
    </row>
    <row r="2409" spans="15:15">
      <c r="O2409"/>
    </row>
    <row r="2410" spans="15:15">
      <c r="O2410"/>
    </row>
    <row r="2411" spans="15:15">
      <c r="O2411"/>
    </row>
    <row r="2412" spans="15:15">
      <c r="O2412"/>
    </row>
    <row r="2413" spans="15:15">
      <c r="O2413"/>
    </row>
    <row r="2414" spans="15:15">
      <c r="O2414"/>
    </row>
    <row r="2415" spans="15:15">
      <c r="O2415"/>
    </row>
    <row r="2416" spans="15:15">
      <c r="O2416"/>
    </row>
    <row r="2417" spans="15:15">
      <c r="O2417"/>
    </row>
    <row r="2418" spans="15:15">
      <c r="O2418"/>
    </row>
    <row r="2419" spans="15:15">
      <c r="O2419"/>
    </row>
    <row r="2420" spans="15:15">
      <c r="O2420"/>
    </row>
    <row r="2421" spans="15:15">
      <c r="O2421"/>
    </row>
    <row r="2422" spans="15:15">
      <c r="O2422"/>
    </row>
    <row r="2423" spans="15:15">
      <c r="O2423"/>
    </row>
    <row r="2424" spans="15:15">
      <c r="O2424"/>
    </row>
    <row r="2425" spans="15:15">
      <c r="O2425"/>
    </row>
    <row r="2426" spans="15:15">
      <c r="O2426"/>
    </row>
    <row r="2427" spans="15:15">
      <c r="O2427"/>
    </row>
    <row r="2428" spans="15:15">
      <c r="O2428"/>
    </row>
    <row r="2429" spans="15:15">
      <c r="O2429"/>
    </row>
    <row r="2430" spans="15:15">
      <c r="O2430"/>
    </row>
    <row r="2431" spans="15:15">
      <c r="O2431"/>
    </row>
    <row r="2432" spans="15:15">
      <c r="O2432"/>
    </row>
    <row r="2433" spans="15:15">
      <c r="O2433"/>
    </row>
    <row r="2434" spans="15:15">
      <c r="O2434"/>
    </row>
    <row r="2435" spans="15:15">
      <c r="O2435"/>
    </row>
    <row r="2436" spans="15:15">
      <c r="O2436"/>
    </row>
    <row r="2437" spans="15:15">
      <c r="O2437"/>
    </row>
    <row r="2438" spans="15:15">
      <c r="O2438"/>
    </row>
    <row r="2439" spans="15:15">
      <c r="O2439"/>
    </row>
    <row r="2440" spans="15:15">
      <c r="O2440"/>
    </row>
    <row r="2441" spans="15:15">
      <c r="O2441"/>
    </row>
    <row r="2442" spans="15:15">
      <c r="O2442"/>
    </row>
    <row r="2443" spans="15:15">
      <c r="O2443"/>
    </row>
    <row r="2444" spans="15:15">
      <c r="O2444"/>
    </row>
    <row r="2445" spans="15:15">
      <c r="O2445"/>
    </row>
    <row r="2446" spans="15:15">
      <c r="O2446"/>
    </row>
    <row r="2447" spans="15:15">
      <c r="O2447"/>
    </row>
    <row r="2448" spans="15:15">
      <c r="O2448"/>
    </row>
    <row r="2449" spans="15:15">
      <c r="O2449"/>
    </row>
    <row r="2450" spans="15:15">
      <c r="O2450"/>
    </row>
    <row r="2451" spans="15:15">
      <c r="O2451"/>
    </row>
    <row r="2452" spans="15:15">
      <c r="O2452"/>
    </row>
    <row r="2453" spans="15:15">
      <c r="O2453"/>
    </row>
    <row r="2454" spans="15:15">
      <c r="O2454"/>
    </row>
    <row r="2455" spans="15:15">
      <c r="O2455"/>
    </row>
    <row r="2456" spans="15:15">
      <c r="O2456"/>
    </row>
    <row r="2457" spans="15:15">
      <c r="O2457"/>
    </row>
    <row r="2458" spans="15:15">
      <c r="O2458"/>
    </row>
    <row r="2459" spans="15:15">
      <c r="O2459"/>
    </row>
    <row r="2460" spans="15:15">
      <c r="O2460"/>
    </row>
    <row r="2461" spans="15:15">
      <c r="O2461"/>
    </row>
    <row r="2462" spans="15:15">
      <c r="O2462"/>
    </row>
    <row r="2463" spans="15:15">
      <c r="O2463"/>
    </row>
    <row r="2464" spans="15:15">
      <c r="O2464"/>
    </row>
    <row r="2465" spans="15:15">
      <c r="O2465"/>
    </row>
    <row r="2466" spans="15:15">
      <c r="O2466"/>
    </row>
    <row r="2467" spans="15:15">
      <c r="O2467"/>
    </row>
    <row r="2468" spans="15:15">
      <c r="O2468"/>
    </row>
    <row r="2469" spans="15:15">
      <c r="O2469"/>
    </row>
    <row r="2470" spans="15:15">
      <c r="O2470"/>
    </row>
    <row r="2471" spans="15:15">
      <c r="O2471"/>
    </row>
    <row r="2472" spans="15:15">
      <c r="O2472"/>
    </row>
    <row r="2473" spans="15:15">
      <c r="O2473"/>
    </row>
    <row r="2474" spans="15:15">
      <c r="O2474"/>
    </row>
    <row r="2475" spans="15:15">
      <c r="O2475"/>
    </row>
    <row r="2476" spans="15:15">
      <c r="O2476"/>
    </row>
    <row r="2477" spans="15:15">
      <c r="O2477"/>
    </row>
    <row r="2478" spans="15:15">
      <c r="O2478"/>
    </row>
    <row r="2479" spans="15:15">
      <c r="O2479"/>
    </row>
    <row r="2480" spans="15:15">
      <c r="O2480"/>
    </row>
    <row r="2481" spans="15:15">
      <c r="O2481"/>
    </row>
    <row r="2482" spans="15:15">
      <c r="O2482"/>
    </row>
    <row r="2483" spans="15:15">
      <c r="O2483"/>
    </row>
    <row r="2484" spans="15:15">
      <c r="O2484"/>
    </row>
    <row r="2485" spans="15:15">
      <c r="O2485"/>
    </row>
    <row r="2486" spans="15:15">
      <c r="O2486"/>
    </row>
    <row r="2487" spans="15:15">
      <c r="O2487"/>
    </row>
    <row r="2488" spans="15:15">
      <c r="O2488"/>
    </row>
    <row r="2489" spans="15:15">
      <c r="O2489"/>
    </row>
    <row r="2490" spans="15:15">
      <c r="O2490"/>
    </row>
    <row r="2491" spans="15:15">
      <c r="O2491"/>
    </row>
    <row r="2492" spans="15:15">
      <c r="O2492"/>
    </row>
    <row r="2493" spans="15:15">
      <c r="O2493"/>
    </row>
    <row r="2494" spans="15:15">
      <c r="O2494"/>
    </row>
    <row r="2495" spans="15:15">
      <c r="O2495"/>
    </row>
    <row r="2496" spans="15:15">
      <c r="O2496"/>
    </row>
    <row r="2497" spans="15:15">
      <c r="O2497"/>
    </row>
    <row r="2498" spans="15:15">
      <c r="O2498"/>
    </row>
    <row r="2499" spans="15:15">
      <c r="O2499"/>
    </row>
    <row r="2500" spans="15:15">
      <c r="O2500"/>
    </row>
    <row r="2501" spans="15:15">
      <c r="O2501"/>
    </row>
    <row r="2502" spans="15:15">
      <c r="O2502"/>
    </row>
    <row r="2503" spans="15:15">
      <c r="O2503"/>
    </row>
    <row r="2504" spans="15:15">
      <c r="O2504"/>
    </row>
    <row r="2505" spans="15:15">
      <c r="O2505"/>
    </row>
    <row r="2506" spans="15:15">
      <c r="O2506"/>
    </row>
    <row r="2507" spans="15:15">
      <c r="O2507"/>
    </row>
    <row r="2508" spans="15:15">
      <c r="O2508"/>
    </row>
    <row r="2509" spans="15:15">
      <c r="O2509"/>
    </row>
    <row r="2510" spans="15:15">
      <c r="O2510"/>
    </row>
    <row r="2511" spans="15:15">
      <c r="O2511"/>
    </row>
    <row r="2512" spans="15:15">
      <c r="O2512"/>
    </row>
    <row r="2513" spans="15:15">
      <c r="O2513"/>
    </row>
    <row r="2514" spans="15:15">
      <c r="O2514"/>
    </row>
    <row r="2515" spans="15:15">
      <c r="O2515"/>
    </row>
    <row r="2516" spans="15:15">
      <c r="O2516"/>
    </row>
    <row r="2517" spans="15:15">
      <c r="O2517"/>
    </row>
    <row r="2518" spans="15:15">
      <c r="O2518"/>
    </row>
    <row r="2519" spans="15:15">
      <c r="O2519"/>
    </row>
    <row r="2520" spans="15:15">
      <c r="O2520"/>
    </row>
    <row r="2521" spans="15:15">
      <c r="O2521"/>
    </row>
    <row r="2522" spans="15:15">
      <c r="O2522"/>
    </row>
    <row r="2523" spans="15:15">
      <c r="O2523"/>
    </row>
    <row r="2524" spans="15:15">
      <c r="O2524"/>
    </row>
    <row r="2525" spans="15:15">
      <c r="O2525"/>
    </row>
    <row r="2526" spans="15:15">
      <c r="O2526"/>
    </row>
    <row r="2527" spans="15:15">
      <c r="O2527"/>
    </row>
    <row r="2528" spans="15:15">
      <c r="O2528"/>
    </row>
    <row r="2529" spans="15:15">
      <c r="O2529"/>
    </row>
    <row r="2530" spans="15:15">
      <c r="O2530"/>
    </row>
    <row r="2531" spans="15:15">
      <c r="O2531"/>
    </row>
    <row r="2532" spans="15:15">
      <c r="O2532"/>
    </row>
    <row r="2533" spans="15:15">
      <c r="O2533"/>
    </row>
    <row r="2534" spans="15:15">
      <c r="O2534"/>
    </row>
    <row r="2535" spans="15:15">
      <c r="O2535"/>
    </row>
    <row r="2536" spans="15:15">
      <c r="O2536"/>
    </row>
    <row r="2537" spans="15:15">
      <c r="O2537"/>
    </row>
    <row r="2538" spans="15:15">
      <c r="O2538"/>
    </row>
    <row r="2539" spans="15:15">
      <c r="O2539"/>
    </row>
    <row r="2540" spans="15:15">
      <c r="O2540"/>
    </row>
    <row r="2541" spans="15:15">
      <c r="O2541"/>
    </row>
    <row r="2542" spans="15:15">
      <c r="O2542"/>
    </row>
    <row r="2543" spans="15:15">
      <c r="O2543"/>
    </row>
    <row r="2544" spans="15:15">
      <c r="O2544"/>
    </row>
    <row r="2545" spans="15:15">
      <c r="O2545"/>
    </row>
    <row r="2546" spans="15:15">
      <c r="O2546"/>
    </row>
    <row r="2547" spans="15:15">
      <c r="O2547"/>
    </row>
    <row r="2548" spans="15:15">
      <c r="O2548"/>
    </row>
    <row r="2549" spans="15:15">
      <c r="O2549"/>
    </row>
    <row r="2550" spans="15:15">
      <c r="O2550"/>
    </row>
    <row r="2551" spans="15:15">
      <c r="O2551"/>
    </row>
    <row r="2552" spans="15:15">
      <c r="O2552"/>
    </row>
    <row r="2553" spans="15:15">
      <c r="O2553"/>
    </row>
    <row r="2554" spans="15:15">
      <c r="O2554"/>
    </row>
    <row r="2555" spans="15:15">
      <c r="O2555"/>
    </row>
    <row r="2556" spans="15:15">
      <c r="O2556"/>
    </row>
    <row r="2557" spans="15:15">
      <c r="O2557"/>
    </row>
    <row r="2558" spans="15:15">
      <c r="O2558"/>
    </row>
    <row r="2559" spans="15:15">
      <c r="O2559"/>
    </row>
    <row r="2560" spans="15:15">
      <c r="O2560"/>
    </row>
    <row r="2561" spans="15:15">
      <c r="O2561"/>
    </row>
    <row r="2562" spans="15:15">
      <c r="O2562"/>
    </row>
    <row r="2563" spans="15:15">
      <c r="O2563"/>
    </row>
    <row r="2564" spans="15:15">
      <c r="O2564"/>
    </row>
    <row r="2565" spans="15:15">
      <c r="O2565"/>
    </row>
    <row r="2566" spans="15:15">
      <c r="O2566"/>
    </row>
    <row r="2567" spans="15:15">
      <c r="O2567"/>
    </row>
    <row r="2568" spans="15:15">
      <c r="O2568"/>
    </row>
    <row r="2569" spans="15:15">
      <c r="O2569"/>
    </row>
    <row r="2570" spans="15:15">
      <c r="O2570"/>
    </row>
    <row r="2571" spans="15:15">
      <c r="O2571"/>
    </row>
    <row r="2572" spans="15:15">
      <c r="O2572"/>
    </row>
    <row r="2573" spans="15:15">
      <c r="O2573"/>
    </row>
    <row r="2574" spans="15:15">
      <c r="O2574"/>
    </row>
    <row r="2575" spans="15:15">
      <c r="O2575"/>
    </row>
    <row r="2576" spans="15:15">
      <c r="O2576"/>
    </row>
    <row r="2577" spans="15:15">
      <c r="O2577"/>
    </row>
    <row r="2578" spans="15:15">
      <c r="O2578"/>
    </row>
    <row r="2579" spans="15:15">
      <c r="O2579"/>
    </row>
    <row r="2580" spans="15:15">
      <c r="O2580"/>
    </row>
    <row r="2581" spans="15:15">
      <c r="O2581"/>
    </row>
    <row r="2582" spans="15:15">
      <c r="O2582"/>
    </row>
    <row r="2583" spans="15:15">
      <c r="O2583"/>
    </row>
    <row r="2584" spans="15:15">
      <c r="O2584"/>
    </row>
    <row r="2585" spans="15:15">
      <c r="O2585"/>
    </row>
    <row r="2586" spans="15:15">
      <c r="O2586"/>
    </row>
    <row r="2587" spans="15:15">
      <c r="O2587"/>
    </row>
    <row r="2588" spans="15:15">
      <c r="O2588"/>
    </row>
    <row r="2589" spans="15:15">
      <c r="O2589"/>
    </row>
    <row r="2590" spans="15:15">
      <c r="O2590"/>
    </row>
    <row r="2591" spans="15:15">
      <c r="O2591"/>
    </row>
    <row r="2592" spans="15:15">
      <c r="O2592"/>
    </row>
    <row r="2593" spans="15:15">
      <c r="O2593"/>
    </row>
    <row r="2594" spans="15:15">
      <c r="O2594"/>
    </row>
    <row r="2595" spans="15:15">
      <c r="O2595"/>
    </row>
    <row r="2596" spans="15:15">
      <c r="O2596"/>
    </row>
    <row r="2597" spans="15:15">
      <c r="O2597"/>
    </row>
    <row r="2598" spans="15:15">
      <c r="O2598"/>
    </row>
    <row r="2599" spans="15:15">
      <c r="O2599"/>
    </row>
    <row r="2600" spans="15:15">
      <c r="O2600"/>
    </row>
    <row r="2601" spans="15:15">
      <c r="O2601"/>
    </row>
    <row r="2602" spans="15:15">
      <c r="O2602"/>
    </row>
    <row r="2603" spans="15:15">
      <c r="O2603"/>
    </row>
    <row r="2604" spans="15:15">
      <c r="O2604"/>
    </row>
    <row r="2605" spans="15:15">
      <c r="O2605"/>
    </row>
    <row r="2606" spans="15:15">
      <c r="O2606"/>
    </row>
    <row r="2607" spans="15:15">
      <c r="O2607"/>
    </row>
    <row r="2608" spans="15:15">
      <c r="O2608"/>
    </row>
    <row r="2609" spans="15:15">
      <c r="O2609"/>
    </row>
    <row r="2610" spans="15:15">
      <c r="O2610"/>
    </row>
    <row r="2611" spans="15:15">
      <c r="O2611"/>
    </row>
    <row r="2612" spans="15:15">
      <c r="O2612"/>
    </row>
    <row r="2613" spans="15:15">
      <c r="O2613"/>
    </row>
    <row r="2614" spans="15:15">
      <c r="O2614"/>
    </row>
    <row r="2615" spans="15:15">
      <c r="O2615"/>
    </row>
    <row r="2616" spans="15:15">
      <c r="O2616"/>
    </row>
    <row r="2617" spans="15:15">
      <c r="O2617"/>
    </row>
    <row r="2618" spans="15:15">
      <c r="O2618"/>
    </row>
    <row r="2619" spans="15:15">
      <c r="O2619"/>
    </row>
    <row r="2620" spans="15:15">
      <c r="O2620"/>
    </row>
    <row r="2621" spans="15:15">
      <c r="O2621"/>
    </row>
    <row r="2622" spans="15:15">
      <c r="O2622"/>
    </row>
    <row r="2623" spans="15:15">
      <c r="O2623"/>
    </row>
    <row r="2624" spans="15:15">
      <c r="O2624"/>
    </row>
    <row r="2625" spans="15:15">
      <c r="O2625"/>
    </row>
    <row r="2626" spans="15:15">
      <c r="O2626"/>
    </row>
    <row r="2627" spans="15:15">
      <c r="O2627"/>
    </row>
    <row r="2628" spans="15:15">
      <c r="O2628"/>
    </row>
    <row r="2629" spans="15:15">
      <c r="O2629"/>
    </row>
    <row r="2630" spans="15:15">
      <c r="O2630"/>
    </row>
    <row r="2631" spans="15:15">
      <c r="O2631"/>
    </row>
    <row r="2632" spans="15:15">
      <c r="O2632"/>
    </row>
    <row r="2633" spans="15:15">
      <c r="O2633"/>
    </row>
    <row r="2634" spans="15:15">
      <c r="O2634"/>
    </row>
    <row r="2635" spans="15:15">
      <c r="O2635"/>
    </row>
    <row r="2636" spans="15:15">
      <c r="O2636"/>
    </row>
    <row r="2637" spans="15:15">
      <c r="O2637"/>
    </row>
    <row r="2638" spans="15:15">
      <c r="O2638"/>
    </row>
    <row r="2639" spans="15:15">
      <c r="O2639"/>
    </row>
    <row r="2640" spans="15:15">
      <c r="O2640"/>
    </row>
    <row r="2641" spans="15:15">
      <c r="O2641"/>
    </row>
    <row r="2642" spans="15:15">
      <c r="O2642"/>
    </row>
    <row r="2643" spans="15:15">
      <c r="O2643"/>
    </row>
    <row r="2644" spans="15:15">
      <c r="O2644"/>
    </row>
    <row r="2645" spans="15:15">
      <c r="O2645"/>
    </row>
    <row r="2646" spans="15:15">
      <c r="O2646"/>
    </row>
    <row r="2647" spans="15:15">
      <c r="O2647"/>
    </row>
    <row r="2648" spans="15:15">
      <c r="O2648"/>
    </row>
    <row r="2649" spans="15:15">
      <c r="O2649"/>
    </row>
    <row r="2650" spans="15:15">
      <c r="O2650"/>
    </row>
    <row r="2651" spans="15:15">
      <c r="O2651"/>
    </row>
    <row r="2652" spans="15:15">
      <c r="O2652"/>
    </row>
    <row r="2653" spans="15:15">
      <c r="O2653"/>
    </row>
    <row r="2654" spans="15:15">
      <c r="O2654"/>
    </row>
    <row r="2655" spans="15:15">
      <c r="O2655"/>
    </row>
    <row r="2656" spans="15:15">
      <c r="O2656"/>
    </row>
    <row r="2657" spans="15:15">
      <c r="O2657"/>
    </row>
    <row r="2658" spans="15:15">
      <c r="O2658"/>
    </row>
    <row r="2659" spans="15:15">
      <c r="O2659"/>
    </row>
    <row r="2660" spans="15:15">
      <c r="O2660"/>
    </row>
    <row r="2661" spans="15:15">
      <c r="O2661"/>
    </row>
    <row r="2662" spans="15:15">
      <c r="O2662"/>
    </row>
    <row r="2663" spans="15:15">
      <c r="O2663"/>
    </row>
    <row r="2664" spans="15:15">
      <c r="O2664"/>
    </row>
    <row r="2665" spans="15:15">
      <c r="O2665"/>
    </row>
    <row r="2666" spans="15:15">
      <c r="O2666"/>
    </row>
    <row r="2667" spans="15:15">
      <c r="O2667"/>
    </row>
    <row r="2668" spans="15:15">
      <c r="O2668"/>
    </row>
    <row r="2669" spans="15:15">
      <c r="O2669"/>
    </row>
    <row r="2670" spans="15:15">
      <c r="O2670"/>
    </row>
    <row r="2671" spans="15:15">
      <c r="O2671"/>
    </row>
    <row r="2672" spans="15:15">
      <c r="O2672"/>
    </row>
    <row r="2673" spans="15:15">
      <c r="O2673"/>
    </row>
    <row r="2674" spans="15:15">
      <c r="O2674"/>
    </row>
    <row r="2675" spans="15:15">
      <c r="O2675"/>
    </row>
    <row r="2676" spans="15:15">
      <c r="O2676"/>
    </row>
    <row r="2677" spans="15:15">
      <c r="O2677"/>
    </row>
    <row r="2678" spans="15:15">
      <c r="O2678"/>
    </row>
    <row r="2679" spans="15:15">
      <c r="O2679"/>
    </row>
    <row r="2680" spans="15:15">
      <c r="O2680"/>
    </row>
    <row r="2681" spans="15:15">
      <c r="O2681"/>
    </row>
    <row r="2682" spans="15:15">
      <c r="O2682"/>
    </row>
    <row r="2683" spans="15:15">
      <c r="O2683"/>
    </row>
    <row r="2684" spans="15:15">
      <c r="O2684"/>
    </row>
    <row r="2685" spans="15:15">
      <c r="O2685"/>
    </row>
    <row r="2686" spans="15:15">
      <c r="O2686"/>
    </row>
    <row r="2687" spans="15:15">
      <c r="O2687"/>
    </row>
    <row r="2688" spans="15:15">
      <c r="O2688"/>
    </row>
    <row r="2689" spans="15:15">
      <c r="O2689"/>
    </row>
    <row r="2690" spans="15:15">
      <c r="O2690"/>
    </row>
    <row r="2691" spans="15:15">
      <c r="O2691"/>
    </row>
    <row r="2692" spans="15:15">
      <c r="O2692"/>
    </row>
    <row r="2693" spans="15:15">
      <c r="O2693"/>
    </row>
    <row r="2694" spans="15:15">
      <c r="O2694"/>
    </row>
    <row r="2695" spans="15:15">
      <c r="O2695"/>
    </row>
    <row r="2696" spans="15:15">
      <c r="O2696"/>
    </row>
    <row r="2697" spans="15:15">
      <c r="O2697"/>
    </row>
    <row r="2698" spans="15:15">
      <c r="O2698"/>
    </row>
    <row r="2699" spans="15:15">
      <c r="O2699"/>
    </row>
    <row r="2700" spans="15:15">
      <c r="O2700"/>
    </row>
    <row r="2701" spans="15:15">
      <c r="O2701"/>
    </row>
    <row r="2702" spans="15:15">
      <c r="O2702"/>
    </row>
    <row r="2703" spans="15:15">
      <c r="O2703"/>
    </row>
    <row r="2704" spans="15:15">
      <c r="O2704"/>
    </row>
    <row r="2705" spans="15:15">
      <c r="O2705"/>
    </row>
    <row r="2706" spans="15:15">
      <c r="O2706"/>
    </row>
    <row r="2707" spans="15:15">
      <c r="O2707"/>
    </row>
    <row r="2708" spans="15:15">
      <c r="O2708"/>
    </row>
    <row r="2709" spans="15:15">
      <c r="O2709"/>
    </row>
    <row r="2710" spans="15:15">
      <c r="O2710"/>
    </row>
    <row r="2711" spans="15:15">
      <c r="O2711"/>
    </row>
    <row r="2712" spans="15:15">
      <c r="O2712"/>
    </row>
    <row r="2713" spans="15:15">
      <c r="O2713"/>
    </row>
    <row r="2714" spans="15:15">
      <c r="O2714"/>
    </row>
    <row r="2715" spans="15:15">
      <c r="O2715"/>
    </row>
    <row r="2716" spans="15:15">
      <c r="O2716"/>
    </row>
    <row r="2717" spans="15:15">
      <c r="O2717"/>
    </row>
    <row r="2718" spans="15:15">
      <c r="O2718"/>
    </row>
    <row r="2719" spans="15:15">
      <c r="O2719"/>
    </row>
    <row r="2720" spans="15:15">
      <c r="O2720"/>
    </row>
    <row r="2721" spans="15:15">
      <c r="O2721"/>
    </row>
    <row r="2722" spans="15:15">
      <c r="O2722"/>
    </row>
    <row r="2723" spans="15:15">
      <c r="O2723"/>
    </row>
    <row r="2724" spans="15:15">
      <c r="O2724"/>
    </row>
    <row r="2725" spans="15:15">
      <c r="O2725"/>
    </row>
    <row r="2726" spans="15:15">
      <c r="O2726"/>
    </row>
    <row r="2727" spans="15:15">
      <c r="O2727"/>
    </row>
    <row r="2728" spans="15:15">
      <c r="O2728"/>
    </row>
    <row r="2729" spans="15:15">
      <c r="O2729"/>
    </row>
    <row r="2730" spans="15:15">
      <c r="O2730"/>
    </row>
    <row r="2731" spans="15:15">
      <c r="O2731"/>
    </row>
    <row r="2732" spans="15:15">
      <c r="O2732"/>
    </row>
    <row r="2733" spans="15:15">
      <c r="O2733"/>
    </row>
    <row r="2734" spans="15:15">
      <c r="O2734"/>
    </row>
    <row r="2735" spans="15:15">
      <c r="O2735"/>
    </row>
    <row r="2736" spans="15:15">
      <c r="O2736"/>
    </row>
    <row r="2737" spans="15:15">
      <c r="O2737"/>
    </row>
    <row r="2738" spans="15:15">
      <c r="O2738"/>
    </row>
    <row r="2739" spans="15:15">
      <c r="O2739"/>
    </row>
    <row r="2740" spans="15:15">
      <c r="O2740"/>
    </row>
    <row r="2741" spans="15:15">
      <c r="O2741"/>
    </row>
    <row r="2742" spans="15:15">
      <c r="O2742"/>
    </row>
    <row r="2743" spans="15:15">
      <c r="O2743"/>
    </row>
    <row r="2744" spans="15:15">
      <c r="O2744"/>
    </row>
    <row r="2745" spans="15:15">
      <c r="O2745"/>
    </row>
    <row r="2746" spans="15:15">
      <c r="O2746"/>
    </row>
    <row r="2747" spans="15:15">
      <c r="O2747"/>
    </row>
    <row r="2748" spans="15:15">
      <c r="O2748"/>
    </row>
    <row r="2749" spans="15:15">
      <c r="O2749"/>
    </row>
    <row r="2750" spans="15:15">
      <c r="O2750"/>
    </row>
    <row r="2751" spans="15:15">
      <c r="O2751"/>
    </row>
    <row r="2752" spans="15:15">
      <c r="O2752"/>
    </row>
    <row r="2753" spans="15:15">
      <c r="O2753"/>
    </row>
    <row r="2754" spans="15:15">
      <c r="O2754"/>
    </row>
    <row r="2755" spans="15:15">
      <c r="O2755"/>
    </row>
    <row r="2756" spans="15:15">
      <c r="O2756"/>
    </row>
    <row r="2757" spans="15:15">
      <c r="O2757"/>
    </row>
    <row r="2758" spans="15:15">
      <c r="O2758"/>
    </row>
    <row r="2759" spans="15:15">
      <c r="O2759"/>
    </row>
    <row r="2760" spans="15:15">
      <c r="O2760"/>
    </row>
    <row r="2761" spans="15:15">
      <c r="O2761"/>
    </row>
    <row r="2762" spans="15:15">
      <c r="O2762"/>
    </row>
    <row r="2763" spans="15:15">
      <c r="O2763"/>
    </row>
    <row r="2764" spans="15:15">
      <c r="O2764"/>
    </row>
    <row r="2765" spans="15:15">
      <c r="O2765"/>
    </row>
    <row r="2766" spans="15:15">
      <c r="O2766"/>
    </row>
    <row r="2767" spans="15:15">
      <c r="O2767"/>
    </row>
    <row r="2768" spans="15:15">
      <c r="O2768"/>
    </row>
    <row r="2769" spans="15:15">
      <c r="O2769"/>
    </row>
    <row r="2770" spans="15:15">
      <c r="O2770"/>
    </row>
    <row r="2771" spans="15:15">
      <c r="O2771"/>
    </row>
    <row r="2772" spans="15:15">
      <c r="O2772"/>
    </row>
    <row r="2773" spans="15:15">
      <c r="O2773"/>
    </row>
    <row r="2774" spans="15:15">
      <c r="O2774"/>
    </row>
    <row r="2775" spans="15:15">
      <c r="O2775"/>
    </row>
    <row r="2776" spans="15:15">
      <c r="O2776"/>
    </row>
    <row r="2777" spans="15:15">
      <c r="O2777"/>
    </row>
    <row r="2778" spans="15:15">
      <c r="O2778"/>
    </row>
    <row r="2779" spans="15:15">
      <c r="O2779"/>
    </row>
    <row r="2780" spans="15:15">
      <c r="O2780"/>
    </row>
    <row r="2781" spans="15:15">
      <c r="O2781"/>
    </row>
    <row r="2782" spans="15:15">
      <c r="O2782"/>
    </row>
    <row r="2783" spans="15:15">
      <c r="O2783"/>
    </row>
    <row r="2784" spans="15:15">
      <c r="O2784"/>
    </row>
    <row r="2785" spans="15:15">
      <c r="O2785"/>
    </row>
    <row r="2786" spans="15:15">
      <c r="O2786"/>
    </row>
    <row r="2787" spans="15:15">
      <c r="O2787"/>
    </row>
    <row r="2788" spans="15:15">
      <c r="O2788"/>
    </row>
    <row r="2789" spans="15:15">
      <c r="O2789"/>
    </row>
    <row r="2790" spans="15:15">
      <c r="O2790"/>
    </row>
    <row r="2791" spans="15:15">
      <c r="O2791"/>
    </row>
    <row r="2792" spans="15:15">
      <c r="O2792"/>
    </row>
    <row r="2793" spans="15:15">
      <c r="O2793"/>
    </row>
    <row r="2794" spans="15:15">
      <c r="O2794"/>
    </row>
    <row r="2795" spans="15:15">
      <c r="O2795"/>
    </row>
    <row r="2796" spans="15:15">
      <c r="O2796"/>
    </row>
    <row r="2797" spans="15:15">
      <c r="O2797"/>
    </row>
    <row r="2798" spans="15:15">
      <c r="O2798"/>
    </row>
    <row r="2799" spans="15:15">
      <c r="O2799"/>
    </row>
    <row r="2800" spans="15:15">
      <c r="O2800"/>
    </row>
    <row r="2801" spans="15:15">
      <c r="O2801"/>
    </row>
    <row r="2802" spans="15:15">
      <c r="O2802"/>
    </row>
    <row r="2803" spans="15:15">
      <c r="O2803"/>
    </row>
    <row r="2804" spans="15:15">
      <c r="O2804"/>
    </row>
    <row r="2805" spans="15:15">
      <c r="O2805"/>
    </row>
    <row r="2806" spans="15:15">
      <c r="O2806"/>
    </row>
    <row r="2807" spans="15:15">
      <c r="O2807"/>
    </row>
    <row r="2808" spans="15:15">
      <c r="O2808"/>
    </row>
    <row r="2809" spans="15:15">
      <c r="O2809"/>
    </row>
    <row r="2810" spans="15:15">
      <c r="O2810"/>
    </row>
    <row r="2811" spans="15:15">
      <c r="O2811"/>
    </row>
    <row r="2812" spans="15:15">
      <c r="O2812"/>
    </row>
    <row r="2813" spans="15:15">
      <c r="O2813"/>
    </row>
    <row r="2814" spans="15:15">
      <c r="O2814"/>
    </row>
    <row r="2815" spans="15:15">
      <c r="O2815"/>
    </row>
    <row r="2816" spans="15:15">
      <c r="O2816"/>
    </row>
    <row r="2817" spans="15:15">
      <c r="O2817"/>
    </row>
    <row r="2818" spans="15:15">
      <c r="O2818"/>
    </row>
    <row r="2819" spans="15:15">
      <c r="O2819"/>
    </row>
    <row r="2820" spans="15:15">
      <c r="O2820"/>
    </row>
    <row r="2821" spans="15:15">
      <c r="O2821"/>
    </row>
    <row r="2822" spans="15:15">
      <c r="O2822"/>
    </row>
    <row r="2823" spans="15:15">
      <c r="O2823"/>
    </row>
    <row r="2824" spans="15:15">
      <c r="O2824"/>
    </row>
    <row r="2825" spans="15:15">
      <c r="O2825"/>
    </row>
    <row r="2826" spans="15:15">
      <c r="O2826"/>
    </row>
    <row r="2827" spans="15:15">
      <c r="O2827"/>
    </row>
    <row r="2828" spans="15:15">
      <c r="O2828"/>
    </row>
    <row r="2829" spans="15:15">
      <c r="O2829"/>
    </row>
    <row r="2830" spans="15:15">
      <c r="O2830"/>
    </row>
    <row r="2831" spans="15:15">
      <c r="O2831"/>
    </row>
    <row r="2832" spans="15:15">
      <c r="O2832"/>
    </row>
    <row r="2833" spans="15:15">
      <c r="O2833"/>
    </row>
    <row r="2834" spans="15:15">
      <c r="O2834"/>
    </row>
    <row r="2835" spans="15:15">
      <c r="O2835"/>
    </row>
    <row r="2836" spans="15:15">
      <c r="O2836"/>
    </row>
    <row r="2837" spans="15:15">
      <c r="O2837"/>
    </row>
    <row r="2838" spans="15:15">
      <c r="O2838"/>
    </row>
    <row r="2839" spans="15:15">
      <c r="O2839"/>
    </row>
    <row r="2840" spans="15:15">
      <c r="O2840"/>
    </row>
    <row r="2841" spans="15:15">
      <c r="O2841"/>
    </row>
    <row r="2842" spans="15:15">
      <c r="O2842"/>
    </row>
    <row r="2843" spans="15:15">
      <c r="O2843"/>
    </row>
    <row r="2844" spans="15:15">
      <c r="O2844"/>
    </row>
    <row r="2845" spans="15:15">
      <c r="O2845"/>
    </row>
    <row r="2846" spans="15:15">
      <c r="O2846"/>
    </row>
    <row r="2847" spans="15:15">
      <c r="O2847"/>
    </row>
    <row r="2848" spans="15:15">
      <c r="O2848"/>
    </row>
    <row r="2849" spans="15:15">
      <c r="O2849"/>
    </row>
    <row r="2850" spans="15:15">
      <c r="O2850"/>
    </row>
    <row r="2851" spans="15:15">
      <c r="O2851"/>
    </row>
    <row r="2852" spans="15:15">
      <c r="O2852"/>
    </row>
    <row r="2853" spans="15:15">
      <c r="O2853"/>
    </row>
    <row r="2854" spans="15:15">
      <c r="O2854"/>
    </row>
    <row r="2855" spans="15:15">
      <c r="O2855"/>
    </row>
    <row r="2856" spans="15:15">
      <c r="O2856"/>
    </row>
    <row r="2857" spans="15:15">
      <c r="O2857"/>
    </row>
    <row r="2858" spans="15:15">
      <c r="O2858"/>
    </row>
    <row r="2859" spans="15:15">
      <c r="O2859"/>
    </row>
    <row r="2860" spans="15:15">
      <c r="O2860"/>
    </row>
    <row r="2861" spans="15:15">
      <c r="O2861"/>
    </row>
    <row r="2862" spans="15:15">
      <c r="O2862"/>
    </row>
    <row r="2863" spans="15:15">
      <c r="O2863"/>
    </row>
    <row r="2864" spans="15:15">
      <c r="O2864"/>
    </row>
    <row r="2865" spans="15:15">
      <c r="O2865"/>
    </row>
    <row r="2866" spans="15:15">
      <c r="O2866"/>
    </row>
    <row r="2867" spans="15:15">
      <c r="O2867"/>
    </row>
    <row r="2868" spans="15:15">
      <c r="O2868"/>
    </row>
    <row r="2869" spans="15:15">
      <c r="O2869"/>
    </row>
    <row r="2870" spans="15:15">
      <c r="O2870"/>
    </row>
    <row r="2871" spans="15:15">
      <c r="O2871"/>
    </row>
    <row r="2872" spans="15:15">
      <c r="O2872"/>
    </row>
    <row r="2873" spans="15:15">
      <c r="O2873"/>
    </row>
    <row r="2874" spans="15:15">
      <c r="O2874"/>
    </row>
    <row r="2875" spans="15:15">
      <c r="O2875"/>
    </row>
    <row r="2876" spans="15:15">
      <c r="O2876"/>
    </row>
    <row r="2877" spans="15:15">
      <c r="O2877"/>
    </row>
    <row r="2878" spans="15:15">
      <c r="O2878"/>
    </row>
    <row r="2879" spans="15:15">
      <c r="O2879"/>
    </row>
    <row r="2880" spans="15:15">
      <c r="O2880"/>
    </row>
    <row r="2881" spans="15:15">
      <c r="O2881"/>
    </row>
    <row r="2882" spans="15:15">
      <c r="O2882"/>
    </row>
    <row r="2883" spans="15:15">
      <c r="O2883"/>
    </row>
    <row r="2884" spans="15:15">
      <c r="O2884"/>
    </row>
    <row r="2885" spans="15:15">
      <c r="O2885"/>
    </row>
    <row r="2886" spans="15:15">
      <c r="O2886"/>
    </row>
    <row r="2887" spans="15:15">
      <c r="O2887"/>
    </row>
    <row r="2888" spans="15:15">
      <c r="O2888"/>
    </row>
    <row r="2889" spans="15:15">
      <c r="O2889"/>
    </row>
    <row r="2890" spans="15:15">
      <c r="O2890"/>
    </row>
    <row r="2891" spans="15:15">
      <c r="O2891"/>
    </row>
    <row r="2892" spans="15:15">
      <c r="O2892"/>
    </row>
    <row r="2893" spans="15:15">
      <c r="O2893"/>
    </row>
    <row r="2894" spans="15:15">
      <c r="O2894"/>
    </row>
    <row r="2895" spans="15:15">
      <c r="O2895"/>
    </row>
    <row r="2896" spans="15:15">
      <c r="O2896"/>
    </row>
    <row r="2897" spans="15:15">
      <c r="O2897"/>
    </row>
    <row r="2898" spans="15:15">
      <c r="O2898"/>
    </row>
    <row r="2899" spans="15:15">
      <c r="O2899"/>
    </row>
    <row r="2900" spans="15:15">
      <c r="O2900"/>
    </row>
    <row r="2901" spans="15:15">
      <c r="O2901"/>
    </row>
    <row r="2902" spans="15:15">
      <c r="O2902"/>
    </row>
    <row r="2903" spans="15:15">
      <c r="O2903"/>
    </row>
    <row r="2904" spans="15:15">
      <c r="O2904"/>
    </row>
    <row r="2905" spans="15:15">
      <c r="O2905"/>
    </row>
    <row r="2906" spans="15:15">
      <c r="O2906"/>
    </row>
    <row r="2907" spans="15:15">
      <c r="O2907"/>
    </row>
    <row r="2908" spans="15:15">
      <c r="O2908"/>
    </row>
    <row r="2909" spans="15:15">
      <c r="O2909"/>
    </row>
    <row r="2910" spans="15:15">
      <c r="O2910"/>
    </row>
    <row r="2911" spans="15:15">
      <c r="O2911"/>
    </row>
    <row r="2912" spans="15:15">
      <c r="O2912"/>
    </row>
    <row r="2913" spans="15:15">
      <c r="O2913"/>
    </row>
    <row r="2914" spans="15:15">
      <c r="O2914"/>
    </row>
    <row r="2915" spans="15:15">
      <c r="O2915"/>
    </row>
    <row r="2916" spans="15:15">
      <c r="O2916"/>
    </row>
    <row r="2917" spans="15:15">
      <c r="O2917"/>
    </row>
    <row r="2918" spans="15:15">
      <c r="O2918"/>
    </row>
    <row r="2919" spans="15:15">
      <c r="O2919"/>
    </row>
    <row r="2920" spans="15:15">
      <c r="O2920"/>
    </row>
    <row r="2921" spans="15:15">
      <c r="O2921"/>
    </row>
    <row r="2922" spans="15:15">
      <c r="O2922"/>
    </row>
    <row r="2923" spans="15:15">
      <c r="O2923"/>
    </row>
    <row r="2924" spans="15:15">
      <c r="O2924"/>
    </row>
    <row r="2925" spans="15:15">
      <c r="O2925"/>
    </row>
    <row r="2926" spans="15:15">
      <c r="O2926"/>
    </row>
    <row r="2927" spans="15:15">
      <c r="O2927"/>
    </row>
    <row r="2928" spans="15:15">
      <c r="O2928"/>
    </row>
    <row r="2929" spans="15:15">
      <c r="O2929"/>
    </row>
    <row r="2930" spans="15:15">
      <c r="O2930"/>
    </row>
    <row r="2931" spans="15:15">
      <c r="O2931"/>
    </row>
    <row r="2932" spans="15:15">
      <c r="O2932"/>
    </row>
    <row r="2933" spans="15:15">
      <c r="O2933"/>
    </row>
    <row r="2934" spans="15:15">
      <c r="O2934"/>
    </row>
    <row r="2935" spans="15:15">
      <c r="O2935"/>
    </row>
    <row r="2936" spans="15:15">
      <c r="O2936"/>
    </row>
    <row r="2937" spans="15:15">
      <c r="O2937"/>
    </row>
    <row r="2938" spans="15:15">
      <c r="O2938"/>
    </row>
    <row r="2939" spans="15:15">
      <c r="O2939"/>
    </row>
    <row r="2940" spans="15:15">
      <c r="O2940"/>
    </row>
    <row r="2941" spans="15:15">
      <c r="O2941"/>
    </row>
    <row r="2942" spans="15:15">
      <c r="O2942"/>
    </row>
    <row r="2943" spans="15:15">
      <c r="O2943"/>
    </row>
    <row r="2944" spans="15:15">
      <c r="O2944"/>
    </row>
    <row r="2945" spans="15:15">
      <c r="O2945"/>
    </row>
    <row r="2946" spans="15:15">
      <c r="O2946"/>
    </row>
    <row r="2947" spans="15:15">
      <c r="O2947"/>
    </row>
    <row r="2948" spans="15:15">
      <c r="O2948"/>
    </row>
    <row r="2949" spans="15:15">
      <c r="O2949"/>
    </row>
    <row r="2950" spans="15:15">
      <c r="O2950"/>
    </row>
    <row r="2951" spans="15:15">
      <c r="O2951"/>
    </row>
    <row r="2952" spans="15:15">
      <c r="O2952"/>
    </row>
    <row r="2953" spans="15:15">
      <c r="O2953"/>
    </row>
    <row r="2954" spans="15:15">
      <c r="O2954"/>
    </row>
    <row r="2955" spans="15:15">
      <c r="O2955"/>
    </row>
    <row r="2956" spans="15:15">
      <c r="O2956"/>
    </row>
    <row r="2957" spans="15:15">
      <c r="O2957"/>
    </row>
    <row r="2958" spans="15:15">
      <c r="O2958"/>
    </row>
    <row r="2959" spans="15:15">
      <c r="O2959"/>
    </row>
    <row r="2960" spans="15:15">
      <c r="O2960"/>
    </row>
    <row r="2961" spans="15:15">
      <c r="O2961"/>
    </row>
    <row r="2962" spans="15:15">
      <c r="O2962"/>
    </row>
    <row r="2963" spans="15:15">
      <c r="O2963"/>
    </row>
    <row r="2964" spans="15:15">
      <c r="O2964"/>
    </row>
    <row r="2965" spans="15:15">
      <c r="O2965"/>
    </row>
    <row r="2966" spans="15:15">
      <c r="O2966"/>
    </row>
    <row r="2967" spans="15:15">
      <c r="O2967"/>
    </row>
    <row r="2968" spans="15:15">
      <c r="O2968"/>
    </row>
    <row r="2969" spans="15:15">
      <c r="O2969"/>
    </row>
    <row r="2970" spans="15:15">
      <c r="O2970"/>
    </row>
    <row r="2971" spans="15:15">
      <c r="O2971"/>
    </row>
    <row r="2972" spans="15:15">
      <c r="O2972"/>
    </row>
    <row r="2973" spans="15:15">
      <c r="O2973"/>
    </row>
    <row r="2974" spans="15:15">
      <c r="O2974"/>
    </row>
    <row r="2975" spans="15:15">
      <c r="O2975"/>
    </row>
    <row r="2976" spans="15:15">
      <c r="O2976"/>
    </row>
    <row r="2977" spans="15:15">
      <c r="O2977"/>
    </row>
    <row r="2978" spans="15:15">
      <c r="O2978"/>
    </row>
    <row r="2979" spans="15:15">
      <c r="O2979"/>
    </row>
    <row r="2980" spans="15:15">
      <c r="O2980"/>
    </row>
    <row r="2981" spans="15:15">
      <c r="O2981"/>
    </row>
    <row r="2982" spans="15:15">
      <c r="O2982"/>
    </row>
    <row r="2983" spans="15:15">
      <c r="O2983"/>
    </row>
    <row r="2984" spans="15:15">
      <c r="O2984"/>
    </row>
    <row r="2985" spans="15:15">
      <c r="O2985"/>
    </row>
    <row r="2986" spans="15:15">
      <c r="O2986"/>
    </row>
    <row r="2987" spans="15:15">
      <c r="O2987"/>
    </row>
    <row r="2988" spans="15:15">
      <c r="O2988"/>
    </row>
    <row r="2989" spans="15:15">
      <c r="O2989"/>
    </row>
    <row r="2990" spans="15:15">
      <c r="O2990"/>
    </row>
    <row r="2991" spans="15:15">
      <c r="O2991"/>
    </row>
    <row r="2992" spans="15:15">
      <c r="O2992"/>
    </row>
    <row r="2993" spans="15:15">
      <c r="O2993"/>
    </row>
    <row r="2994" spans="15:15">
      <c r="O2994"/>
    </row>
    <row r="2995" spans="15:15">
      <c r="O2995"/>
    </row>
    <row r="2996" spans="15:15">
      <c r="O2996"/>
    </row>
    <row r="2997" spans="15:15">
      <c r="O2997"/>
    </row>
    <row r="2998" spans="15:15">
      <c r="O2998"/>
    </row>
    <row r="2999" spans="15:15">
      <c r="O2999"/>
    </row>
    <row r="3000" spans="15:15">
      <c r="O3000"/>
    </row>
    <row r="3001" spans="15:15">
      <c r="O3001"/>
    </row>
    <row r="3002" spans="15:15">
      <c r="O3002"/>
    </row>
    <row r="3003" spans="15:15">
      <c r="O3003"/>
    </row>
    <row r="3004" spans="15:15">
      <c r="O3004"/>
    </row>
    <row r="3005" spans="15:15">
      <c r="O3005"/>
    </row>
    <row r="3006" spans="15:15">
      <c r="O3006"/>
    </row>
    <row r="3007" spans="15:15">
      <c r="O3007"/>
    </row>
    <row r="3008" spans="15:15">
      <c r="O3008"/>
    </row>
    <row r="3009" spans="15:15">
      <c r="O3009"/>
    </row>
    <row r="3010" spans="15:15">
      <c r="O3010"/>
    </row>
    <row r="3011" spans="15:15">
      <c r="O3011"/>
    </row>
    <row r="3012" spans="15:15">
      <c r="O3012"/>
    </row>
    <row r="3013" spans="15:15">
      <c r="O3013"/>
    </row>
    <row r="3014" spans="15:15">
      <c r="O3014"/>
    </row>
    <row r="3015" spans="15:15">
      <c r="O3015"/>
    </row>
    <row r="3016" spans="15:15">
      <c r="O3016"/>
    </row>
    <row r="3017" spans="15:15">
      <c r="O3017"/>
    </row>
    <row r="3018" spans="15:15">
      <c r="O3018"/>
    </row>
    <row r="3019" spans="15:15">
      <c r="O3019"/>
    </row>
    <row r="3020" spans="15:15">
      <c r="O3020"/>
    </row>
    <row r="3021" spans="15:15">
      <c r="O3021"/>
    </row>
    <row r="3022" spans="15:15">
      <c r="O3022"/>
    </row>
    <row r="3023" spans="15:15">
      <c r="O3023"/>
    </row>
    <row r="3024" spans="15:15">
      <c r="O3024"/>
    </row>
    <row r="3025" spans="15:15">
      <c r="O3025"/>
    </row>
    <row r="3026" spans="15:15">
      <c r="O3026"/>
    </row>
    <row r="3027" spans="15:15">
      <c r="O3027"/>
    </row>
    <row r="3028" spans="15:15">
      <c r="O3028"/>
    </row>
    <row r="3029" spans="15:15">
      <c r="O3029"/>
    </row>
    <row r="3030" spans="15:15">
      <c r="O3030"/>
    </row>
    <row r="3031" spans="15:15">
      <c r="O3031"/>
    </row>
    <row r="3032" spans="15:15">
      <c r="O3032"/>
    </row>
    <row r="3033" spans="15:15">
      <c r="O3033"/>
    </row>
    <row r="3034" spans="15:15">
      <c r="O3034"/>
    </row>
    <row r="3035" spans="15:15">
      <c r="O3035"/>
    </row>
    <row r="3036" spans="15:15">
      <c r="O3036"/>
    </row>
    <row r="3037" spans="15:15">
      <c r="O3037"/>
    </row>
    <row r="3038" spans="15:15">
      <c r="O3038"/>
    </row>
    <row r="3039" spans="15:15">
      <c r="O3039"/>
    </row>
    <row r="3040" spans="15:15">
      <c r="O3040"/>
    </row>
    <row r="3041" spans="15:15">
      <c r="O3041"/>
    </row>
    <row r="3042" spans="15:15">
      <c r="O3042"/>
    </row>
    <row r="3043" spans="15:15">
      <c r="O3043"/>
    </row>
    <row r="3044" spans="15:15">
      <c r="O3044"/>
    </row>
    <row r="3045" spans="15:15">
      <c r="O3045"/>
    </row>
    <row r="3046" spans="15:15">
      <c r="O3046"/>
    </row>
    <row r="3047" spans="15:15">
      <c r="O3047"/>
    </row>
    <row r="3048" spans="15:15">
      <c r="O3048"/>
    </row>
    <row r="3049" spans="15:15">
      <c r="O3049"/>
    </row>
    <row r="3050" spans="15:15">
      <c r="O3050"/>
    </row>
    <row r="3051" spans="15:15">
      <c r="O3051"/>
    </row>
    <row r="3052" spans="15:15">
      <c r="O3052"/>
    </row>
    <row r="3053" spans="15:15">
      <c r="O3053"/>
    </row>
    <row r="3054" spans="15:15">
      <c r="O3054"/>
    </row>
    <row r="3055" spans="15:15">
      <c r="O3055"/>
    </row>
    <row r="3056" spans="15:15">
      <c r="O3056"/>
    </row>
    <row r="3057" spans="15:15">
      <c r="O3057"/>
    </row>
    <row r="3058" spans="15:15">
      <c r="O3058"/>
    </row>
    <row r="3059" spans="15:15">
      <c r="O3059"/>
    </row>
    <row r="3060" spans="15:15">
      <c r="O3060"/>
    </row>
    <row r="3061" spans="15:15">
      <c r="O3061"/>
    </row>
    <row r="3062" spans="15:15">
      <c r="O3062"/>
    </row>
    <row r="3063" spans="15:15">
      <c r="O3063"/>
    </row>
    <row r="3064" spans="15:15">
      <c r="O3064"/>
    </row>
    <row r="3065" spans="15:15">
      <c r="O3065"/>
    </row>
    <row r="3066" spans="15:15">
      <c r="O3066"/>
    </row>
    <row r="3067" spans="15:15">
      <c r="O3067"/>
    </row>
    <row r="3068" spans="15:15">
      <c r="O3068"/>
    </row>
    <row r="3069" spans="15:15">
      <c r="O3069"/>
    </row>
    <row r="3070" spans="15:15">
      <c r="O3070"/>
    </row>
    <row r="3071" spans="15:15">
      <c r="O3071"/>
    </row>
    <row r="3072" spans="15:15">
      <c r="O3072"/>
    </row>
    <row r="3073" spans="15:15">
      <c r="O3073"/>
    </row>
    <row r="3074" spans="15:15">
      <c r="O3074"/>
    </row>
    <row r="3075" spans="15:15">
      <c r="O3075"/>
    </row>
    <row r="3076" spans="15:15">
      <c r="O3076"/>
    </row>
    <row r="3077" spans="15:15">
      <c r="O3077"/>
    </row>
    <row r="3078" spans="15:15">
      <c r="O3078"/>
    </row>
    <row r="3079" spans="15:15">
      <c r="O3079"/>
    </row>
    <row r="3080" spans="15:15">
      <c r="O3080"/>
    </row>
    <row r="3081" spans="15:15">
      <c r="O3081"/>
    </row>
    <row r="3082" spans="15:15">
      <c r="O3082"/>
    </row>
    <row r="3083" spans="15:15">
      <c r="O3083"/>
    </row>
    <row r="3084" spans="15:15">
      <c r="O3084"/>
    </row>
    <row r="3085" spans="15:15">
      <c r="O3085"/>
    </row>
    <row r="3086" spans="15:15">
      <c r="O3086"/>
    </row>
    <row r="3087" spans="15:15">
      <c r="O3087"/>
    </row>
    <row r="3088" spans="15:15">
      <c r="O3088"/>
    </row>
    <row r="3089" spans="15:15">
      <c r="O3089"/>
    </row>
    <row r="3090" spans="15:15">
      <c r="O3090"/>
    </row>
    <row r="3091" spans="15:15">
      <c r="O3091"/>
    </row>
    <row r="3092" spans="15:15">
      <c r="O3092"/>
    </row>
    <row r="3093" spans="15:15">
      <c r="O3093"/>
    </row>
    <row r="3094" spans="15:15">
      <c r="O3094"/>
    </row>
    <row r="3095" spans="15:15">
      <c r="O3095"/>
    </row>
    <row r="3096" spans="15:15">
      <c r="O3096"/>
    </row>
    <row r="3097" spans="15:15">
      <c r="O3097"/>
    </row>
    <row r="3098" spans="15:15">
      <c r="O3098"/>
    </row>
    <row r="3099" spans="15:15">
      <c r="O3099"/>
    </row>
    <row r="3100" spans="15:15">
      <c r="O3100"/>
    </row>
    <row r="3101" spans="15:15">
      <c r="O3101"/>
    </row>
    <row r="3102" spans="15:15">
      <c r="O3102"/>
    </row>
    <row r="3103" spans="15:15">
      <c r="O3103"/>
    </row>
    <row r="3104" spans="15:15">
      <c r="O3104"/>
    </row>
    <row r="3105" spans="15:15">
      <c r="O3105"/>
    </row>
    <row r="3106" spans="15:15">
      <c r="O3106"/>
    </row>
    <row r="3107" spans="15:15">
      <c r="O3107"/>
    </row>
    <row r="3108" spans="15:15">
      <c r="O3108"/>
    </row>
    <row r="3109" spans="15:15">
      <c r="O3109"/>
    </row>
    <row r="3110" spans="15:15">
      <c r="O3110"/>
    </row>
    <row r="3111" spans="15:15">
      <c r="O3111"/>
    </row>
    <row r="3112" spans="15:15">
      <c r="O3112"/>
    </row>
    <row r="3113" spans="15:15">
      <c r="O3113"/>
    </row>
    <row r="3114" spans="15:15">
      <c r="O3114"/>
    </row>
    <row r="3115" spans="15:15">
      <c r="O3115"/>
    </row>
    <row r="3116" spans="15:15">
      <c r="O3116"/>
    </row>
    <row r="3117" spans="15:15">
      <c r="O3117"/>
    </row>
    <row r="3118" spans="15:15">
      <c r="O3118"/>
    </row>
    <row r="3119" spans="15:15">
      <c r="O3119"/>
    </row>
    <row r="3120" spans="15:15">
      <c r="O3120"/>
    </row>
    <row r="3121" spans="15:15">
      <c r="O3121"/>
    </row>
    <row r="3122" spans="15:15">
      <c r="O3122"/>
    </row>
    <row r="3123" spans="15:15">
      <c r="O3123"/>
    </row>
    <row r="3124" spans="15:15">
      <c r="O3124"/>
    </row>
    <row r="3125" spans="15:15">
      <c r="O3125"/>
    </row>
    <row r="3126" spans="15:15">
      <c r="O3126"/>
    </row>
    <row r="3127" spans="15:15">
      <c r="O3127"/>
    </row>
    <row r="3128" spans="15:15">
      <c r="O3128"/>
    </row>
    <row r="3129" spans="15:15">
      <c r="O3129"/>
    </row>
    <row r="3130" spans="15:15">
      <c r="O3130"/>
    </row>
    <row r="3131" spans="15:15">
      <c r="O3131"/>
    </row>
    <row r="3132" spans="15:15">
      <c r="O3132"/>
    </row>
    <row r="3133" spans="15:15">
      <c r="O3133"/>
    </row>
    <row r="3134" spans="15:15">
      <c r="O3134"/>
    </row>
    <row r="3135" spans="15:15">
      <c r="O3135"/>
    </row>
    <row r="3136" spans="15:15">
      <c r="O3136"/>
    </row>
    <row r="3137" spans="15:15">
      <c r="O3137"/>
    </row>
    <row r="3138" spans="15:15">
      <c r="O3138"/>
    </row>
    <row r="3139" spans="15:15">
      <c r="O3139"/>
    </row>
    <row r="3140" spans="15:15">
      <c r="O3140"/>
    </row>
    <row r="3141" spans="15:15">
      <c r="O3141"/>
    </row>
    <row r="3142" spans="15:15">
      <c r="O3142"/>
    </row>
    <row r="3143" spans="15:15">
      <c r="O3143"/>
    </row>
    <row r="3144" spans="15:15">
      <c r="O3144"/>
    </row>
    <row r="3145" spans="15:15">
      <c r="O3145"/>
    </row>
    <row r="3146" spans="15:15">
      <c r="O3146"/>
    </row>
    <row r="3147" spans="15:15">
      <c r="O3147"/>
    </row>
    <row r="3148" spans="15:15">
      <c r="O3148"/>
    </row>
    <row r="3149" spans="15:15">
      <c r="O3149"/>
    </row>
    <row r="3150" spans="15:15">
      <c r="O3150"/>
    </row>
    <row r="3151" spans="15:15">
      <c r="O3151"/>
    </row>
    <row r="3152" spans="15:15">
      <c r="O3152"/>
    </row>
    <row r="3153" spans="15:15">
      <c r="O3153"/>
    </row>
    <row r="3154" spans="15:15">
      <c r="O3154"/>
    </row>
    <row r="3155" spans="15:15">
      <c r="O3155"/>
    </row>
    <row r="3156" spans="15:15">
      <c r="O3156"/>
    </row>
    <row r="3157" spans="15:15">
      <c r="O3157"/>
    </row>
    <row r="3158" spans="15:15">
      <c r="O3158"/>
    </row>
    <row r="3159" spans="15:15">
      <c r="O3159"/>
    </row>
    <row r="3160" spans="15:15">
      <c r="O3160"/>
    </row>
    <row r="3161" spans="15:15">
      <c r="O3161"/>
    </row>
    <row r="3162" spans="15:15">
      <c r="O3162"/>
    </row>
    <row r="3163" spans="15:15">
      <c r="O3163"/>
    </row>
    <row r="3164" spans="15:15">
      <c r="O3164"/>
    </row>
    <row r="3165" spans="15:15">
      <c r="O3165"/>
    </row>
    <row r="3166" spans="15:15">
      <c r="O3166"/>
    </row>
    <row r="3167" spans="15:15">
      <c r="O3167"/>
    </row>
    <row r="3168" spans="15:15">
      <c r="O3168"/>
    </row>
    <row r="3169" spans="15:15">
      <c r="O3169"/>
    </row>
    <row r="3170" spans="15:15">
      <c r="O3170"/>
    </row>
    <row r="3171" spans="15:15">
      <c r="O3171"/>
    </row>
    <row r="3172" spans="15:15">
      <c r="O3172"/>
    </row>
    <row r="3173" spans="15:15">
      <c r="O3173"/>
    </row>
    <row r="3174" spans="15:15">
      <c r="O3174"/>
    </row>
    <row r="3175" spans="15:15">
      <c r="O3175"/>
    </row>
    <row r="3176" spans="15:15">
      <c r="O3176"/>
    </row>
    <row r="3177" spans="15:15">
      <c r="O3177"/>
    </row>
    <row r="3178" spans="15:15">
      <c r="O3178"/>
    </row>
    <row r="3179" spans="15:15">
      <c r="O3179"/>
    </row>
    <row r="3180" spans="15:15">
      <c r="O3180"/>
    </row>
    <row r="3181" spans="15:15">
      <c r="O3181"/>
    </row>
    <row r="3182" spans="15:15">
      <c r="O3182"/>
    </row>
    <row r="3183" spans="15:15">
      <c r="O3183"/>
    </row>
    <row r="3184" spans="15:15">
      <c r="O3184"/>
    </row>
    <row r="3185" spans="15:15">
      <c r="O3185"/>
    </row>
    <row r="3186" spans="15:15">
      <c r="O3186"/>
    </row>
    <row r="3187" spans="15:15">
      <c r="O3187"/>
    </row>
    <row r="3188" spans="15:15">
      <c r="O3188"/>
    </row>
    <row r="3189" spans="15:15">
      <c r="O3189"/>
    </row>
    <row r="3190" spans="15:15">
      <c r="O3190"/>
    </row>
    <row r="3191" spans="15:15">
      <c r="O3191"/>
    </row>
    <row r="3192" spans="15:15">
      <c r="O3192"/>
    </row>
    <row r="3193" spans="15:15">
      <c r="O3193"/>
    </row>
    <row r="3194" spans="15:15">
      <c r="O3194"/>
    </row>
    <row r="3195" spans="15:15">
      <c r="O3195"/>
    </row>
    <row r="3196" spans="15:15">
      <c r="O3196"/>
    </row>
    <row r="3197" spans="15:15">
      <c r="O3197"/>
    </row>
    <row r="3198" spans="15:15">
      <c r="O3198"/>
    </row>
    <row r="3199" spans="15:15">
      <c r="O3199"/>
    </row>
    <row r="3200" spans="15:15">
      <c r="O3200"/>
    </row>
    <row r="3201" spans="15:15">
      <c r="O3201"/>
    </row>
    <row r="3202" spans="15:15">
      <c r="O3202"/>
    </row>
    <row r="3203" spans="15:15">
      <c r="O3203"/>
    </row>
    <row r="3204" spans="15:15">
      <c r="O3204"/>
    </row>
    <row r="3205" spans="15:15">
      <c r="O3205"/>
    </row>
    <row r="3206" spans="15:15">
      <c r="O3206"/>
    </row>
    <row r="3207" spans="15:15">
      <c r="O3207"/>
    </row>
    <row r="3208" spans="15:15">
      <c r="O3208"/>
    </row>
    <row r="3209" spans="15:15">
      <c r="O3209"/>
    </row>
    <row r="3210" spans="15:15">
      <c r="O3210"/>
    </row>
    <row r="3211" spans="15:15">
      <c r="O3211"/>
    </row>
    <row r="3212" spans="15:15">
      <c r="O3212"/>
    </row>
    <row r="3213" spans="15:15">
      <c r="O3213"/>
    </row>
    <row r="3214" spans="15:15">
      <c r="O3214"/>
    </row>
    <row r="3215" spans="15:15">
      <c r="O3215"/>
    </row>
    <row r="3216" spans="15:15">
      <c r="O3216"/>
    </row>
    <row r="3217" spans="15:15">
      <c r="O3217"/>
    </row>
    <row r="3218" spans="15:15">
      <c r="O3218"/>
    </row>
    <row r="3219" spans="15:15">
      <c r="O3219"/>
    </row>
    <row r="3220" spans="15:15">
      <c r="O3220"/>
    </row>
    <row r="3221" spans="15:15">
      <c r="O3221"/>
    </row>
    <row r="3222" spans="15:15">
      <c r="O3222"/>
    </row>
    <row r="3223" spans="15:15">
      <c r="O3223"/>
    </row>
    <row r="3224" spans="15:15">
      <c r="O3224"/>
    </row>
    <row r="3225" spans="15:15">
      <c r="O3225"/>
    </row>
    <row r="3226" spans="15:15">
      <c r="O3226"/>
    </row>
    <row r="3227" spans="15:15">
      <c r="O3227"/>
    </row>
    <row r="3228" spans="15:15">
      <c r="O3228"/>
    </row>
    <row r="3229" spans="15:15">
      <c r="O3229"/>
    </row>
    <row r="3230" spans="15:15">
      <c r="O3230"/>
    </row>
    <row r="3231" spans="15:15">
      <c r="O3231"/>
    </row>
    <row r="3232" spans="15:15">
      <c r="O3232"/>
    </row>
    <row r="3233" spans="15:15">
      <c r="O3233"/>
    </row>
    <row r="3234" spans="15:15">
      <c r="O3234"/>
    </row>
    <row r="3235" spans="15:15">
      <c r="O3235"/>
    </row>
    <row r="3236" spans="15:15">
      <c r="O3236"/>
    </row>
    <row r="3237" spans="15:15">
      <c r="O3237"/>
    </row>
    <row r="3238" spans="15:15">
      <c r="O3238"/>
    </row>
    <row r="3239" spans="15:15">
      <c r="O3239"/>
    </row>
    <row r="3240" spans="15:15">
      <c r="O3240"/>
    </row>
    <row r="3241" spans="15:15">
      <c r="O3241"/>
    </row>
    <row r="3242" spans="15:15">
      <c r="O3242"/>
    </row>
    <row r="3243" spans="15:15">
      <c r="O3243"/>
    </row>
    <row r="3244" spans="15:15">
      <c r="O3244"/>
    </row>
    <row r="3245" spans="15:15">
      <c r="O3245"/>
    </row>
    <row r="3246" spans="15:15">
      <c r="O3246"/>
    </row>
    <row r="3247" spans="15:15">
      <c r="O3247"/>
    </row>
    <row r="3248" spans="15:15">
      <c r="O3248"/>
    </row>
    <row r="3249" spans="15:15">
      <c r="O3249"/>
    </row>
    <row r="3250" spans="15:15">
      <c r="O3250"/>
    </row>
    <row r="3251" spans="15:15">
      <c r="O3251"/>
    </row>
    <row r="3252" spans="15:15">
      <c r="O3252"/>
    </row>
    <row r="3253" spans="15:15">
      <c r="O3253"/>
    </row>
    <row r="3254" spans="15:15">
      <c r="O3254"/>
    </row>
    <row r="3255" spans="15:15">
      <c r="O3255"/>
    </row>
    <row r="3256" spans="15:15">
      <c r="O3256"/>
    </row>
    <row r="3257" spans="15:15">
      <c r="O3257"/>
    </row>
    <row r="3258" spans="15:15">
      <c r="O3258"/>
    </row>
    <row r="3259" spans="15:15">
      <c r="O3259"/>
    </row>
    <row r="3260" spans="15:15">
      <c r="O3260"/>
    </row>
    <row r="3261" spans="15:15">
      <c r="O3261"/>
    </row>
    <row r="3262" spans="15:15">
      <c r="O3262"/>
    </row>
    <row r="3263" spans="15:15">
      <c r="O3263"/>
    </row>
    <row r="3264" spans="15:15">
      <c r="O3264"/>
    </row>
    <row r="3265" spans="15:15">
      <c r="O3265"/>
    </row>
    <row r="3266" spans="15:15">
      <c r="O3266"/>
    </row>
    <row r="3267" spans="15:15">
      <c r="O3267"/>
    </row>
    <row r="3268" spans="15:15">
      <c r="O3268"/>
    </row>
    <row r="3269" spans="15:15">
      <c r="O3269"/>
    </row>
    <row r="3270" spans="15:15">
      <c r="O3270"/>
    </row>
    <row r="3271" spans="15:15">
      <c r="O3271"/>
    </row>
    <row r="3272" spans="15:15">
      <c r="O3272"/>
    </row>
    <row r="3273" spans="15:15">
      <c r="O3273"/>
    </row>
    <row r="3274" spans="15:15">
      <c r="O3274"/>
    </row>
    <row r="3275" spans="15:15">
      <c r="O3275"/>
    </row>
    <row r="3276" spans="15:15">
      <c r="O3276"/>
    </row>
    <row r="3277" spans="15:15">
      <c r="O3277"/>
    </row>
    <row r="3278" spans="15:15">
      <c r="O3278"/>
    </row>
    <row r="3279" spans="15:15">
      <c r="O3279"/>
    </row>
    <row r="3280" spans="15:15">
      <c r="O3280"/>
    </row>
    <row r="3281" spans="15:15">
      <c r="O3281"/>
    </row>
    <row r="3282" spans="15:15">
      <c r="O3282"/>
    </row>
    <row r="3283" spans="15:15">
      <c r="O3283"/>
    </row>
    <row r="3284" spans="15:15">
      <c r="O3284"/>
    </row>
    <row r="3285" spans="15:15">
      <c r="O3285"/>
    </row>
    <row r="3286" spans="15:15">
      <c r="O3286"/>
    </row>
    <row r="3287" spans="15:15">
      <c r="O3287"/>
    </row>
    <row r="3288" spans="15:15">
      <c r="O3288"/>
    </row>
    <row r="3289" spans="15:15">
      <c r="O3289"/>
    </row>
    <row r="3290" spans="15:15">
      <c r="O3290"/>
    </row>
    <row r="3291" spans="15:15">
      <c r="O3291"/>
    </row>
    <row r="3292" spans="15:15">
      <c r="O3292"/>
    </row>
    <row r="3293" spans="15:15">
      <c r="O3293"/>
    </row>
    <row r="3294" spans="15:15">
      <c r="O3294"/>
    </row>
    <row r="3295" spans="15:15">
      <c r="O3295"/>
    </row>
    <row r="3296" spans="15:15">
      <c r="O3296"/>
    </row>
    <row r="3297" spans="15:15">
      <c r="O3297"/>
    </row>
    <row r="3298" spans="15:15">
      <c r="O3298"/>
    </row>
    <row r="3299" spans="15:15">
      <c r="O3299"/>
    </row>
    <row r="3300" spans="15:15">
      <c r="O3300"/>
    </row>
    <row r="3301" spans="15:15">
      <c r="O3301"/>
    </row>
    <row r="3302" spans="15:15">
      <c r="O3302"/>
    </row>
    <row r="3303" spans="15:15">
      <c r="O3303"/>
    </row>
    <row r="3304" spans="15:15">
      <c r="O3304"/>
    </row>
    <row r="3305" spans="15:15">
      <c r="O3305"/>
    </row>
    <row r="3306" spans="15:15">
      <c r="O3306"/>
    </row>
    <row r="3307" spans="15:15">
      <c r="O3307"/>
    </row>
    <row r="3308" spans="15:15">
      <c r="O3308"/>
    </row>
    <row r="3309" spans="15:15">
      <c r="O3309"/>
    </row>
    <row r="3310" spans="15:15">
      <c r="O3310"/>
    </row>
    <row r="3311" spans="15:15">
      <c r="O3311"/>
    </row>
    <row r="3312" spans="15:15">
      <c r="O3312"/>
    </row>
    <row r="3313" spans="15:15">
      <c r="O3313"/>
    </row>
    <row r="3314" spans="15:15">
      <c r="O3314"/>
    </row>
    <row r="3315" spans="15:15">
      <c r="O3315"/>
    </row>
    <row r="3316" spans="15:15">
      <c r="O3316"/>
    </row>
    <row r="3317" spans="15:15">
      <c r="O3317"/>
    </row>
    <row r="3318" spans="15:15">
      <c r="O3318"/>
    </row>
    <row r="3319" spans="15:15">
      <c r="O3319"/>
    </row>
    <row r="3320" spans="15:15">
      <c r="O3320"/>
    </row>
    <row r="3321" spans="15:15">
      <c r="O3321"/>
    </row>
    <row r="3322" spans="15:15">
      <c r="O3322"/>
    </row>
    <row r="3323" spans="15:15">
      <c r="O3323"/>
    </row>
    <row r="3324" spans="15:15">
      <c r="O3324"/>
    </row>
    <row r="3325" spans="15:15">
      <c r="O3325"/>
    </row>
    <row r="3326" spans="15:15">
      <c r="O3326"/>
    </row>
    <row r="3327" spans="15:15">
      <c r="O3327"/>
    </row>
    <row r="3328" spans="15:15">
      <c r="O3328"/>
    </row>
    <row r="3329" spans="15:15">
      <c r="O3329"/>
    </row>
    <row r="3330" spans="15:15">
      <c r="O3330"/>
    </row>
    <row r="3331" spans="15:15">
      <c r="O3331"/>
    </row>
    <row r="3332" spans="15:15">
      <c r="O3332"/>
    </row>
    <row r="3333" spans="15:15">
      <c r="O3333"/>
    </row>
    <row r="3334" spans="15:15">
      <c r="O3334"/>
    </row>
    <row r="3335" spans="15:15">
      <c r="O3335"/>
    </row>
    <row r="3336" spans="15:15">
      <c r="O3336"/>
    </row>
    <row r="3337" spans="15:15">
      <c r="O3337"/>
    </row>
    <row r="3338" spans="15:15">
      <c r="O3338"/>
    </row>
    <row r="3339" spans="15:15">
      <c r="O3339"/>
    </row>
    <row r="3340" spans="15:15">
      <c r="O3340"/>
    </row>
    <row r="3341" spans="15:15">
      <c r="O3341"/>
    </row>
    <row r="3342" spans="15:15">
      <c r="O3342"/>
    </row>
    <row r="3343" spans="15:15">
      <c r="O3343"/>
    </row>
    <row r="3344" spans="15:15">
      <c r="O3344"/>
    </row>
    <row r="3345" spans="15:15">
      <c r="O3345"/>
    </row>
    <row r="3346" spans="15:15">
      <c r="O3346"/>
    </row>
    <row r="3347" spans="15:15">
      <c r="O3347"/>
    </row>
    <row r="3348" spans="15:15">
      <c r="O3348"/>
    </row>
    <row r="3349" spans="15:15">
      <c r="O3349"/>
    </row>
    <row r="3350" spans="15:15">
      <c r="O3350"/>
    </row>
    <row r="3351" spans="15:15">
      <c r="O3351"/>
    </row>
    <row r="3352" spans="15:15">
      <c r="O3352"/>
    </row>
    <row r="3353" spans="15:15">
      <c r="O3353"/>
    </row>
    <row r="3354" spans="15:15">
      <c r="O3354"/>
    </row>
    <row r="3355" spans="15:15">
      <c r="O3355"/>
    </row>
    <row r="3356" spans="15:15">
      <c r="O3356"/>
    </row>
    <row r="3357" spans="15:15">
      <c r="O3357"/>
    </row>
    <row r="3358" spans="15:15">
      <c r="O3358"/>
    </row>
    <row r="3359" spans="15:15">
      <c r="O3359"/>
    </row>
    <row r="3360" spans="15:15">
      <c r="O3360"/>
    </row>
    <row r="3361" spans="15:15">
      <c r="O3361"/>
    </row>
    <row r="3362" spans="15:15">
      <c r="O3362"/>
    </row>
    <row r="3363" spans="15:15">
      <c r="O3363"/>
    </row>
    <row r="3364" spans="15:15">
      <c r="O3364"/>
    </row>
    <row r="3365" spans="15:15">
      <c r="O3365"/>
    </row>
    <row r="3366" spans="15:15">
      <c r="O3366"/>
    </row>
    <row r="3367" spans="15:15">
      <c r="O3367"/>
    </row>
    <row r="3368" spans="15:15">
      <c r="O3368"/>
    </row>
    <row r="3369" spans="15:15">
      <c r="O3369"/>
    </row>
    <row r="3370" spans="15:15">
      <c r="O3370"/>
    </row>
    <row r="3371" spans="15:15">
      <c r="O3371"/>
    </row>
    <row r="3372" spans="15:15">
      <c r="O3372"/>
    </row>
    <row r="3373" spans="15:15">
      <c r="O3373"/>
    </row>
    <row r="3374" spans="15:15">
      <c r="O3374"/>
    </row>
    <row r="3375" spans="15:15">
      <c r="O3375"/>
    </row>
    <row r="3376" spans="15:15">
      <c r="O3376"/>
    </row>
    <row r="3377" spans="15:15">
      <c r="O3377"/>
    </row>
    <row r="3378" spans="15:15">
      <c r="O3378"/>
    </row>
    <row r="3379" spans="15:15">
      <c r="O3379"/>
    </row>
    <row r="3380" spans="15:15">
      <c r="O3380"/>
    </row>
    <row r="3381" spans="15:15">
      <c r="O3381"/>
    </row>
    <row r="3382" spans="15:15">
      <c r="O3382"/>
    </row>
    <row r="3383" spans="15:15">
      <c r="O3383"/>
    </row>
    <row r="3384" spans="15:15">
      <c r="O3384"/>
    </row>
    <row r="3385" spans="15:15">
      <c r="O3385"/>
    </row>
    <row r="3386" spans="15:15">
      <c r="O3386"/>
    </row>
    <row r="3387" spans="15:15">
      <c r="O3387"/>
    </row>
    <row r="3388" spans="15:15">
      <c r="O3388"/>
    </row>
    <row r="3389" spans="15:15">
      <c r="O3389"/>
    </row>
    <row r="3390" spans="15:15">
      <c r="O3390"/>
    </row>
    <row r="3391" spans="15:15">
      <c r="O3391"/>
    </row>
    <row r="3392" spans="15:15">
      <c r="O3392"/>
    </row>
    <row r="3393" spans="15:15">
      <c r="O3393"/>
    </row>
    <row r="3394" spans="15:15">
      <c r="O3394"/>
    </row>
    <row r="3395" spans="15:15">
      <c r="O3395"/>
    </row>
    <row r="3396" spans="15:15">
      <c r="O3396"/>
    </row>
    <row r="3397" spans="15:15">
      <c r="O3397"/>
    </row>
    <row r="3398" spans="15:15">
      <c r="O3398"/>
    </row>
    <row r="3399" spans="15:15">
      <c r="O3399"/>
    </row>
    <row r="3400" spans="15:15">
      <c r="O3400"/>
    </row>
    <row r="3401" spans="15:15">
      <c r="O3401"/>
    </row>
    <row r="3402" spans="15:15">
      <c r="O3402"/>
    </row>
    <row r="3403" spans="15:15">
      <c r="O3403"/>
    </row>
    <row r="3404" spans="15:15">
      <c r="O3404"/>
    </row>
    <row r="3405" spans="15:15">
      <c r="O3405"/>
    </row>
    <row r="3406" spans="15:15">
      <c r="O3406"/>
    </row>
    <row r="3407" spans="15:15">
      <c r="O3407"/>
    </row>
    <row r="3408" spans="15:15">
      <c r="O3408"/>
    </row>
    <row r="3409" spans="15:15">
      <c r="O3409"/>
    </row>
    <row r="3410" spans="15:15">
      <c r="O3410"/>
    </row>
    <row r="3411" spans="15:15">
      <c r="O3411"/>
    </row>
    <row r="3412" spans="15:15">
      <c r="O3412"/>
    </row>
    <row r="3413" spans="15:15">
      <c r="O3413"/>
    </row>
    <row r="3414" spans="15:15">
      <c r="O3414"/>
    </row>
    <row r="3415" spans="15:15">
      <c r="O3415"/>
    </row>
    <row r="3416" spans="15:15">
      <c r="O3416"/>
    </row>
    <row r="3417" spans="15:15">
      <c r="O3417"/>
    </row>
    <row r="3418" spans="15:15">
      <c r="O3418"/>
    </row>
    <row r="3419" spans="15:15">
      <c r="O3419"/>
    </row>
    <row r="3420" spans="15:15">
      <c r="O3420"/>
    </row>
    <row r="3421" spans="15:15">
      <c r="O3421"/>
    </row>
    <row r="3422" spans="15:15">
      <c r="O3422"/>
    </row>
    <row r="3423" spans="15:15">
      <c r="O3423"/>
    </row>
    <row r="3424" spans="15:15">
      <c r="O3424"/>
    </row>
    <row r="3425" spans="15:15">
      <c r="O3425"/>
    </row>
    <row r="3426" spans="15:15">
      <c r="O3426"/>
    </row>
    <row r="3427" spans="15:15">
      <c r="O3427"/>
    </row>
    <row r="3428" spans="15:15">
      <c r="O3428"/>
    </row>
    <row r="3429" spans="15:15">
      <c r="O3429"/>
    </row>
    <row r="3430" spans="15:15">
      <c r="O3430"/>
    </row>
    <row r="3431" spans="15:15">
      <c r="O3431"/>
    </row>
    <row r="3432" spans="15:15">
      <c r="O3432"/>
    </row>
    <row r="3433" spans="15:15">
      <c r="O3433"/>
    </row>
    <row r="3434" spans="15:15">
      <c r="O3434"/>
    </row>
    <row r="3435" spans="15:15">
      <c r="O3435"/>
    </row>
    <row r="3436" spans="15:15">
      <c r="O3436"/>
    </row>
    <row r="3437" spans="15:15">
      <c r="O3437"/>
    </row>
    <row r="3438" spans="15:15">
      <c r="O3438"/>
    </row>
    <row r="3439" spans="15:15">
      <c r="O3439"/>
    </row>
    <row r="3440" spans="15:15">
      <c r="O3440"/>
    </row>
    <row r="3441" spans="15:15">
      <c r="O3441"/>
    </row>
    <row r="3442" spans="15:15">
      <c r="O3442"/>
    </row>
    <row r="3443" spans="15:15">
      <c r="O3443"/>
    </row>
    <row r="3444" spans="15:15">
      <c r="O3444"/>
    </row>
    <row r="3445" spans="15:15">
      <c r="O3445"/>
    </row>
    <row r="3446" spans="15:15">
      <c r="O3446"/>
    </row>
    <row r="3447" spans="15:15">
      <c r="O3447"/>
    </row>
    <row r="3448" spans="15:15">
      <c r="O3448"/>
    </row>
    <row r="3449" spans="15:15">
      <c r="O3449"/>
    </row>
    <row r="3450" spans="15:15">
      <c r="O3450"/>
    </row>
    <row r="3451" spans="15:15">
      <c r="O3451"/>
    </row>
    <row r="3452" spans="15:15">
      <c r="O3452"/>
    </row>
    <row r="3453" spans="15:15">
      <c r="O3453"/>
    </row>
    <row r="3454" spans="15:15">
      <c r="O3454"/>
    </row>
    <row r="3455" spans="15:15">
      <c r="O3455"/>
    </row>
    <row r="3456" spans="15:15">
      <c r="O3456"/>
    </row>
    <row r="3457" spans="15:15">
      <c r="O3457"/>
    </row>
    <row r="3458" spans="15:15">
      <c r="O3458"/>
    </row>
    <row r="3459" spans="15:15">
      <c r="O3459"/>
    </row>
    <row r="3460" spans="15:15">
      <c r="O3460"/>
    </row>
    <row r="3461" spans="15:15">
      <c r="O3461"/>
    </row>
    <row r="3462" spans="15:15">
      <c r="O3462"/>
    </row>
    <row r="3463" spans="15:15">
      <c r="O3463"/>
    </row>
    <row r="3464" spans="15:15">
      <c r="O3464"/>
    </row>
    <row r="3465" spans="15:15">
      <c r="O3465"/>
    </row>
    <row r="3466" spans="15:15">
      <c r="O3466"/>
    </row>
    <row r="3467" spans="15:15">
      <c r="O3467"/>
    </row>
    <row r="3468" spans="15:15">
      <c r="O3468"/>
    </row>
    <row r="3469" spans="15:15">
      <c r="O3469"/>
    </row>
    <row r="3470" spans="15:15">
      <c r="O3470"/>
    </row>
    <row r="3471" spans="15:15">
      <c r="O3471"/>
    </row>
    <row r="3472" spans="15:15">
      <c r="O3472"/>
    </row>
    <row r="3473" spans="15:15">
      <c r="O3473"/>
    </row>
    <row r="3474" spans="15:15">
      <c r="O3474"/>
    </row>
    <row r="3475" spans="15:15">
      <c r="O3475"/>
    </row>
    <row r="3476" spans="15:15">
      <c r="O3476"/>
    </row>
    <row r="3477" spans="15:15">
      <c r="O3477"/>
    </row>
    <row r="3478" spans="15:15">
      <c r="O3478"/>
    </row>
    <row r="3479" spans="15:15">
      <c r="O3479"/>
    </row>
    <row r="3480" spans="15:15">
      <c r="O3480"/>
    </row>
    <row r="3481" spans="15:15">
      <c r="O3481"/>
    </row>
    <row r="3482" spans="15:15">
      <c r="O3482"/>
    </row>
    <row r="3483" spans="15:15">
      <c r="O3483"/>
    </row>
    <row r="3484" spans="15:15">
      <c r="O3484"/>
    </row>
    <row r="3485" spans="15:15">
      <c r="O3485"/>
    </row>
    <row r="3486" spans="15:15">
      <c r="O3486"/>
    </row>
    <row r="3487" spans="15:15">
      <c r="O3487"/>
    </row>
    <row r="3488" spans="15:15">
      <c r="O3488"/>
    </row>
    <row r="3489" spans="15:15">
      <c r="O3489"/>
    </row>
    <row r="3490" spans="15:15">
      <c r="O3490"/>
    </row>
    <row r="3491" spans="15:15">
      <c r="O3491"/>
    </row>
    <row r="3492" spans="15:15">
      <c r="O3492"/>
    </row>
    <row r="3493" spans="15:15">
      <c r="O3493"/>
    </row>
    <row r="3494" spans="15:15">
      <c r="O3494"/>
    </row>
    <row r="3495" spans="15:15">
      <c r="O3495"/>
    </row>
    <row r="3496" spans="15:15">
      <c r="O3496"/>
    </row>
    <row r="3497" spans="15:15">
      <c r="O3497"/>
    </row>
    <row r="3498" spans="15:15">
      <c r="O3498"/>
    </row>
    <row r="3499" spans="15:15">
      <c r="O3499"/>
    </row>
    <row r="3500" spans="15:15">
      <c r="O3500"/>
    </row>
    <row r="3501" spans="15:15">
      <c r="O3501"/>
    </row>
    <row r="3502" spans="15:15">
      <c r="O3502"/>
    </row>
    <row r="3503" spans="15:15">
      <c r="O3503"/>
    </row>
    <row r="3504" spans="15:15">
      <c r="O3504"/>
    </row>
    <row r="3505" spans="15:15">
      <c r="O3505"/>
    </row>
    <row r="3506" spans="15:15">
      <c r="O3506"/>
    </row>
    <row r="3507" spans="15:15">
      <c r="O3507"/>
    </row>
    <row r="3508" spans="15:15">
      <c r="O3508"/>
    </row>
    <row r="3509" spans="15:15">
      <c r="O3509"/>
    </row>
    <row r="3510" spans="15:15">
      <c r="O3510"/>
    </row>
    <row r="3511" spans="15:15">
      <c r="O3511"/>
    </row>
    <row r="3512" spans="15:15">
      <c r="O3512"/>
    </row>
    <row r="3513" spans="15:15">
      <c r="O3513"/>
    </row>
    <row r="3514" spans="15:15">
      <c r="O3514"/>
    </row>
    <row r="3515" spans="15:15">
      <c r="O3515"/>
    </row>
    <row r="3516" spans="15:15">
      <c r="O3516"/>
    </row>
    <row r="3517" spans="15:15">
      <c r="O3517"/>
    </row>
    <row r="3518" spans="15:15">
      <c r="O3518"/>
    </row>
    <row r="3519" spans="15:15">
      <c r="O3519"/>
    </row>
    <row r="3520" spans="15:15">
      <c r="O3520"/>
    </row>
    <row r="3521" spans="15:15">
      <c r="O3521"/>
    </row>
    <row r="3522" spans="15:15">
      <c r="O3522"/>
    </row>
    <row r="3523" spans="15:15">
      <c r="O3523"/>
    </row>
    <row r="3524" spans="15:15">
      <c r="O3524"/>
    </row>
    <row r="3525" spans="15:15">
      <c r="O3525"/>
    </row>
    <row r="3526" spans="15:15">
      <c r="O3526"/>
    </row>
    <row r="3527" spans="15:15">
      <c r="O3527"/>
    </row>
    <row r="3528" spans="15:15">
      <c r="O3528"/>
    </row>
    <row r="3529" spans="15:15">
      <c r="O3529"/>
    </row>
    <row r="3530" spans="15:15">
      <c r="O3530"/>
    </row>
    <row r="3531" spans="15:15">
      <c r="O3531"/>
    </row>
    <row r="3532" spans="15:15">
      <c r="O3532"/>
    </row>
    <row r="3533" spans="15:15">
      <c r="O3533"/>
    </row>
    <row r="3534" spans="15:15">
      <c r="O3534"/>
    </row>
    <row r="3535" spans="15:15">
      <c r="O3535"/>
    </row>
    <row r="3536" spans="15:15">
      <c r="O3536"/>
    </row>
    <row r="3537" spans="15:15">
      <c r="O3537"/>
    </row>
    <row r="3538" spans="15:15">
      <c r="O3538"/>
    </row>
    <row r="3539" spans="15:15">
      <c r="O3539"/>
    </row>
    <row r="3540" spans="15:15">
      <c r="O3540"/>
    </row>
    <row r="3541" spans="15:15">
      <c r="O3541"/>
    </row>
    <row r="3542" spans="15:15">
      <c r="O3542"/>
    </row>
    <row r="3543" spans="15:15">
      <c r="O3543"/>
    </row>
    <row r="3544" spans="15:15">
      <c r="O3544"/>
    </row>
    <row r="3545" spans="15:15">
      <c r="O3545"/>
    </row>
    <row r="3546" spans="15:15">
      <c r="O3546"/>
    </row>
    <row r="3547" spans="15:15">
      <c r="O3547"/>
    </row>
    <row r="3548" spans="15:15">
      <c r="O3548"/>
    </row>
    <row r="3549" spans="15:15">
      <c r="O3549"/>
    </row>
    <row r="3550" spans="15:15">
      <c r="O3550"/>
    </row>
    <row r="3551" spans="15:15">
      <c r="O3551"/>
    </row>
    <row r="3552" spans="15:15">
      <c r="O3552"/>
    </row>
    <row r="3553" spans="15:15">
      <c r="O3553"/>
    </row>
    <row r="3554" spans="15:15">
      <c r="O3554"/>
    </row>
    <row r="3555" spans="15:15">
      <c r="O3555"/>
    </row>
    <row r="3556" spans="15:15">
      <c r="O3556"/>
    </row>
    <row r="3557" spans="15:15">
      <c r="O3557"/>
    </row>
    <row r="3558" spans="15:15">
      <c r="O3558"/>
    </row>
    <row r="3559" spans="15:15">
      <c r="O3559"/>
    </row>
    <row r="3560" spans="15:15">
      <c r="O3560"/>
    </row>
    <row r="3561" spans="15:15">
      <c r="O3561"/>
    </row>
    <row r="3562" spans="15:15">
      <c r="O3562"/>
    </row>
    <row r="3563" spans="15:15">
      <c r="O3563"/>
    </row>
    <row r="3564" spans="15:15">
      <c r="O3564"/>
    </row>
    <row r="3565" spans="15:15">
      <c r="O3565"/>
    </row>
    <row r="3566" spans="15:15">
      <c r="O3566"/>
    </row>
    <row r="3567" spans="15:15">
      <c r="O3567"/>
    </row>
    <row r="3568" spans="15:15">
      <c r="O3568"/>
    </row>
    <row r="3569" spans="15:15">
      <c r="O3569"/>
    </row>
    <row r="3570" spans="15:15">
      <c r="O3570"/>
    </row>
    <row r="3571" spans="15:15">
      <c r="O3571"/>
    </row>
    <row r="3572" spans="15:15">
      <c r="O3572"/>
    </row>
    <row r="3573" spans="15:15">
      <c r="O3573"/>
    </row>
    <row r="3574" spans="15:15">
      <c r="O3574"/>
    </row>
    <row r="3575" spans="15:15">
      <c r="O3575"/>
    </row>
    <row r="3576" spans="15:15">
      <c r="O3576"/>
    </row>
    <row r="3577" spans="15:15">
      <c r="O3577"/>
    </row>
    <row r="3578" spans="15:15">
      <c r="O3578"/>
    </row>
    <row r="3579" spans="15:15">
      <c r="O3579"/>
    </row>
    <row r="3580" spans="15:15">
      <c r="O3580"/>
    </row>
    <row r="3581" spans="15:15">
      <c r="O3581"/>
    </row>
    <row r="3582" spans="15:15">
      <c r="O3582"/>
    </row>
    <row r="3583" spans="15:15">
      <c r="O3583"/>
    </row>
    <row r="3584" spans="15:15">
      <c r="O3584"/>
    </row>
    <row r="3585" spans="15:15">
      <c r="O3585"/>
    </row>
    <row r="3586" spans="15:15">
      <c r="O3586"/>
    </row>
    <row r="3587" spans="15:15">
      <c r="O3587"/>
    </row>
    <row r="3588" spans="15:15">
      <c r="O3588"/>
    </row>
    <row r="3589" spans="15:15">
      <c r="O3589"/>
    </row>
    <row r="3590" spans="15:15">
      <c r="O3590"/>
    </row>
    <row r="3591" spans="15:15">
      <c r="O3591"/>
    </row>
    <row r="3592" spans="15:15">
      <c r="O3592"/>
    </row>
    <row r="3593" spans="15:15">
      <c r="O3593"/>
    </row>
    <row r="3594" spans="15:15">
      <c r="O3594"/>
    </row>
    <row r="3595" spans="15:15">
      <c r="O3595"/>
    </row>
    <row r="3596" spans="15:15">
      <c r="O3596"/>
    </row>
    <row r="3597" spans="15:15">
      <c r="O3597"/>
    </row>
    <row r="3598" spans="15:15">
      <c r="O3598"/>
    </row>
    <row r="3599" spans="15:15">
      <c r="O3599"/>
    </row>
    <row r="3600" spans="15:15">
      <c r="O3600"/>
    </row>
    <row r="3601" spans="15:15">
      <c r="O3601"/>
    </row>
    <row r="3602" spans="15:15">
      <c r="O3602"/>
    </row>
    <row r="3603" spans="15:15">
      <c r="O3603"/>
    </row>
    <row r="3604" spans="15:15">
      <c r="O3604"/>
    </row>
    <row r="3605" spans="15:15">
      <c r="O3605"/>
    </row>
    <row r="3606" spans="15:15">
      <c r="O3606"/>
    </row>
    <row r="3607" spans="15:15">
      <c r="O3607"/>
    </row>
    <row r="3608" spans="15:15">
      <c r="O3608"/>
    </row>
    <row r="3609" spans="15:15">
      <c r="O3609"/>
    </row>
    <row r="3610" spans="15:15">
      <c r="O3610"/>
    </row>
    <row r="3611" spans="15:15">
      <c r="O3611"/>
    </row>
    <row r="3612" spans="15:15">
      <c r="O3612"/>
    </row>
    <row r="3613" spans="15:15">
      <c r="O3613"/>
    </row>
    <row r="3614" spans="15:15">
      <c r="O3614"/>
    </row>
    <row r="3615" spans="15:15">
      <c r="O3615"/>
    </row>
    <row r="3616" spans="15:15">
      <c r="O3616"/>
    </row>
    <row r="3617" spans="15:15">
      <c r="O3617"/>
    </row>
    <row r="3618" spans="15:15">
      <c r="O3618"/>
    </row>
    <row r="3619" spans="15:15">
      <c r="O3619"/>
    </row>
    <row r="3620" spans="15:15">
      <c r="O3620"/>
    </row>
    <row r="3621" spans="15:15">
      <c r="O3621"/>
    </row>
    <row r="3622" spans="15:15">
      <c r="O3622"/>
    </row>
    <row r="3623" spans="15:15">
      <c r="O3623"/>
    </row>
    <row r="3624" spans="15:15">
      <c r="O3624"/>
    </row>
    <row r="3625" spans="15:15">
      <c r="O3625"/>
    </row>
    <row r="3626" spans="15:15">
      <c r="O3626"/>
    </row>
    <row r="3627" spans="15:15">
      <c r="O3627"/>
    </row>
    <row r="3628" spans="15:15">
      <c r="O3628"/>
    </row>
    <row r="3629" spans="15:15">
      <c r="O3629"/>
    </row>
    <row r="3630" spans="15:15">
      <c r="O3630"/>
    </row>
    <row r="3631" spans="15:15">
      <c r="O3631"/>
    </row>
    <row r="3632" spans="15:15">
      <c r="O3632"/>
    </row>
    <row r="3633" spans="15:15">
      <c r="O3633"/>
    </row>
    <row r="3634" spans="15:15">
      <c r="O3634"/>
    </row>
    <row r="3635" spans="15:15">
      <c r="O3635"/>
    </row>
    <row r="3636" spans="15:15">
      <c r="O3636"/>
    </row>
    <row r="3637" spans="15:15">
      <c r="O3637"/>
    </row>
    <row r="3638" spans="15:15">
      <c r="O3638"/>
    </row>
    <row r="3639" spans="15:15">
      <c r="O3639"/>
    </row>
    <row r="3640" spans="15:15">
      <c r="O3640"/>
    </row>
    <row r="3641" spans="15:15">
      <c r="O3641"/>
    </row>
    <row r="3642" spans="15:15">
      <c r="O3642"/>
    </row>
    <row r="3643" spans="15:15">
      <c r="O3643"/>
    </row>
    <row r="3644" spans="15:15">
      <c r="O3644"/>
    </row>
    <row r="3645" spans="15:15">
      <c r="O3645"/>
    </row>
    <row r="3646" spans="15:15">
      <c r="O3646"/>
    </row>
    <row r="3647" spans="15:15">
      <c r="O3647"/>
    </row>
    <row r="3648" spans="15:15">
      <c r="O3648"/>
    </row>
    <row r="3649" spans="15:15">
      <c r="O3649"/>
    </row>
    <row r="3650" spans="15:15">
      <c r="O3650"/>
    </row>
    <row r="3651" spans="15:15">
      <c r="O3651"/>
    </row>
    <row r="3652" spans="15:15">
      <c r="O3652"/>
    </row>
    <row r="3653" spans="15:15">
      <c r="O3653"/>
    </row>
    <row r="3654" spans="15:15">
      <c r="O3654"/>
    </row>
    <row r="3655" spans="15:15">
      <c r="O3655"/>
    </row>
    <row r="3656" spans="15:15">
      <c r="O3656"/>
    </row>
    <row r="3657" spans="15:15">
      <c r="O3657"/>
    </row>
    <row r="3658" spans="15:15">
      <c r="O3658"/>
    </row>
    <row r="3659" spans="15:15">
      <c r="O3659"/>
    </row>
    <row r="3660" spans="15:15">
      <c r="O3660"/>
    </row>
    <row r="3661" spans="15:15">
      <c r="O3661"/>
    </row>
    <row r="3662" spans="15:15">
      <c r="O3662"/>
    </row>
    <row r="3663" spans="15:15">
      <c r="O3663"/>
    </row>
    <row r="3664" spans="15:15">
      <c r="O3664"/>
    </row>
    <row r="3665" spans="15:15">
      <c r="O3665"/>
    </row>
    <row r="3666" spans="15:15">
      <c r="O3666"/>
    </row>
    <row r="3667" spans="15:15">
      <c r="O3667"/>
    </row>
    <row r="3668" spans="15:15">
      <c r="O3668"/>
    </row>
    <row r="3669" spans="15:15">
      <c r="O3669"/>
    </row>
    <row r="3670" spans="15:15">
      <c r="O3670"/>
    </row>
    <row r="3671" spans="15:15">
      <c r="O3671"/>
    </row>
    <row r="3672" spans="15:15">
      <c r="O3672"/>
    </row>
    <row r="3673" spans="15:15">
      <c r="O3673"/>
    </row>
    <row r="3674" spans="15:15">
      <c r="O3674"/>
    </row>
    <row r="3675" spans="15:15">
      <c r="O3675"/>
    </row>
    <row r="3676" spans="15:15">
      <c r="O3676"/>
    </row>
    <row r="3677" spans="15:15">
      <c r="O3677"/>
    </row>
    <row r="3678" spans="15:15">
      <c r="O3678"/>
    </row>
    <row r="3679" spans="15:15">
      <c r="O3679"/>
    </row>
    <row r="3680" spans="15:15">
      <c r="O3680"/>
    </row>
    <row r="3681" spans="15:15">
      <c r="O3681"/>
    </row>
    <row r="3682" spans="15:15">
      <c r="O3682"/>
    </row>
    <row r="3683" spans="15:15">
      <c r="O3683"/>
    </row>
    <row r="3684" spans="15:15">
      <c r="O3684"/>
    </row>
    <row r="3685" spans="15:15">
      <c r="O3685"/>
    </row>
    <row r="3686" spans="15:15">
      <c r="O3686"/>
    </row>
    <row r="3687" spans="15:15">
      <c r="O3687"/>
    </row>
    <row r="3688" spans="15:15">
      <c r="O3688"/>
    </row>
    <row r="3689" spans="15:15">
      <c r="O3689"/>
    </row>
    <row r="3690" spans="15:15">
      <c r="O3690"/>
    </row>
    <row r="3691" spans="15:15">
      <c r="O3691"/>
    </row>
    <row r="3692" spans="15:15">
      <c r="O3692"/>
    </row>
    <row r="3693" spans="15:15">
      <c r="O3693"/>
    </row>
    <row r="3694" spans="15:15">
      <c r="O3694"/>
    </row>
    <row r="3695" spans="15:15">
      <c r="O3695"/>
    </row>
    <row r="3696" spans="15:15">
      <c r="O3696"/>
    </row>
    <row r="3697" spans="15:15">
      <c r="O3697"/>
    </row>
    <row r="3698" spans="15:15">
      <c r="O3698"/>
    </row>
    <row r="3699" spans="15:15">
      <c r="O3699"/>
    </row>
    <row r="3700" spans="15:15">
      <c r="O3700"/>
    </row>
    <row r="3701" spans="15:15">
      <c r="O3701"/>
    </row>
    <row r="3702" spans="15:15">
      <c r="O3702"/>
    </row>
    <row r="3703" spans="15:15">
      <c r="O3703"/>
    </row>
    <row r="3704" spans="15:15">
      <c r="O3704"/>
    </row>
    <row r="3705" spans="15:15">
      <c r="O3705"/>
    </row>
    <row r="3706" spans="15:15">
      <c r="O3706"/>
    </row>
    <row r="3707" spans="15:15">
      <c r="O3707"/>
    </row>
    <row r="3708" spans="15:15">
      <c r="O3708"/>
    </row>
    <row r="3709" spans="15:15">
      <c r="O3709"/>
    </row>
    <row r="3710" spans="15:15">
      <c r="O3710"/>
    </row>
    <row r="3711" spans="15:15">
      <c r="O3711"/>
    </row>
    <row r="3712" spans="15:15">
      <c r="O3712"/>
    </row>
    <row r="3713" spans="15:15">
      <c r="O3713"/>
    </row>
    <row r="3714" spans="15:15">
      <c r="O3714"/>
    </row>
    <row r="3715" spans="15:15">
      <c r="O3715"/>
    </row>
    <row r="3716" spans="15:15">
      <c r="O3716"/>
    </row>
    <row r="3717" spans="15:15">
      <c r="O3717"/>
    </row>
    <row r="3718" spans="15:15">
      <c r="O3718"/>
    </row>
    <row r="3719" spans="15:15">
      <c r="O3719"/>
    </row>
    <row r="3720" spans="15:15">
      <c r="O3720"/>
    </row>
    <row r="3721" spans="15:15">
      <c r="O3721"/>
    </row>
    <row r="3722" spans="15:15">
      <c r="O3722"/>
    </row>
    <row r="3723" spans="15:15">
      <c r="O3723"/>
    </row>
    <row r="3724" spans="15:15">
      <c r="O3724"/>
    </row>
    <row r="3725" spans="15:15">
      <c r="O3725"/>
    </row>
    <row r="3726" spans="15:15">
      <c r="O3726"/>
    </row>
    <row r="3727" spans="15:15">
      <c r="O3727"/>
    </row>
    <row r="3728" spans="15:15">
      <c r="O3728"/>
    </row>
    <row r="3729" spans="15:15">
      <c r="O3729"/>
    </row>
    <row r="3730" spans="15:15">
      <c r="O3730"/>
    </row>
    <row r="3731" spans="15:15">
      <c r="O3731"/>
    </row>
    <row r="3732" spans="15:15">
      <c r="O3732"/>
    </row>
    <row r="3733" spans="15:15">
      <c r="O3733"/>
    </row>
    <row r="3734" spans="15:15">
      <c r="O3734"/>
    </row>
    <row r="3735" spans="15:15">
      <c r="O3735"/>
    </row>
    <row r="3736" spans="15:15">
      <c r="O3736"/>
    </row>
    <row r="3737" spans="15:15">
      <c r="O3737"/>
    </row>
    <row r="3738" spans="15:15">
      <c r="O3738"/>
    </row>
    <row r="3739" spans="15:15">
      <c r="O3739"/>
    </row>
    <row r="3740" spans="15:15">
      <c r="O3740"/>
    </row>
    <row r="3741" spans="15:15">
      <c r="O3741"/>
    </row>
    <row r="3742" spans="15:15">
      <c r="O3742"/>
    </row>
    <row r="3743" spans="15:15">
      <c r="O3743"/>
    </row>
    <row r="3744" spans="15:15">
      <c r="O3744"/>
    </row>
    <row r="3745" spans="15:15">
      <c r="O3745"/>
    </row>
    <row r="3746" spans="15:15">
      <c r="O3746"/>
    </row>
    <row r="3747" spans="15:15">
      <c r="O3747"/>
    </row>
    <row r="3748" spans="15:15">
      <c r="O3748"/>
    </row>
    <row r="3749" spans="15:15">
      <c r="O3749"/>
    </row>
    <row r="3750" spans="15:15">
      <c r="O3750"/>
    </row>
    <row r="3751" spans="15:15">
      <c r="O3751"/>
    </row>
    <row r="3752" spans="15:15">
      <c r="O3752"/>
    </row>
    <row r="3753" spans="15:15">
      <c r="O3753"/>
    </row>
    <row r="3754" spans="15:15">
      <c r="O3754"/>
    </row>
    <row r="3755" spans="15:15">
      <c r="O3755"/>
    </row>
    <row r="3756" spans="15:15">
      <c r="O3756"/>
    </row>
    <row r="3757" spans="15:15">
      <c r="O3757"/>
    </row>
    <row r="3758" spans="15:15">
      <c r="O3758"/>
    </row>
    <row r="3759" spans="15:15">
      <c r="O3759"/>
    </row>
    <row r="3760" spans="15:15">
      <c r="O3760"/>
    </row>
    <row r="3761" spans="15:15">
      <c r="O3761"/>
    </row>
    <row r="3762" spans="15:15">
      <c r="O3762"/>
    </row>
    <row r="3763" spans="15:15">
      <c r="O3763"/>
    </row>
    <row r="3764" spans="15:15">
      <c r="O3764"/>
    </row>
    <row r="3765" spans="15:15">
      <c r="O3765"/>
    </row>
    <row r="3766" spans="15:15">
      <c r="O3766"/>
    </row>
    <row r="3767" spans="15:15">
      <c r="O3767"/>
    </row>
    <row r="3768" spans="15:15">
      <c r="O3768"/>
    </row>
    <row r="3769" spans="15:15">
      <c r="O3769"/>
    </row>
    <row r="3770" spans="15:15">
      <c r="O3770"/>
    </row>
    <row r="3771" spans="15:15">
      <c r="O3771"/>
    </row>
    <row r="3772" spans="15:15">
      <c r="O3772"/>
    </row>
    <row r="3773" spans="15:15">
      <c r="O3773"/>
    </row>
    <row r="3774" spans="15:15">
      <c r="O3774"/>
    </row>
    <row r="3775" spans="15:15">
      <c r="O3775"/>
    </row>
    <row r="3776" spans="15:15">
      <c r="O3776"/>
    </row>
    <row r="3777" spans="15:15">
      <c r="O3777"/>
    </row>
    <row r="3778" spans="15:15">
      <c r="O3778"/>
    </row>
    <row r="3779" spans="15:15">
      <c r="O3779"/>
    </row>
    <row r="3780" spans="15:15">
      <c r="O3780"/>
    </row>
    <row r="3781" spans="15:15">
      <c r="O3781"/>
    </row>
    <row r="3782" spans="15:15">
      <c r="O3782"/>
    </row>
    <row r="3783" spans="15:15">
      <c r="O3783"/>
    </row>
    <row r="3784" spans="15:15">
      <c r="O3784"/>
    </row>
    <row r="3785" spans="15:15">
      <c r="O3785"/>
    </row>
    <row r="3786" spans="15:15">
      <c r="O3786"/>
    </row>
    <row r="3787" spans="15:15">
      <c r="O3787"/>
    </row>
    <row r="3788" spans="15:15">
      <c r="O3788"/>
    </row>
    <row r="3789" spans="15:15">
      <c r="O3789"/>
    </row>
    <row r="3790" spans="15:15">
      <c r="O3790"/>
    </row>
    <row r="3791" spans="15:15">
      <c r="O3791"/>
    </row>
    <row r="3792" spans="15:15">
      <c r="O3792"/>
    </row>
    <row r="3793" spans="15:15">
      <c r="O3793"/>
    </row>
    <row r="3794" spans="15:15">
      <c r="O3794"/>
    </row>
    <row r="3795" spans="15:15">
      <c r="O3795"/>
    </row>
    <row r="3796" spans="15:15">
      <c r="O3796"/>
    </row>
    <row r="3797" spans="15:15">
      <c r="O3797"/>
    </row>
    <row r="3798" spans="15:15">
      <c r="O3798"/>
    </row>
    <row r="3799" spans="15:15">
      <c r="O3799"/>
    </row>
    <row r="3800" spans="15:15">
      <c r="O3800"/>
    </row>
    <row r="3801" spans="15:15">
      <c r="O3801"/>
    </row>
    <row r="3802" spans="15:15">
      <c r="O3802"/>
    </row>
    <row r="3803" spans="15:15">
      <c r="O3803"/>
    </row>
    <row r="3804" spans="15:15">
      <c r="O3804"/>
    </row>
    <row r="3805" spans="15:15">
      <c r="O3805"/>
    </row>
    <row r="3806" spans="15:15">
      <c r="O3806"/>
    </row>
    <row r="3807" spans="15:15">
      <c r="O3807"/>
    </row>
    <row r="3808" spans="15:15">
      <c r="O3808"/>
    </row>
    <row r="3809" spans="15:15">
      <c r="O3809"/>
    </row>
    <row r="3810" spans="15:15">
      <c r="O3810"/>
    </row>
    <row r="3811" spans="15:15">
      <c r="O3811"/>
    </row>
    <row r="3812" spans="15:15">
      <c r="O3812"/>
    </row>
    <row r="3813" spans="15:15">
      <c r="O3813"/>
    </row>
    <row r="3814" spans="15:15">
      <c r="O3814"/>
    </row>
    <row r="3815" spans="15:15">
      <c r="O3815"/>
    </row>
    <row r="3816" spans="15:15">
      <c r="O3816"/>
    </row>
    <row r="3817" spans="15:15">
      <c r="O3817"/>
    </row>
    <row r="3818" spans="15:15">
      <c r="O3818"/>
    </row>
    <row r="3819" spans="15:15">
      <c r="O3819"/>
    </row>
    <row r="3820" spans="15:15">
      <c r="O3820"/>
    </row>
    <row r="3821" spans="15:15">
      <c r="O3821"/>
    </row>
    <row r="3822" spans="15:15">
      <c r="O3822"/>
    </row>
    <row r="3823" spans="15:15">
      <c r="O3823"/>
    </row>
    <row r="3824" spans="15:15">
      <c r="O3824"/>
    </row>
    <row r="3825" spans="15:15">
      <c r="O3825"/>
    </row>
    <row r="3826" spans="15:15">
      <c r="O3826"/>
    </row>
    <row r="3827" spans="15:15">
      <c r="O3827"/>
    </row>
    <row r="3828" spans="15:15">
      <c r="O3828"/>
    </row>
    <row r="3829" spans="15:15">
      <c r="O3829"/>
    </row>
    <row r="3830" spans="15:15">
      <c r="O3830"/>
    </row>
    <row r="3831" spans="15:15">
      <c r="O3831"/>
    </row>
    <row r="3832" spans="15:15">
      <c r="O3832"/>
    </row>
    <row r="3833" spans="15:15">
      <c r="O3833"/>
    </row>
    <row r="3834" spans="15:15">
      <c r="O3834"/>
    </row>
    <row r="3835" spans="15:15">
      <c r="O3835"/>
    </row>
    <row r="3836" spans="15:15">
      <c r="O3836"/>
    </row>
    <row r="3837" spans="15:15">
      <c r="O3837"/>
    </row>
    <row r="3838" spans="15:15">
      <c r="O3838"/>
    </row>
    <row r="3839" spans="15:15">
      <c r="O3839"/>
    </row>
    <row r="3840" spans="15:15">
      <c r="O3840"/>
    </row>
    <row r="3841" spans="15:15">
      <c r="O3841"/>
    </row>
    <row r="3842" spans="15:15">
      <c r="O3842"/>
    </row>
    <row r="3843" spans="15:15">
      <c r="O3843"/>
    </row>
    <row r="3844" spans="15:15">
      <c r="O3844"/>
    </row>
    <row r="3845" spans="15:15">
      <c r="O3845"/>
    </row>
    <row r="3846" spans="15:15">
      <c r="O3846"/>
    </row>
    <row r="3847" spans="15:15">
      <c r="O3847"/>
    </row>
    <row r="3848" spans="15:15">
      <c r="O3848"/>
    </row>
    <row r="3849" spans="15:15">
      <c r="O3849"/>
    </row>
    <row r="3850" spans="15:15">
      <c r="O3850"/>
    </row>
    <row r="3851" spans="15:15">
      <c r="O3851"/>
    </row>
    <row r="3852" spans="15:15">
      <c r="O3852"/>
    </row>
    <row r="3853" spans="15:15">
      <c r="O3853"/>
    </row>
    <row r="3854" spans="15:15">
      <c r="O3854"/>
    </row>
    <row r="3855" spans="15:15">
      <c r="O3855"/>
    </row>
    <row r="3856" spans="15:15">
      <c r="O3856"/>
    </row>
    <row r="3857" spans="15:15">
      <c r="O3857"/>
    </row>
    <row r="3858" spans="15:15">
      <c r="O3858"/>
    </row>
    <row r="3859" spans="15:15">
      <c r="O3859"/>
    </row>
    <row r="3860" spans="15:15">
      <c r="O3860"/>
    </row>
    <row r="3861" spans="15:15">
      <c r="O3861"/>
    </row>
    <row r="3862" spans="15:15">
      <c r="O3862"/>
    </row>
    <row r="3863" spans="15:15">
      <c r="O3863"/>
    </row>
    <row r="3864" spans="15:15">
      <c r="O3864"/>
    </row>
    <row r="3865" spans="15:15">
      <c r="O3865"/>
    </row>
    <row r="3866" spans="15:15">
      <c r="O3866"/>
    </row>
    <row r="3867" spans="15:15">
      <c r="O3867"/>
    </row>
    <row r="3868" spans="15:15">
      <c r="O3868"/>
    </row>
    <row r="3869" spans="15:15">
      <c r="O3869"/>
    </row>
    <row r="3870" spans="15:15">
      <c r="O3870"/>
    </row>
    <row r="3871" spans="15:15">
      <c r="O3871"/>
    </row>
    <row r="3872" spans="15:15">
      <c r="O3872"/>
    </row>
    <row r="3873" spans="15:15">
      <c r="O3873"/>
    </row>
    <row r="3874" spans="15:15">
      <c r="O3874"/>
    </row>
    <row r="3875" spans="15:15">
      <c r="O3875"/>
    </row>
    <row r="3876" spans="15:15">
      <c r="O3876"/>
    </row>
    <row r="3877" spans="15:15">
      <c r="O3877"/>
    </row>
    <row r="3878" spans="15:15">
      <c r="O3878"/>
    </row>
    <row r="3879" spans="15:15">
      <c r="O3879"/>
    </row>
    <row r="3880" spans="15:15">
      <c r="O3880"/>
    </row>
    <row r="3881" spans="15:15">
      <c r="O3881"/>
    </row>
    <row r="3882" spans="15:15">
      <c r="O3882"/>
    </row>
    <row r="3883" spans="15:15">
      <c r="O3883"/>
    </row>
    <row r="3884" spans="15:15">
      <c r="O3884"/>
    </row>
    <row r="3885" spans="15:15">
      <c r="O3885"/>
    </row>
    <row r="3886" spans="15:15">
      <c r="O3886"/>
    </row>
    <row r="3887" spans="15:15">
      <c r="O3887"/>
    </row>
    <row r="3888" spans="15:15">
      <c r="O3888"/>
    </row>
    <row r="3889" spans="15:15">
      <c r="O3889"/>
    </row>
    <row r="3890" spans="15:15">
      <c r="O3890"/>
    </row>
    <row r="3891" spans="15:15">
      <c r="O3891"/>
    </row>
    <row r="3892" spans="15:15">
      <c r="O3892"/>
    </row>
    <row r="3893" spans="15:15">
      <c r="O3893"/>
    </row>
    <row r="3894" spans="15:15">
      <c r="O3894"/>
    </row>
    <row r="3895" spans="15:15">
      <c r="O3895"/>
    </row>
    <row r="3896" spans="15:15">
      <c r="O3896"/>
    </row>
    <row r="3897" spans="15:15">
      <c r="O3897"/>
    </row>
    <row r="3898" spans="15:15">
      <c r="O3898"/>
    </row>
    <row r="3899" spans="15:15">
      <c r="O3899"/>
    </row>
    <row r="3900" spans="15:15">
      <c r="O3900"/>
    </row>
    <row r="3901" spans="15:15">
      <c r="O3901"/>
    </row>
    <row r="3902" spans="15:15">
      <c r="O3902"/>
    </row>
    <row r="3903" spans="15:15">
      <c r="O3903"/>
    </row>
    <row r="3904" spans="15:15">
      <c r="O3904"/>
    </row>
    <row r="3905" spans="15:15">
      <c r="O3905"/>
    </row>
    <row r="3906" spans="15:15">
      <c r="O3906"/>
    </row>
    <row r="3907" spans="15:15">
      <c r="O3907"/>
    </row>
    <row r="3908" spans="15:15">
      <c r="O3908"/>
    </row>
    <row r="3909" spans="15:15">
      <c r="O3909"/>
    </row>
    <row r="3910" spans="15:15">
      <c r="O3910"/>
    </row>
    <row r="3911" spans="15:15">
      <c r="O3911"/>
    </row>
    <row r="3912" spans="15:15">
      <c r="O3912"/>
    </row>
    <row r="3913" spans="15:15">
      <c r="O3913"/>
    </row>
    <row r="3914" spans="15:15">
      <c r="O3914"/>
    </row>
    <row r="3915" spans="15:15">
      <c r="O3915"/>
    </row>
    <row r="3916" spans="15:15">
      <c r="O3916"/>
    </row>
    <row r="3917" spans="15:15">
      <c r="O3917"/>
    </row>
    <row r="3918" spans="15:15">
      <c r="O3918"/>
    </row>
    <row r="3919" spans="15:15">
      <c r="O3919"/>
    </row>
    <row r="3920" spans="15:15">
      <c r="O3920"/>
    </row>
    <row r="3921" spans="15:15">
      <c r="O3921"/>
    </row>
    <row r="3922" spans="15:15">
      <c r="O3922"/>
    </row>
    <row r="3923" spans="15:15">
      <c r="O3923"/>
    </row>
    <row r="3924" spans="15:15">
      <c r="O3924"/>
    </row>
    <row r="3925" spans="15:15">
      <c r="O3925"/>
    </row>
    <row r="3926" spans="15:15">
      <c r="O3926"/>
    </row>
    <row r="3927" spans="15:15">
      <c r="O3927"/>
    </row>
    <row r="3928" spans="15:15">
      <c r="O3928"/>
    </row>
    <row r="3929" spans="15:15">
      <c r="O3929"/>
    </row>
    <row r="3930" spans="15:15">
      <c r="O3930"/>
    </row>
    <row r="3931" spans="15:15">
      <c r="O3931"/>
    </row>
    <row r="3932" spans="15:15">
      <c r="O3932"/>
    </row>
    <row r="3933" spans="15:15">
      <c r="O3933"/>
    </row>
    <row r="3934" spans="15:15">
      <c r="O3934"/>
    </row>
    <row r="3935" spans="15:15">
      <c r="O3935"/>
    </row>
    <row r="3936" spans="15:15">
      <c r="O3936"/>
    </row>
    <row r="3937" spans="15:15">
      <c r="O3937"/>
    </row>
    <row r="3938" spans="15:15">
      <c r="O3938"/>
    </row>
    <row r="3939" spans="15:15">
      <c r="O3939"/>
    </row>
    <row r="3940" spans="15:15">
      <c r="O3940"/>
    </row>
    <row r="3941" spans="15:15">
      <c r="O3941"/>
    </row>
    <row r="3942" spans="15:15">
      <c r="O3942"/>
    </row>
    <row r="3943" spans="15:15">
      <c r="O3943"/>
    </row>
    <row r="3944" spans="15:15">
      <c r="O3944"/>
    </row>
    <row r="3945" spans="15:15">
      <c r="O3945"/>
    </row>
    <row r="3946" spans="15:15">
      <c r="O3946"/>
    </row>
    <row r="3947" spans="15:15">
      <c r="O3947"/>
    </row>
    <row r="3948" spans="15:15">
      <c r="O3948"/>
    </row>
    <row r="3949" spans="15:15">
      <c r="O3949"/>
    </row>
    <row r="3950" spans="15:15">
      <c r="O3950"/>
    </row>
    <row r="3951" spans="15:15">
      <c r="O3951"/>
    </row>
    <row r="3952" spans="15:15">
      <c r="O3952"/>
    </row>
    <row r="3953" spans="15:15">
      <c r="O3953"/>
    </row>
    <row r="3954" spans="15:15">
      <c r="O3954"/>
    </row>
    <row r="3955" spans="15:15">
      <c r="O3955"/>
    </row>
    <row r="3956" spans="15:15">
      <c r="O3956"/>
    </row>
    <row r="3957" spans="15:15">
      <c r="O3957"/>
    </row>
    <row r="3958" spans="15:15">
      <c r="O3958"/>
    </row>
    <row r="3959" spans="15:15">
      <c r="O3959"/>
    </row>
    <row r="3960" spans="15:15">
      <c r="O3960"/>
    </row>
    <row r="3961" spans="15:15">
      <c r="O3961"/>
    </row>
    <row r="3962" spans="15:15">
      <c r="O3962"/>
    </row>
    <row r="3963" spans="15:15">
      <c r="O3963"/>
    </row>
    <row r="3964" spans="15:15">
      <c r="O3964"/>
    </row>
    <row r="3965" spans="15:15">
      <c r="O3965"/>
    </row>
    <row r="3966" spans="15:15">
      <c r="O3966"/>
    </row>
    <row r="3967" spans="15:15">
      <c r="O3967"/>
    </row>
    <row r="3968" spans="15:15">
      <c r="O3968"/>
    </row>
    <row r="3969" spans="15:15">
      <c r="O3969"/>
    </row>
    <row r="3970" spans="15:15">
      <c r="O3970"/>
    </row>
    <row r="3971" spans="15:15">
      <c r="O3971"/>
    </row>
    <row r="3972" spans="15:15">
      <c r="O3972"/>
    </row>
    <row r="3973" spans="15:15">
      <c r="O3973"/>
    </row>
    <row r="3974" spans="15:15">
      <c r="O3974"/>
    </row>
    <row r="3975" spans="15:15">
      <c r="O3975"/>
    </row>
    <row r="3976" spans="15:15">
      <c r="O3976"/>
    </row>
    <row r="3977" spans="15:15">
      <c r="O3977"/>
    </row>
    <row r="3978" spans="15:15">
      <c r="O3978"/>
    </row>
    <row r="3979" spans="15:15">
      <c r="O3979"/>
    </row>
    <row r="3980" spans="15:15">
      <c r="O3980"/>
    </row>
    <row r="3981" spans="15:15">
      <c r="O3981"/>
    </row>
    <row r="3982" spans="15:15">
      <c r="O3982"/>
    </row>
    <row r="3983" spans="15:15">
      <c r="O3983"/>
    </row>
    <row r="3984" spans="15:15">
      <c r="O3984"/>
    </row>
    <row r="3985" spans="15:15">
      <c r="O3985"/>
    </row>
    <row r="3986" spans="15:15">
      <c r="O3986"/>
    </row>
    <row r="3987" spans="15:15">
      <c r="O3987"/>
    </row>
    <row r="3988" spans="15:15">
      <c r="O3988"/>
    </row>
    <row r="3989" spans="15:15">
      <c r="O3989"/>
    </row>
    <row r="3990" spans="15:15">
      <c r="O3990"/>
    </row>
    <row r="3991" spans="15:15">
      <c r="O3991"/>
    </row>
    <row r="3992" spans="15:15">
      <c r="O3992"/>
    </row>
    <row r="3993" spans="15:15">
      <c r="O3993"/>
    </row>
    <row r="3994" spans="15:15">
      <c r="O3994"/>
    </row>
    <row r="3995" spans="15:15">
      <c r="O3995"/>
    </row>
    <row r="3996" spans="15:15">
      <c r="O3996"/>
    </row>
    <row r="3997" spans="15:15">
      <c r="O3997"/>
    </row>
    <row r="3998" spans="15:15">
      <c r="O3998"/>
    </row>
    <row r="3999" spans="15:15">
      <c r="O3999"/>
    </row>
    <row r="4000" spans="15:15">
      <c r="O4000"/>
    </row>
    <row r="4001" spans="15:15">
      <c r="O4001"/>
    </row>
    <row r="4002" spans="15:15">
      <c r="O4002"/>
    </row>
    <row r="4003" spans="15:15">
      <c r="O4003"/>
    </row>
    <row r="4004" spans="15:15">
      <c r="O4004"/>
    </row>
    <row r="4005" spans="15:15">
      <c r="O4005"/>
    </row>
    <row r="4006" spans="15:15">
      <c r="O4006"/>
    </row>
    <row r="4007" spans="15:15">
      <c r="O4007"/>
    </row>
    <row r="4008" spans="15:15">
      <c r="O4008"/>
    </row>
    <row r="4009" spans="15:15">
      <c r="O4009"/>
    </row>
    <row r="4010" spans="15:15">
      <c r="O4010"/>
    </row>
    <row r="4011" spans="15:15">
      <c r="O4011"/>
    </row>
    <row r="4012" spans="15:15">
      <c r="O4012"/>
    </row>
    <row r="4013" spans="15:15">
      <c r="O4013"/>
    </row>
    <row r="4014" spans="15:15">
      <c r="O4014"/>
    </row>
    <row r="4015" spans="15:15">
      <c r="O4015"/>
    </row>
    <row r="4016" spans="15:15">
      <c r="O4016"/>
    </row>
    <row r="4017" spans="15:15">
      <c r="O4017"/>
    </row>
    <row r="4018" spans="15:15">
      <c r="O4018"/>
    </row>
    <row r="4019" spans="15:15">
      <c r="O4019"/>
    </row>
    <row r="4020" spans="15:15">
      <c r="O4020"/>
    </row>
    <row r="4021" spans="15:15">
      <c r="O4021"/>
    </row>
    <row r="4022" spans="15:15">
      <c r="O4022"/>
    </row>
    <row r="4023" spans="15:15">
      <c r="O4023"/>
    </row>
    <row r="4024" spans="15:15">
      <c r="O4024"/>
    </row>
    <row r="4025" spans="15:15">
      <c r="O4025"/>
    </row>
    <row r="4026" spans="15:15">
      <c r="O4026"/>
    </row>
    <row r="4027" spans="15:15">
      <c r="O4027"/>
    </row>
    <row r="4028" spans="15:15">
      <c r="O4028"/>
    </row>
    <row r="4029" spans="15:15">
      <c r="O4029"/>
    </row>
    <row r="4030" spans="15:15">
      <c r="O4030"/>
    </row>
    <row r="4031" spans="15:15">
      <c r="O4031"/>
    </row>
    <row r="4032" spans="15:15">
      <c r="O4032"/>
    </row>
    <row r="4033" spans="15:15">
      <c r="O4033"/>
    </row>
    <row r="4034" spans="15:15">
      <c r="O4034"/>
    </row>
    <row r="4035" spans="15:15">
      <c r="O4035"/>
    </row>
    <row r="4036" spans="15:15">
      <c r="O4036"/>
    </row>
    <row r="4037" spans="15:15">
      <c r="O4037"/>
    </row>
    <row r="4038" spans="15:15">
      <c r="O4038"/>
    </row>
    <row r="4039" spans="15:15">
      <c r="O4039"/>
    </row>
    <row r="4040" spans="15:15">
      <c r="O4040"/>
    </row>
    <row r="4041" spans="15:15">
      <c r="O4041"/>
    </row>
    <row r="4042" spans="15:15">
      <c r="O4042"/>
    </row>
    <row r="4043" spans="15:15">
      <c r="O4043"/>
    </row>
    <row r="4044" spans="15:15">
      <c r="O4044"/>
    </row>
    <row r="4045" spans="15:15">
      <c r="O4045"/>
    </row>
    <row r="4046" spans="15:15">
      <c r="O4046"/>
    </row>
    <row r="4047" spans="15:15">
      <c r="O4047"/>
    </row>
    <row r="4048" spans="15:15">
      <c r="O4048"/>
    </row>
    <row r="4049" spans="15:15">
      <c r="O4049"/>
    </row>
    <row r="4050" spans="15:15">
      <c r="O4050"/>
    </row>
    <row r="4051" spans="15:15">
      <c r="O4051"/>
    </row>
    <row r="4052" spans="15:15">
      <c r="O4052"/>
    </row>
    <row r="4053" spans="15:15">
      <c r="O4053"/>
    </row>
    <row r="4054" spans="15:15">
      <c r="O4054"/>
    </row>
    <row r="4055" spans="15:15">
      <c r="O4055"/>
    </row>
    <row r="4056" spans="15:15">
      <c r="O4056"/>
    </row>
    <row r="4057" spans="15:15">
      <c r="O4057"/>
    </row>
    <row r="4058" spans="15:15">
      <c r="O4058"/>
    </row>
    <row r="4059" spans="15:15">
      <c r="O4059"/>
    </row>
    <row r="4060" spans="15:15">
      <c r="O4060"/>
    </row>
    <row r="4061" spans="15:15">
      <c r="O4061"/>
    </row>
    <row r="4062" spans="15:15">
      <c r="O4062"/>
    </row>
    <row r="4063" spans="15:15">
      <c r="O4063"/>
    </row>
    <row r="4064" spans="15:15">
      <c r="O4064"/>
    </row>
    <row r="4065" spans="15:15">
      <c r="O4065"/>
    </row>
    <row r="4066" spans="15:15">
      <c r="O4066"/>
    </row>
    <row r="4067" spans="15:15">
      <c r="O4067"/>
    </row>
    <row r="4068" spans="15:15">
      <c r="O4068"/>
    </row>
    <row r="4069" spans="15:15">
      <c r="O4069"/>
    </row>
    <row r="4070" spans="15:15">
      <c r="O4070"/>
    </row>
    <row r="4071" spans="15:15">
      <c r="O4071"/>
    </row>
    <row r="4072" spans="15:15">
      <c r="O4072"/>
    </row>
    <row r="4073" spans="15:15">
      <c r="O4073"/>
    </row>
    <row r="4074" spans="15:15">
      <c r="O4074"/>
    </row>
    <row r="4075" spans="15:15">
      <c r="O4075"/>
    </row>
    <row r="4076" spans="15:15">
      <c r="O4076"/>
    </row>
    <row r="4077" spans="15:15">
      <c r="O4077"/>
    </row>
    <row r="4078" spans="15:15">
      <c r="O4078"/>
    </row>
    <row r="4079" spans="15:15">
      <c r="O4079"/>
    </row>
    <row r="4080" spans="15:15">
      <c r="O4080"/>
    </row>
    <row r="4081" spans="15:15">
      <c r="O4081"/>
    </row>
    <row r="4082" spans="15:15">
      <c r="O4082"/>
    </row>
    <row r="4083" spans="15:15">
      <c r="O4083"/>
    </row>
    <row r="4084" spans="15:15">
      <c r="O4084"/>
    </row>
    <row r="4085" spans="15:15">
      <c r="O4085"/>
    </row>
    <row r="4086" spans="15:15">
      <c r="O4086"/>
    </row>
    <row r="4087" spans="15:15">
      <c r="O4087"/>
    </row>
    <row r="4088" spans="15:15">
      <c r="O4088"/>
    </row>
    <row r="4089" spans="15:15">
      <c r="O4089"/>
    </row>
    <row r="4090" spans="15:15">
      <c r="O4090"/>
    </row>
    <row r="4091" spans="15:15">
      <c r="O4091"/>
    </row>
    <row r="4092" spans="15:15">
      <c r="O4092"/>
    </row>
    <row r="4093" spans="15:15">
      <c r="O4093"/>
    </row>
    <row r="4094" spans="15:15">
      <c r="O4094"/>
    </row>
    <row r="4095" spans="15:15">
      <c r="O4095"/>
    </row>
    <row r="4096" spans="15:15">
      <c r="O4096"/>
    </row>
    <row r="4097" spans="15:15">
      <c r="O4097"/>
    </row>
    <row r="4098" spans="15:15">
      <c r="O4098"/>
    </row>
    <row r="4099" spans="15:15">
      <c r="O4099"/>
    </row>
    <row r="4100" spans="15:15">
      <c r="O4100"/>
    </row>
    <row r="4101" spans="15:15">
      <c r="O4101"/>
    </row>
    <row r="4102" spans="15:15">
      <c r="O4102"/>
    </row>
    <row r="4103" spans="15:15">
      <c r="O4103"/>
    </row>
    <row r="4104" spans="15:15">
      <c r="O4104"/>
    </row>
    <row r="4105" spans="15:15">
      <c r="O4105"/>
    </row>
    <row r="4106" spans="15:15">
      <c r="O4106"/>
    </row>
    <row r="4107" spans="15:15">
      <c r="O4107"/>
    </row>
    <row r="4108" spans="15:15">
      <c r="O4108"/>
    </row>
    <row r="4109" spans="15:15">
      <c r="O4109"/>
    </row>
    <row r="4110" spans="15:15">
      <c r="O4110"/>
    </row>
    <row r="4111" spans="15:15">
      <c r="O4111"/>
    </row>
    <row r="4112" spans="15:15">
      <c r="O4112"/>
    </row>
    <row r="4113" spans="15:15">
      <c r="O4113"/>
    </row>
    <row r="4114" spans="15:15">
      <c r="O4114"/>
    </row>
    <row r="4115" spans="15:15">
      <c r="O4115"/>
    </row>
    <row r="4116" spans="15:15">
      <c r="O4116"/>
    </row>
    <row r="4117" spans="15:15">
      <c r="O4117"/>
    </row>
    <row r="4118" spans="15:15">
      <c r="O4118"/>
    </row>
    <row r="4119" spans="15:15">
      <c r="O4119"/>
    </row>
    <row r="4120" spans="15:15">
      <c r="O4120"/>
    </row>
    <row r="4121" spans="15:15">
      <c r="O4121"/>
    </row>
    <row r="4122" spans="15:15">
      <c r="O4122"/>
    </row>
    <row r="4123" spans="15:15">
      <c r="O4123"/>
    </row>
    <row r="4124" spans="15:15">
      <c r="O4124"/>
    </row>
    <row r="4125" spans="15:15">
      <c r="O4125"/>
    </row>
    <row r="4126" spans="15:15">
      <c r="O4126"/>
    </row>
    <row r="4127" spans="15:15">
      <c r="O4127"/>
    </row>
    <row r="4128" spans="15:15">
      <c r="O4128"/>
    </row>
    <row r="4129" spans="15:15">
      <c r="O4129"/>
    </row>
    <row r="4130" spans="15:15">
      <c r="O4130"/>
    </row>
    <row r="4131" spans="15:15">
      <c r="O4131"/>
    </row>
    <row r="4132" spans="15:15">
      <c r="O4132"/>
    </row>
    <row r="4133" spans="15:15">
      <c r="O4133"/>
    </row>
    <row r="4134" spans="15:15">
      <c r="O4134"/>
    </row>
    <row r="4135" spans="15:15">
      <c r="O4135"/>
    </row>
    <row r="4136" spans="15:15">
      <c r="O4136"/>
    </row>
    <row r="4137" spans="15:15">
      <c r="O4137"/>
    </row>
    <row r="4138" spans="15:15">
      <c r="O4138"/>
    </row>
    <row r="4139" spans="15:15">
      <c r="O4139"/>
    </row>
    <row r="4140" spans="15:15">
      <c r="O4140"/>
    </row>
    <row r="4141" spans="15:15">
      <c r="O4141"/>
    </row>
    <row r="4142" spans="15:15">
      <c r="O4142"/>
    </row>
    <row r="4143" spans="15:15">
      <c r="O4143"/>
    </row>
    <row r="4144" spans="15:15">
      <c r="O4144"/>
    </row>
    <row r="4145" spans="15:15">
      <c r="O4145"/>
    </row>
    <row r="4146" spans="15:15">
      <c r="O4146"/>
    </row>
    <row r="4147" spans="15:15">
      <c r="O4147"/>
    </row>
    <row r="4148" spans="15:15">
      <c r="O4148"/>
    </row>
    <row r="4149" spans="15:15">
      <c r="O4149"/>
    </row>
    <row r="4150" spans="15:15">
      <c r="O4150"/>
    </row>
    <row r="4151" spans="15:15">
      <c r="O4151"/>
    </row>
    <row r="4152" spans="15:15">
      <c r="O4152"/>
    </row>
    <row r="4153" spans="15:15">
      <c r="O4153"/>
    </row>
    <row r="4154" spans="15:15">
      <c r="O4154"/>
    </row>
    <row r="4155" spans="15:15">
      <c r="O4155"/>
    </row>
    <row r="4156" spans="15:15">
      <c r="O4156"/>
    </row>
    <row r="4157" spans="15:15">
      <c r="O4157"/>
    </row>
    <row r="4158" spans="15:15">
      <c r="O4158"/>
    </row>
    <row r="4159" spans="15:15">
      <c r="O4159"/>
    </row>
    <row r="4160" spans="15:15">
      <c r="O4160"/>
    </row>
    <row r="4161" spans="15:15">
      <c r="O4161"/>
    </row>
    <row r="4162" spans="15:15">
      <c r="O4162"/>
    </row>
    <row r="4163" spans="15:15">
      <c r="O4163"/>
    </row>
    <row r="4164" spans="15:15">
      <c r="O4164"/>
    </row>
    <row r="4165" spans="15:15">
      <c r="O4165"/>
    </row>
    <row r="4166" spans="15:15">
      <c r="O4166"/>
    </row>
    <row r="4167" spans="15:15">
      <c r="O4167"/>
    </row>
    <row r="4168" spans="15:15">
      <c r="O4168"/>
    </row>
    <row r="4169" spans="15:15">
      <c r="O4169"/>
    </row>
    <row r="4170" spans="15:15">
      <c r="O4170"/>
    </row>
    <row r="4171" spans="15:15">
      <c r="O4171"/>
    </row>
    <row r="4172" spans="15:15">
      <c r="O4172"/>
    </row>
    <row r="4173" spans="15:15">
      <c r="O4173"/>
    </row>
    <row r="4174" spans="15:15">
      <c r="O4174"/>
    </row>
    <row r="4175" spans="15:15">
      <c r="O4175"/>
    </row>
    <row r="4176" spans="15:15">
      <c r="O4176"/>
    </row>
    <row r="4177" spans="15:15">
      <c r="O4177"/>
    </row>
    <row r="4178" spans="15:15">
      <c r="O4178"/>
    </row>
    <row r="4179" spans="15:15">
      <c r="O4179"/>
    </row>
    <row r="4180" spans="15:15">
      <c r="O4180"/>
    </row>
    <row r="4181" spans="15:15">
      <c r="O4181"/>
    </row>
    <row r="4182" spans="15:15">
      <c r="O4182"/>
    </row>
    <row r="4183" spans="15:15">
      <c r="O4183"/>
    </row>
    <row r="4184" spans="15:15">
      <c r="O4184"/>
    </row>
    <row r="4185" spans="15:15">
      <c r="O4185"/>
    </row>
    <row r="4186" spans="15:15">
      <c r="O4186"/>
    </row>
    <row r="4187" spans="15:15">
      <c r="O4187"/>
    </row>
    <row r="4188" spans="15:15">
      <c r="O4188"/>
    </row>
    <row r="4189" spans="15:15">
      <c r="O4189"/>
    </row>
    <row r="4190" spans="15:15">
      <c r="O4190"/>
    </row>
    <row r="4191" spans="15:15">
      <c r="O4191"/>
    </row>
    <row r="4192" spans="15:15">
      <c r="O4192"/>
    </row>
    <row r="4193" spans="15:15">
      <c r="O4193"/>
    </row>
    <row r="4194" spans="15:15">
      <c r="O4194"/>
    </row>
    <row r="4195" spans="15:15">
      <c r="O4195"/>
    </row>
    <row r="4196" spans="15:15">
      <c r="O4196"/>
    </row>
    <row r="4197" spans="15:15">
      <c r="O4197"/>
    </row>
    <row r="4198" spans="15:15">
      <c r="O4198"/>
    </row>
    <row r="4199" spans="15:15">
      <c r="O4199"/>
    </row>
    <row r="4200" spans="15:15">
      <c r="O4200"/>
    </row>
    <row r="4201" spans="15:15">
      <c r="O4201"/>
    </row>
    <row r="4202" spans="15:15">
      <c r="O4202"/>
    </row>
    <row r="4203" spans="15:15">
      <c r="O4203"/>
    </row>
    <row r="4204" spans="15:15">
      <c r="O4204"/>
    </row>
    <row r="4205" spans="15:15">
      <c r="O4205"/>
    </row>
    <row r="4206" spans="15:15">
      <c r="O4206"/>
    </row>
    <row r="4207" spans="15:15">
      <c r="O4207"/>
    </row>
    <row r="4208" spans="15:15">
      <c r="O4208"/>
    </row>
    <row r="4209" spans="15:15">
      <c r="O4209"/>
    </row>
    <row r="4210" spans="15:15">
      <c r="O4210"/>
    </row>
    <row r="4211" spans="15:15">
      <c r="O4211"/>
    </row>
    <row r="4212" spans="15:15">
      <c r="O4212"/>
    </row>
    <row r="4213" spans="15:15">
      <c r="O4213"/>
    </row>
    <row r="4214" spans="15:15">
      <c r="O4214"/>
    </row>
    <row r="4215" spans="15:15">
      <c r="O4215"/>
    </row>
    <row r="4216" spans="15:15">
      <c r="O4216"/>
    </row>
    <row r="4217" spans="15:15">
      <c r="O4217"/>
    </row>
    <row r="4218" spans="15:15">
      <c r="O4218"/>
    </row>
    <row r="4219" spans="15:15">
      <c r="O4219"/>
    </row>
    <row r="4220" spans="15:15">
      <c r="O4220"/>
    </row>
    <row r="4221" spans="15:15">
      <c r="O4221"/>
    </row>
  </sheetData>
  <mergeCells count="3">
    <mergeCell ref="B1:O1"/>
    <mergeCell ref="B2:O2"/>
    <mergeCell ref="B376:O376"/>
  </mergeCells>
  <phoneticPr fontId="71" type="noConversion"/>
  <conditionalFormatting sqref="D4:D375">
    <cfRule type="expression" dxfId="7" priority="1">
      <formula>#REF!=-1</formula>
    </cfRule>
  </conditionalFormatting>
  <pageMargins left="0.7" right="0.7" top="0.75" bottom="0.75" header="0.3" footer="0.3"/>
  <pageSetup paperSize="9" scale="36" orientation="landscape" r:id="rId1"/>
  <ignoredErrors>
    <ignoredError sqref="K22 K35 K43:K46 K20 K38:K40 K33" twoDigitTextYear="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AA360"/>
  <sheetViews>
    <sheetView zoomScale="70" zoomScaleNormal="70" zoomScaleSheetLayoutView="55" workbookViewId="0">
      <pane ySplit="3" topLeftCell="A4" activePane="bottomLeft" state="frozen"/>
      <selection pane="bottomLeft"/>
      <selection activeCell="H40" sqref="H40"/>
    </sheetView>
  </sheetViews>
  <sheetFormatPr defaultColWidth="8.875" defaultRowHeight="15.75"/>
  <cols>
    <col min="1" max="1" width="15.125" customWidth="1"/>
    <col min="2" max="2" width="16.125" customWidth="1"/>
    <col min="3" max="3" width="40.125" customWidth="1"/>
    <col min="4" max="4" width="38.875" customWidth="1"/>
    <col min="5" max="9" width="11.625" customWidth="1"/>
    <col min="10" max="11" width="11.625" style="18" customWidth="1"/>
    <col min="12" max="12" width="49.125" customWidth="1"/>
    <col min="13" max="13" width="12.375" customWidth="1"/>
    <col min="14" max="14" width="16.625" customWidth="1"/>
    <col min="15" max="15" width="81.125" customWidth="1"/>
  </cols>
  <sheetData>
    <row r="1" spans="1:703" ht="43.35" customHeight="1">
      <c r="B1" s="92" t="s">
        <v>409</v>
      </c>
      <c r="C1" s="94"/>
      <c r="D1" s="94"/>
      <c r="E1" s="94"/>
      <c r="F1" s="94"/>
      <c r="G1" s="94"/>
      <c r="H1" s="94"/>
      <c r="I1" s="94"/>
      <c r="J1" s="94"/>
      <c r="K1" s="94"/>
      <c r="L1" s="94"/>
      <c r="M1" s="94"/>
      <c r="N1" s="94"/>
      <c r="O1" s="94"/>
    </row>
    <row r="2" spans="1:703" ht="26.1" customHeight="1">
      <c r="B2" s="88" t="s">
        <v>1</v>
      </c>
      <c r="C2" s="89"/>
      <c r="D2" s="89"/>
      <c r="E2" s="89"/>
      <c r="F2" s="89"/>
      <c r="G2" s="89"/>
      <c r="H2" s="89"/>
      <c r="I2" s="89"/>
      <c r="J2" s="89"/>
      <c r="K2" s="89"/>
      <c r="L2" s="89"/>
      <c r="M2" s="89"/>
      <c r="N2" s="89"/>
      <c r="O2" s="89"/>
    </row>
    <row r="3" spans="1:703" ht="44.45" customHeight="1">
      <c r="B3" s="5" t="s">
        <v>2</v>
      </c>
      <c r="C3" s="5" t="s">
        <v>3</v>
      </c>
      <c r="D3" s="5" t="s">
        <v>4</v>
      </c>
      <c r="E3" s="6" t="s">
        <v>5</v>
      </c>
      <c r="F3" s="6" t="s">
        <v>6</v>
      </c>
      <c r="G3" s="6" t="s">
        <v>7</v>
      </c>
      <c r="H3" s="7" t="s">
        <v>8</v>
      </c>
      <c r="I3" s="8" t="s">
        <v>9</v>
      </c>
      <c r="J3" s="5" t="s">
        <v>10</v>
      </c>
      <c r="K3" s="5" t="s">
        <v>11</v>
      </c>
      <c r="L3" s="5" t="s">
        <v>12</v>
      </c>
      <c r="M3" s="9" t="s">
        <v>13</v>
      </c>
      <c r="N3" s="6" t="s">
        <v>14</v>
      </c>
      <c r="O3" s="5" t="s">
        <v>15</v>
      </c>
    </row>
    <row r="4" spans="1:703" s="34" customFormat="1">
      <c r="A4"/>
      <c r="B4" s="15" t="s">
        <v>16</v>
      </c>
      <c r="C4" s="15" t="s">
        <v>39</v>
      </c>
      <c r="D4" s="24" t="s">
        <v>40</v>
      </c>
      <c r="E4" s="21">
        <v>0.03</v>
      </c>
      <c r="F4" s="22"/>
      <c r="G4" s="22"/>
      <c r="H4" s="22">
        <v>0.06</v>
      </c>
      <c r="I4" s="23">
        <v>0.01</v>
      </c>
      <c r="J4" s="17">
        <v>2010</v>
      </c>
      <c r="K4" s="20" t="s">
        <v>41</v>
      </c>
      <c r="L4" s="4" t="s">
        <v>24</v>
      </c>
      <c r="M4" s="4" t="s">
        <v>51</v>
      </c>
      <c r="N4" s="4"/>
      <c r="O4" s="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row>
    <row r="5" spans="1:703" s="34" customFormat="1">
      <c r="A5"/>
      <c r="B5" s="15"/>
      <c r="C5" s="15"/>
      <c r="D5" s="24" t="s">
        <v>42</v>
      </c>
      <c r="E5" s="21">
        <v>0.48</v>
      </c>
      <c r="F5" s="22">
        <v>0.43</v>
      </c>
      <c r="G5" s="22">
        <v>0.52</v>
      </c>
      <c r="H5" s="22"/>
      <c r="I5" s="23"/>
      <c r="J5" s="17">
        <v>2006</v>
      </c>
      <c r="K5" s="20" t="s">
        <v>27</v>
      </c>
      <c r="L5" s="4" t="s">
        <v>46</v>
      </c>
      <c r="M5" s="4" t="s">
        <v>47</v>
      </c>
      <c r="N5" s="4" t="s">
        <v>410</v>
      </c>
      <c r="O5" s="4"/>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row>
    <row r="6" spans="1:703" s="34" customFormat="1">
      <c r="A6"/>
      <c r="B6" s="15"/>
      <c r="C6" s="15" t="s">
        <v>53</v>
      </c>
      <c r="D6" s="24" t="s">
        <v>54</v>
      </c>
      <c r="E6" s="21">
        <v>1.02</v>
      </c>
      <c r="F6" s="22">
        <v>0.75</v>
      </c>
      <c r="G6" s="22">
        <v>1.37</v>
      </c>
      <c r="H6" s="22"/>
      <c r="I6" s="23"/>
      <c r="J6" s="17">
        <v>2008</v>
      </c>
      <c r="K6" s="20" t="s">
        <v>27</v>
      </c>
      <c r="L6" s="4" t="s">
        <v>24</v>
      </c>
      <c r="M6" s="4" t="s">
        <v>21</v>
      </c>
      <c r="N6" s="4" t="s">
        <v>177</v>
      </c>
      <c r="O6" s="4"/>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row>
    <row r="7" spans="1:703" s="34" customFormat="1">
      <c r="A7"/>
      <c r="B7" s="15"/>
      <c r="C7" s="15"/>
      <c r="D7" s="24" t="s">
        <v>57</v>
      </c>
      <c r="E7" s="21">
        <v>0.1</v>
      </c>
      <c r="F7" s="22"/>
      <c r="G7" s="22"/>
      <c r="H7" s="22"/>
      <c r="I7" s="23"/>
      <c r="J7" s="17">
        <v>2003</v>
      </c>
      <c r="K7" s="20" t="s">
        <v>27</v>
      </c>
      <c r="L7" s="4" t="s">
        <v>61</v>
      </c>
      <c r="M7" s="4"/>
      <c r="N7" s="4"/>
      <c r="O7" s="4"/>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row>
    <row r="8" spans="1:703" s="34" customFormat="1">
      <c r="A8"/>
      <c r="B8" s="15"/>
      <c r="C8" s="15" t="s">
        <v>59</v>
      </c>
      <c r="D8" s="24" t="s">
        <v>64</v>
      </c>
      <c r="E8" s="21">
        <v>0.61</v>
      </c>
      <c r="F8" s="22">
        <v>0.31</v>
      </c>
      <c r="G8" s="22">
        <v>0.9</v>
      </c>
      <c r="H8" s="22"/>
      <c r="I8" s="23"/>
      <c r="J8" s="17">
        <v>2017</v>
      </c>
      <c r="K8" s="20" t="s">
        <v>27</v>
      </c>
      <c r="L8" s="4" t="s">
        <v>61</v>
      </c>
      <c r="M8" s="4" t="s">
        <v>44</v>
      </c>
      <c r="N8" s="4" t="s">
        <v>45</v>
      </c>
      <c r="O8" s="4" t="s">
        <v>411</v>
      </c>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row>
    <row r="9" spans="1:703" s="34" customFormat="1">
      <c r="A9"/>
      <c r="B9" s="15"/>
      <c r="C9" s="15"/>
      <c r="D9" s="24" t="s">
        <v>71</v>
      </c>
      <c r="E9" s="21">
        <v>0.09</v>
      </c>
      <c r="F9" s="22">
        <v>0</v>
      </c>
      <c r="G9" s="22">
        <v>1</v>
      </c>
      <c r="H9" s="22"/>
      <c r="I9" s="23"/>
      <c r="J9" s="17">
        <v>2017</v>
      </c>
      <c r="K9" s="20" t="s">
        <v>27</v>
      </c>
      <c r="L9" s="4" t="s">
        <v>69</v>
      </c>
      <c r="M9" s="4" t="s">
        <v>70</v>
      </c>
      <c r="N9" s="4"/>
      <c r="O9" s="4" t="s">
        <v>411</v>
      </c>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row>
    <row r="10" spans="1:703" s="34" customFormat="1">
      <c r="A10"/>
      <c r="B10" s="15"/>
      <c r="C10" s="15"/>
      <c r="D10" s="24" t="s">
        <v>71</v>
      </c>
      <c r="E10" s="21">
        <v>1.4</v>
      </c>
      <c r="F10" s="22">
        <v>0.71</v>
      </c>
      <c r="G10" s="22">
        <v>2.0099999999999998</v>
      </c>
      <c r="H10" s="22"/>
      <c r="I10" s="23"/>
      <c r="J10" s="17">
        <v>2008</v>
      </c>
      <c r="K10" s="20" t="s">
        <v>27</v>
      </c>
      <c r="L10" s="4" t="s">
        <v>24</v>
      </c>
      <c r="M10" s="4" t="s">
        <v>21</v>
      </c>
      <c r="N10" s="4" t="s">
        <v>67</v>
      </c>
      <c r="O10" s="4"/>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row>
    <row r="11" spans="1:703" s="34" customFormat="1">
      <c r="A11"/>
      <c r="B11" s="15"/>
      <c r="C11" s="15"/>
      <c r="D11" s="24" t="s">
        <v>71</v>
      </c>
      <c r="E11" s="21">
        <v>1.05</v>
      </c>
      <c r="F11" s="22"/>
      <c r="G11" s="22"/>
      <c r="H11" s="22"/>
      <c r="I11" s="23"/>
      <c r="J11" s="17">
        <v>1999</v>
      </c>
      <c r="K11" s="20"/>
      <c r="L11" s="4" t="s">
        <v>58</v>
      </c>
      <c r="M11" s="4"/>
      <c r="N11" s="4"/>
      <c r="O11" s="4"/>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row>
    <row r="12" spans="1:703" s="34" customFormat="1">
      <c r="A12"/>
      <c r="B12" s="15" t="s">
        <v>76</v>
      </c>
      <c r="C12" s="15" t="s">
        <v>77</v>
      </c>
      <c r="D12" s="24" t="s">
        <v>78</v>
      </c>
      <c r="E12" s="21">
        <v>0.43</v>
      </c>
      <c r="F12" s="22">
        <v>0.13</v>
      </c>
      <c r="G12" s="22">
        <v>1.06</v>
      </c>
      <c r="H12" s="22"/>
      <c r="I12" s="23"/>
      <c r="J12" s="17">
        <v>2008</v>
      </c>
      <c r="K12" s="20" t="s">
        <v>27</v>
      </c>
      <c r="L12" s="4" t="s">
        <v>24</v>
      </c>
      <c r="M12" s="4" t="s">
        <v>44</v>
      </c>
      <c r="N12" s="4" t="s">
        <v>33</v>
      </c>
      <c r="O12" s="4"/>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row>
    <row r="13" spans="1:703" s="34" customFormat="1">
      <c r="A13"/>
      <c r="B13" s="15"/>
      <c r="C13" s="15"/>
      <c r="D13" s="24" t="s">
        <v>78</v>
      </c>
      <c r="E13" s="21">
        <v>0.28999999999999998</v>
      </c>
      <c r="F13" s="22"/>
      <c r="G13" s="22"/>
      <c r="H13" s="22"/>
      <c r="I13" s="23"/>
      <c r="J13" s="17">
        <v>2003</v>
      </c>
      <c r="K13" s="20" t="s">
        <v>27</v>
      </c>
      <c r="L13" s="4" t="s">
        <v>58</v>
      </c>
      <c r="M13" s="4"/>
      <c r="N13" s="4" t="s">
        <v>75</v>
      </c>
      <c r="O13" s="4"/>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row>
    <row r="14" spans="1:703" s="34" customFormat="1">
      <c r="A14"/>
      <c r="B14" s="15"/>
      <c r="C14" s="15"/>
      <c r="D14" s="24" t="s">
        <v>80</v>
      </c>
      <c r="E14" s="21">
        <v>0.2</v>
      </c>
      <c r="F14" s="22"/>
      <c r="G14" s="22"/>
      <c r="H14" s="22"/>
      <c r="I14" s="23"/>
      <c r="J14" s="17">
        <v>2006</v>
      </c>
      <c r="K14" s="20" t="s">
        <v>79</v>
      </c>
      <c r="L14" s="4" t="s">
        <v>81</v>
      </c>
      <c r="M14" s="4" t="s">
        <v>21</v>
      </c>
      <c r="N14" s="4" t="s">
        <v>412</v>
      </c>
      <c r="O14" s="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row>
    <row r="15" spans="1:703" s="34" customFormat="1">
      <c r="A15"/>
      <c r="B15" s="15"/>
      <c r="C15" s="15"/>
      <c r="D15" s="24" t="s">
        <v>82</v>
      </c>
      <c r="E15" s="21">
        <v>0.95</v>
      </c>
      <c r="F15" s="22">
        <v>0.04</v>
      </c>
      <c r="G15" s="22">
        <v>2.59</v>
      </c>
      <c r="H15" s="22"/>
      <c r="I15" s="23"/>
      <c r="J15" s="17">
        <v>2008</v>
      </c>
      <c r="K15" s="20" t="s">
        <v>27</v>
      </c>
      <c r="L15" s="4" t="s">
        <v>24</v>
      </c>
      <c r="M15" s="4" t="s">
        <v>44</v>
      </c>
      <c r="N15" s="4" t="s">
        <v>413</v>
      </c>
      <c r="O15" s="4"/>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row>
    <row r="16" spans="1:703" s="34" customFormat="1">
      <c r="A16"/>
      <c r="B16" s="15"/>
      <c r="C16" s="15"/>
      <c r="D16" s="24" t="s">
        <v>82</v>
      </c>
      <c r="E16" s="21">
        <v>1.1000000000000001</v>
      </c>
      <c r="F16" s="22"/>
      <c r="G16" s="22"/>
      <c r="H16" s="22"/>
      <c r="I16" s="23"/>
      <c r="J16" s="17">
        <v>2003</v>
      </c>
      <c r="K16" s="20" t="s">
        <v>27</v>
      </c>
      <c r="L16" s="4" t="s">
        <v>58</v>
      </c>
      <c r="M16" s="4"/>
      <c r="N16" s="4" t="s">
        <v>75</v>
      </c>
      <c r="O16" s="4"/>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row>
    <row r="17" spans="1:703" s="34" customFormat="1">
      <c r="A17"/>
      <c r="B17" s="15"/>
      <c r="C17" s="15"/>
      <c r="D17" s="24" t="s">
        <v>414</v>
      </c>
      <c r="E17" s="21">
        <v>0.7</v>
      </c>
      <c r="F17" s="22"/>
      <c r="G17" s="22"/>
      <c r="H17" s="22"/>
      <c r="I17" s="23"/>
      <c r="J17" s="17">
        <v>2005</v>
      </c>
      <c r="K17" s="20" t="s">
        <v>27</v>
      </c>
      <c r="L17" s="4" t="s">
        <v>24</v>
      </c>
      <c r="M17" s="4"/>
      <c r="N17" s="4"/>
      <c r="O17" s="4"/>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row>
    <row r="18" spans="1:703" s="34" customFormat="1">
      <c r="A18"/>
      <c r="B18" s="15"/>
      <c r="C18" s="15"/>
      <c r="D18" s="24" t="s">
        <v>83</v>
      </c>
      <c r="E18" s="21">
        <v>6.1</v>
      </c>
      <c r="F18" s="22"/>
      <c r="G18" s="22"/>
      <c r="H18" s="22">
        <v>6.7</v>
      </c>
      <c r="I18" s="23">
        <v>5.7</v>
      </c>
      <c r="J18" s="17">
        <v>2018</v>
      </c>
      <c r="K18" s="20" t="s">
        <v>27</v>
      </c>
      <c r="L18" s="4" t="s">
        <v>24</v>
      </c>
      <c r="M18" s="4" t="s">
        <v>21</v>
      </c>
      <c r="N18" s="4"/>
      <c r="O18" s="4" t="s">
        <v>415</v>
      </c>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row>
    <row r="19" spans="1:703" s="34" customFormat="1">
      <c r="A19"/>
      <c r="B19" s="15"/>
      <c r="C19" s="15"/>
      <c r="D19" s="24" t="s">
        <v>84</v>
      </c>
      <c r="E19" s="21">
        <v>0.81</v>
      </c>
      <c r="F19" s="22">
        <v>0.13</v>
      </c>
      <c r="G19" s="22">
        <v>1.5</v>
      </c>
      <c r="H19" s="22"/>
      <c r="I19" s="23"/>
      <c r="J19" s="17">
        <v>2010</v>
      </c>
      <c r="K19" s="20" t="s">
        <v>27</v>
      </c>
      <c r="L19" s="4" t="s">
        <v>24</v>
      </c>
      <c r="M19" s="4" t="s">
        <v>44</v>
      </c>
      <c r="N19" s="4" t="s">
        <v>33</v>
      </c>
      <c r="O19" s="4"/>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row>
    <row r="20" spans="1:703" s="34" customFormat="1">
      <c r="A20"/>
      <c r="B20" s="15"/>
      <c r="C20" s="15"/>
      <c r="D20" s="24" t="s">
        <v>84</v>
      </c>
      <c r="E20" s="21">
        <v>1.1399999999999999</v>
      </c>
      <c r="F20" s="22">
        <v>0.39</v>
      </c>
      <c r="G20" s="22">
        <v>1.91</v>
      </c>
      <c r="H20" s="22"/>
      <c r="I20" s="23"/>
      <c r="J20" s="17">
        <v>2006</v>
      </c>
      <c r="K20" s="20" t="s">
        <v>27</v>
      </c>
      <c r="L20" s="4" t="s">
        <v>125</v>
      </c>
      <c r="M20" s="4" t="s">
        <v>74</v>
      </c>
      <c r="N20" s="4" t="s">
        <v>75</v>
      </c>
      <c r="O20" s="4"/>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row>
    <row r="21" spans="1:703" s="34" customFormat="1">
      <c r="A21"/>
      <c r="B21" s="15"/>
      <c r="C21" s="15"/>
      <c r="D21" s="24" t="s">
        <v>88</v>
      </c>
      <c r="E21" s="21">
        <v>0.43</v>
      </c>
      <c r="F21" s="22">
        <v>0.13</v>
      </c>
      <c r="G21" s="22">
        <v>1.06</v>
      </c>
      <c r="H21" s="22"/>
      <c r="I21" s="23"/>
      <c r="J21" s="17">
        <v>2005</v>
      </c>
      <c r="K21" s="20" t="s">
        <v>27</v>
      </c>
      <c r="L21" s="4" t="s">
        <v>36</v>
      </c>
      <c r="M21" s="4" t="s">
        <v>44</v>
      </c>
      <c r="N21" s="4" t="s">
        <v>33</v>
      </c>
      <c r="O21" s="4"/>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row>
    <row r="22" spans="1:703" s="34" customFormat="1">
      <c r="A22"/>
      <c r="B22" s="15"/>
      <c r="C22" s="15"/>
      <c r="D22" s="24" t="s">
        <v>90</v>
      </c>
      <c r="E22" s="21">
        <v>0.7</v>
      </c>
      <c r="F22" s="22">
        <v>0.23</v>
      </c>
      <c r="G22" s="22">
        <v>1.38</v>
      </c>
      <c r="H22" s="22"/>
      <c r="I22" s="23"/>
      <c r="J22" s="17">
        <v>2006</v>
      </c>
      <c r="K22" s="20" t="s">
        <v>27</v>
      </c>
      <c r="L22" s="4" t="s">
        <v>61</v>
      </c>
      <c r="M22" s="4" t="s">
        <v>44</v>
      </c>
      <c r="N22" s="4" t="s">
        <v>413</v>
      </c>
      <c r="O22" s="4"/>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row>
    <row r="23" spans="1:703" s="34" customFormat="1">
      <c r="A23"/>
      <c r="B23" s="15"/>
      <c r="C23" s="15"/>
      <c r="D23" s="24" t="s">
        <v>90</v>
      </c>
      <c r="E23" s="21">
        <v>0.78</v>
      </c>
      <c r="F23" s="22"/>
      <c r="G23" s="22"/>
      <c r="H23" s="22"/>
      <c r="I23" s="23"/>
      <c r="J23" s="17">
        <v>2002</v>
      </c>
      <c r="K23" s="20" t="s">
        <v>27</v>
      </c>
      <c r="L23" s="4" t="s">
        <v>58</v>
      </c>
      <c r="M23" s="4"/>
      <c r="N23" s="4" t="s">
        <v>75</v>
      </c>
      <c r="O23" s="4"/>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row>
    <row r="24" spans="1:703" s="34" customFormat="1">
      <c r="A24"/>
      <c r="B24" s="15"/>
      <c r="C24" s="15" t="s">
        <v>91</v>
      </c>
      <c r="D24" s="24" t="s">
        <v>92</v>
      </c>
      <c r="E24" s="21">
        <v>1.35</v>
      </c>
      <c r="F24" s="22"/>
      <c r="G24" s="22"/>
      <c r="H24" s="22"/>
      <c r="I24" s="23"/>
      <c r="J24" s="17">
        <v>2005</v>
      </c>
      <c r="K24" s="20" t="s">
        <v>79</v>
      </c>
      <c r="L24" s="4" t="s">
        <v>81</v>
      </c>
      <c r="M24" s="4" t="s">
        <v>21</v>
      </c>
      <c r="N24" s="4" t="s">
        <v>412</v>
      </c>
      <c r="O24" s="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row>
    <row r="25" spans="1:703" s="34" customFormat="1">
      <c r="A25"/>
      <c r="B25" s="15"/>
      <c r="C25" s="15"/>
      <c r="D25" s="24" t="s">
        <v>93</v>
      </c>
      <c r="E25" s="21">
        <v>2E-3</v>
      </c>
      <c r="F25" s="22"/>
      <c r="G25" s="22"/>
      <c r="H25" s="22">
        <v>0</v>
      </c>
      <c r="I25" s="23" t="s">
        <v>416</v>
      </c>
      <c r="J25" s="17">
        <v>2015</v>
      </c>
      <c r="K25" s="20" t="s">
        <v>94</v>
      </c>
      <c r="L25" s="4" t="s">
        <v>24</v>
      </c>
      <c r="M25" s="4" t="s">
        <v>21</v>
      </c>
      <c r="N25" s="4"/>
      <c r="O25" s="4" t="s">
        <v>417</v>
      </c>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row>
    <row r="26" spans="1:703" s="34" customFormat="1">
      <c r="A26"/>
      <c r="B26" s="15"/>
      <c r="C26" s="15"/>
      <c r="D26" s="24" t="s">
        <v>95</v>
      </c>
      <c r="E26" s="21">
        <v>0.38</v>
      </c>
      <c r="F26" s="22">
        <v>0.24</v>
      </c>
      <c r="G26" s="22">
        <v>0.54</v>
      </c>
      <c r="H26" s="22">
        <v>0.54</v>
      </c>
      <c r="I26" s="23">
        <v>0.23</v>
      </c>
      <c r="J26" s="17">
        <v>2014</v>
      </c>
      <c r="K26" s="20" t="s">
        <v>79</v>
      </c>
      <c r="L26" s="4" t="s">
        <v>111</v>
      </c>
      <c r="M26" s="4" t="s">
        <v>21</v>
      </c>
      <c r="N26" s="4" t="s">
        <v>418</v>
      </c>
      <c r="O26" s="4" t="s">
        <v>419</v>
      </c>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row>
    <row r="27" spans="1:703" s="34" customFormat="1">
      <c r="A27"/>
      <c r="B27" s="15"/>
      <c r="C27" s="15"/>
      <c r="D27" s="24" t="s">
        <v>96</v>
      </c>
      <c r="E27" s="21">
        <v>0.91</v>
      </c>
      <c r="F27" s="22"/>
      <c r="G27" s="22"/>
      <c r="H27" s="22"/>
      <c r="I27" s="23"/>
      <c r="J27" s="17">
        <v>2005</v>
      </c>
      <c r="K27" s="20" t="s">
        <v>27</v>
      </c>
      <c r="L27" s="4" t="s">
        <v>61</v>
      </c>
      <c r="M27" s="4"/>
      <c r="N27" s="4" t="s">
        <v>33</v>
      </c>
      <c r="O27" s="4"/>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row>
    <row r="28" spans="1:703" s="34" customFormat="1">
      <c r="A28"/>
      <c r="B28" s="15"/>
      <c r="C28" s="15"/>
      <c r="D28" s="24" t="s">
        <v>99</v>
      </c>
      <c r="E28" s="21">
        <v>0.84</v>
      </c>
      <c r="F28" s="22"/>
      <c r="G28" s="22"/>
      <c r="H28" s="22"/>
      <c r="I28" s="23"/>
      <c r="J28" s="17">
        <v>2005</v>
      </c>
      <c r="K28" s="20" t="s">
        <v>27</v>
      </c>
      <c r="L28" s="4" t="s">
        <v>61</v>
      </c>
      <c r="M28" s="4"/>
      <c r="N28" s="4" t="s">
        <v>420</v>
      </c>
      <c r="O28" s="4"/>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row>
    <row r="29" spans="1:703" s="34" customFormat="1">
      <c r="A29"/>
      <c r="B29" s="15"/>
      <c r="C29" s="15"/>
      <c r="D29" s="24" t="s">
        <v>100</v>
      </c>
      <c r="E29" s="21">
        <v>0.76</v>
      </c>
      <c r="F29" s="22"/>
      <c r="G29" s="22"/>
      <c r="H29" s="22"/>
      <c r="I29" s="23"/>
      <c r="J29" s="17">
        <v>2003</v>
      </c>
      <c r="K29" s="20" t="s">
        <v>27</v>
      </c>
      <c r="L29" s="4" t="s">
        <v>61</v>
      </c>
      <c r="M29" s="4"/>
      <c r="N29" s="4" t="s">
        <v>45</v>
      </c>
      <c r="O29" s="4"/>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row>
    <row r="30" spans="1:703" s="34" customFormat="1">
      <c r="A30"/>
      <c r="B30" s="15"/>
      <c r="C30" s="15"/>
      <c r="D30" s="24" t="s">
        <v>102</v>
      </c>
      <c r="E30" s="21">
        <v>1.2</v>
      </c>
      <c r="F30" s="22"/>
      <c r="G30" s="22"/>
      <c r="H30" s="22"/>
      <c r="I30" s="23"/>
      <c r="J30" s="17">
        <v>2003</v>
      </c>
      <c r="K30" s="20" t="s">
        <v>79</v>
      </c>
      <c r="L30" s="4" t="s">
        <v>81</v>
      </c>
      <c r="M30" s="4" t="s">
        <v>21</v>
      </c>
      <c r="N30" s="4" t="s">
        <v>412</v>
      </c>
      <c r="O30" s="4"/>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row>
    <row r="31" spans="1:703" s="34" customFormat="1">
      <c r="A31"/>
      <c r="B31" s="15"/>
      <c r="C31" s="15" t="s">
        <v>104</v>
      </c>
      <c r="D31" s="24" t="s">
        <v>105</v>
      </c>
      <c r="E31" s="21">
        <v>0.1</v>
      </c>
      <c r="F31" s="22">
        <v>0</v>
      </c>
      <c r="G31" s="22">
        <v>0.1</v>
      </c>
      <c r="H31" s="22"/>
      <c r="I31" s="23"/>
      <c r="J31" s="17">
        <v>2009</v>
      </c>
      <c r="K31" s="20" t="s">
        <v>106</v>
      </c>
      <c r="L31" s="4" t="s">
        <v>36</v>
      </c>
      <c r="M31" s="4" t="s">
        <v>21</v>
      </c>
      <c r="N31" s="4"/>
      <c r="O31" s="4"/>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row>
    <row r="32" spans="1:703" s="34" customFormat="1">
      <c r="A32"/>
      <c r="B32" s="15"/>
      <c r="C32" s="15"/>
      <c r="D32" s="24" t="s">
        <v>107</v>
      </c>
      <c r="E32" s="21">
        <v>0.49483058699999999</v>
      </c>
      <c r="F32" s="22">
        <v>0.40810812200000002</v>
      </c>
      <c r="G32" s="22">
        <v>0.59987046799999999</v>
      </c>
      <c r="H32" s="22">
        <v>0.62782197900000003</v>
      </c>
      <c r="I32" s="23">
        <v>0.36516399399999999</v>
      </c>
      <c r="J32" s="17">
        <v>2023</v>
      </c>
      <c r="K32" s="20" t="s">
        <v>50</v>
      </c>
      <c r="L32" s="4" t="s">
        <v>36</v>
      </c>
      <c r="M32" s="4" t="s">
        <v>21</v>
      </c>
      <c r="N32" s="4"/>
      <c r="O32" s="4" t="s">
        <v>421</v>
      </c>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row>
    <row r="33" spans="1:703" s="34" customFormat="1">
      <c r="A33"/>
      <c r="B33" s="15"/>
      <c r="C33" s="15"/>
      <c r="D33" s="24" t="s">
        <v>107</v>
      </c>
      <c r="E33" s="21">
        <v>0.5</v>
      </c>
      <c r="F33" s="22">
        <v>0.2</v>
      </c>
      <c r="G33" s="22">
        <v>0.7</v>
      </c>
      <c r="H33" s="22">
        <v>0.8</v>
      </c>
      <c r="I33" s="23">
        <v>0.1</v>
      </c>
      <c r="J33" s="17">
        <v>2019</v>
      </c>
      <c r="K33" s="20" t="s">
        <v>50</v>
      </c>
      <c r="L33" s="4" t="s">
        <v>108</v>
      </c>
      <c r="M33" s="4" t="s">
        <v>21</v>
      </c>
      <c r="N33" s="4"/>
      <c r="O33" s="4" t="s">
        <v>417</v>
      </c>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row>
    <row r="34" spans="1:703" s="34" customFormat="1">
      <c r="A34"/>
      <c r="B34" s="15"/>
      <c r="C34" s="15"/>
      <c r="D34" s="24" t="s">
        <v>107</v>
      </c>
      <c r="E34" s="21">
        <v>0.4</v>
      </c>
      <c r="F34" s="22"/>
      <c r="G34" s="22"/>
      <c r="H34" s="22"/>
      <c r="I34" s="23">
        <v>0.08</v>
      </c>
      <c r="J34" s="17">
        <v>2017</v>
      </c>
      <c r="K34" s="20" t="s">
        <v>50</v>
      </c>
      <c r="L34" s="4" t="s">
        <v>24</v>
      </c>
      <c r="M34" s="4" t="s">
        <v>21</v>
      </c>
      <c r="N34" s="4"/>
      <c r="O34" s="4" t="s">
        <v>422</v>
      </c>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row>
    <row r="35" spans="1:703" s="34" customFormat="1">
      <c r="A35"/>
      <c r="B35" s="15"/>
      <c r="C35" s="15"/>
      <c r="D35" s="24" t="s">
        <v>107</v>
      </c>
      <c r="E35" s="21">
        <v>0.25</v>
      </c>
      <c r="F35" s="22"/>
      <c r="G35" s="22"/>
      <c r="H35" s="22"/>
      <c r="I35" s="23"/>
      <c r="J35" s="17">
        <v>2015</v>
      </c>
      <c r="K35" s="20" t="s">
        <v>27</v>
      </c>
      <c r="L35" s="4" t="s">
        <v>24</v>
      </c>
      <c r="M35" s="4" t="s">
        <v>21</v>
      </c>
      <c r="N35" s="4"/>
      <c r="O35" s="4" t="s">
        <v>422</v>
      </c>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row>
    <row r="36" spans="1:703" s="34" customFormat="1">
      <c r="A36"/>
      <c r="B36" s="15"/>
      <c r="C36" s="15"/>
      <c r="D36" s="24" t="s">
        <v>107</v>
      </c>
      <c r="E36" s="21">
        <v>1.6</v>
      </c>
      <c r="F36" s="22"/>
      <c r="G36" s="22"/>
      <c r="H36" s="22">
        <v>2.1</v>
      </c>
      <c r="I36" s="23">
        <v>1.1000000000000001</v>
      </c>
      <c r="J36" s="17">
        <v>2012</v>
      </c>
      <c r="K36" s="20" t="s">
        <v>27</v>
      </c>
      <c r="L36" s="4" t="s">
        <v>24</v>
      </c>
      <c r="M36" s="4" t="s">
        <v>21</v>
      </c>
      <c r="N36" s="4" t="s">
        <v>423</v>
      </c>
      <c r="O36" s="4" t="s">
        <v>419</v>
      </c>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row>
    <row r="37" spans="1:703" s="34" customFormat="1">
      <c r="A37"/>
      <c r="B37" s="15"/>
      <c r="C37" s="15"/>
      <c r="D37" s="24" t="s">
        <v>107</v>
      </c>
      <c r="E37" s="21">
        <v>1.2</v>
      </c>
      <c r="F37" s="22"/>
      <c r="G37" s="22"/>
      <c r="H37" s="22">
        <v>1.5</v>
      </c>
      <c r="I37" s="23">
        <v>0.9</v>
      </c>
      <c r="J37" s="17">
        <v>2011</v>
      </c>
      <c r="K37" s="20" t="s">
        <v>27</v>
      </c>
      <c r="L37" s="4" t="s">
        <v>24</v>
      </c>
      <c r="M37" s="4" t="s">
        <v>21</v>
      </c>
      <c r="N37" s="4" t="s">
        <v>423</v>
      </c>
      <c r="O37" s="4" t="s">
        <v>419</v>
      </c>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row>
    <row r="38" spans="1:703" s="34" customFormat="1">
      <c r="A38"/>
      <c r="B38" s="15"/>
      <c r="C38" s="15"/>
      <c r="D38" s="24" t="s">
        <v>107</v>
      </c>
      <c r="E38" s="21">
        <v>0.5</v>
      </c>
      <c r="F38" s="22"/>
      <c r="G38" s="22"/>
      <c r="H38" s="22"/>
      <c r="I38" s="23"/>
      <c r="J38" s="17">
        <v>2010</v>
      </c>
      <c r="K38" s="20" t="s">
        <v>27</v>
      </c>
      <c r="L38" s="4" t="s">
        <v>38</v>
      </c>
      <c r="M38" s="4" t="s">
        <v>51</v>
      </c>
      <c r="N38" s="4"/>
      <c r="O38" s="4"/>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row>
    <row r="39" spans="1:703" s="34" customFormat="1">
      <c r="A39"/>
      <c r="B39" s="15"/>
      <c r="C39" s="15"/>
      <c r="D39" s="24" t="s">
        <v>109</v>
      </c>
      <c r="E39" s="21">
        <v>0.2</v>
      </c>
      <c r="F39" s="22"/>
      <c r="G39" s="22"/>
      <c r="H39" s="22">
        <v>0.3</v>
      </c>
      <c r="I39" s="23">
        <v>0.1</v>
      </c>
      <c r="J39" s="17">
        <v>2016</v>
      </c>
      <c r="K39" s="20" t="s">
        <v>79</v>
      </c>
      <c r="L39" s="4" t="s">
        <v>121</v>
      </c>
      <c r="M39" s="4" t="s">
        <v>21</v>
      </c>
      <c r="N39" s="4"/>
      <c r="O39" s="4" t="s">
        <v>417</v>
      </c>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row>
    <row r="40" spans="1:703" s="34" customFormat="1">
      <c r="A40"/>
      <c r="B40" s="15"/>
      <c r="C40" s="15"/>
      <c r="D40" s="24" t="s">
        <v>109</v>
      </c>
      <c r="E40" s="21">
        <v>0.1</v>
      </c>
      <c r="F40" s="22">
        <v>0.04</v>
      </c>
      <c r="G40" s="22">
        <v>0.19</v>
      </c>
      <c r="H40" s="22">
        <v>0.2</v>
      </c>
      <c r="I40" s="23">
        <v>0.1</v>
      </c>
      <c r="J40" s="17">
        <v>2011</v>
      </c>
      <c r="K40" s="20" t="s">
        <v>79</v>
      </c>
      <c r="L40" s="4" t="s">
        <v>111</v>
      </c>
      <c r="M40" s="4" t="s">
        <v>21</v>
      </c>
      <c r="N40" s="4"/>
      <c r="O40" s="4"/>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row>
    <row r="41" spans="1:703" s="34" customFormat="1">
      <c r="A41"/>
      <c r="B41" s="15"/>
      <c r="C41" s="15"/>
      <c r="D41" s="24" t="s">
        <v>109</v>
      </c>
      <c r="E41" s="21">
        <v>0.09</v>
      </c>
      <c r="F41" s="22"/>
      <c r="G41" s="22"/>
      <c r="H41" s="22"/>
      <c r="I41" s="23"/>
      <c r="J41" s="17">
        <v>2008</v>
      </c>
      <c r="K41" s="20" t="s">
        <v>79</v>
      </c>
      <c r="L41" s="4" t="s">
        <v>36</v>
      </c>
      <c r="M41" s="4" t="s">
        <v>21</v>
      </c>
      <c r="N41" s="4"/>
      <c r="O41" s="4"/>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row>
    <row r="42" spans="1:703" s="34" customFormat="1">
      <c r="A42"/>
      <c r="B42" s="15"/>
      <c r="C42" s="15"/>
      <c r="D42" s="24" t="s">
        <v>112</v>
      </c>
      <c r="E42" s="21">
        <v>1.0938081669999999</v>
      </c>
      <c r="F42" s="22"/>
      <c r="G42" s="22"/>
      <c r="H42" s="22">
        <v>1.3624807329999999</v>
      </c>
      <c r="I42" s="23">
        <v>0.93357484499999999</v>
      </c>
      <c r="J42" s="17">
        <v>2023</v>
      </c>
      <c r="K42" s="20" t="s">
        <v>27</v>
      </c>
      <c r="L42" s="4" t="s">
        <v>97</v>
      </c>
      <c r="M42" s="4" t="s">
        <v>21</v>
      </c>
      <c r="N42" s="4" t="s">
        <v>37</v>
      </c>
      <c r="O42" s="4" t="s">
        <v>424</v>
      </c>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row>
    <row r="43" spans="1:703" s="34" customFormat="1">
      <c r="A43"/>
      <c r="B43" s="15"/>
      <c r="C43" s="15"/>
      <c r="D43" s="24" t="s">
        <v>112</v>
      </c>
      <c r="E43" s="21">
        <v>1.2153424079999999</v>
      </c>
      <c r="F43" s="22" t="s">
        <v>361</v>
      </c>
      <c r="G43" s="22" t="s">
        <v>361</v>
      </c>
      <c r="H43" s="22">
        <v>1.4760207940000001</v>
      </c>
      <c r="I43" s="23">
        <v>0.80020701000000005</v>
      </c>
      <c r="J43" s="17">
        <v>2022</v>
      </c>
      <c r="K43" s="20" t="s">
        <v>27</v>
      </c>
      <c r="L43" s="4" t="s">
        <v>97</v>
      </c>
      <c r="M43" s="4" t="s">
        <v>21</v>
      </c>
      <c r="N43" s="4" t="s">
        <v>37</v>
      </c>
      <c r="O43" s="4" t="s">
        <v>425</v>
      </c>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row>
    <row r="44" spans="1:703" s="34" customFormat="1">
      <c r="A44"/>
      <c r="B44" s="15"/>
      <c r="C44" s="15"/>
      <c r="D44" s="24" t="s">
        <v>112</v>
      </c>
      <c r="E44" s="21">
        <v>1.1000000000000001</v>
      </c>
      <c r="F44" s="22"/>
      <c r="G44" s="22"/>
      <c r="H44" s="22">
        <v>1.2776628080000001</v>
      </c>
      <c r="I44" s="23">
        <v>0.90446129399999997</v>
      </c>
      <c r="J44" s="17">
        <v>2021</v>
      </c>
      <c r="K44" s="20" t="s">
        <v>27</v>
      </c>
      <c r="L44" s="4" t="s">
        <v>97</v>
      </c>
      <c r="M44" s="4" t="s">
        <v>21</v>
      </c>
      <c r="N44" s="4" t="s">
        <v>37</v>
      </c>
      <c r="O44" s="4" t="s">
        <v>426</v>
      </c>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row>
    <row r="45" spans="1:703" s="34" customFormat="1">
      <c r="A45"/>
      <c r="B45" s="15"/>
      <c r="C45" s="15"/>
      <c r="D45" s="24" t="s">
        <v>112</v>
      </c>
      <c r="E45" s="21">
        <v>5.6499999999999995</v>
      </c>
      <c r="F45" s="22">
        <v>5.0999999999999996</v>
      </c>
      <c r="G45" s="22">
        <v>6.1999999999999993</v>
      </c>
      <c r="H45" s="22">
        <v>5.85</v>
      </c>
      <c r="I45" s="23">
        <v>5.55</v>
      </c>
      <c r="J45" s="17">
        <v>2020</v>
      </c>
      <c r="K45" s="20" t="s">
        <v>27</v>
      </c>
      <c r="L45" s="4" t="s">
        <v>427</v>
      </c>
      <c r="M45" s="4" t="s">
        <v>21</v>
      </c>
      <c r="N45" s="4"/>
      <c r="O45" s="4" t="s">
        <v>417</v>
      </c>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row>
    <row r="46" spans="1:703" s="34" customFormat="1">
      <c r="A46"/>
      <c r="B46" s="15"/>
      <c r="C46" s="15"/>
      <c r="D46" s="24" t="s">
        <v>112</v>
      </c>
      <c r="E46" s="21">
        <v>3.3</v>
      </c>
      <c r="F46" s="22"/>
      <c r="G46" s="22"/>
      <c r="H46" s="22">
        <v>3.6</v>
      </c>
      <c r="I46" s="23">
        <v>2.8</v>
      </c>
      <c r="J46" s="17">
        <v>2018</v>
      </c>
      <c r="K46" s="20" t="s">
        <v>27</v>
      </c>
      <c r="L46" s="4" t="s">
        <v>24</v>
      </c>
      <c r="M46" s="4" t="s">
        <v>21</v>
      </c>
      <c r="N46" s="4"/>
      <c r="O46" s="4" t="s">
        <v>428</v>
      </c>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row>
    <row r="47" spans="1:703" s="34" customFormat="1">
      <c r="A47"/>
      <c r="B47" s="15"/>
      <c r="C47" s="15"/>
      <c r="D47" s="24" t="s">
        <v>112</v>
      </c>
      <c r="E47" s="21">
        <v>3.1</v>
      </c>
      <c r="F47" s="22">
        <v>2.7</v>
      </c>
      <c r="G47" s="22">
        <v>3.5</v>
      </c>
      <c r="H47" s="22"/>
      <c r="I47" s="23"/>
      <c r="J47" s="17">
        <v>2017</v>
      </c>
      <c r="K47" s="20" t="s">
        <v>27</v>
      </c>
      <c r="L47" s="4" t="s">
        <v>374</v>
      </c>
      <c r="M47" s="4" t="s">
        <v>21</v>
      </c>
      <c r="N47" s="4" t="s">
        <v>423</v>
      </c>
      <c r="O47" s="4" t="s">
        <v>428</v>
      </c>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row>
    <row r="48" spans="1:703" s="34" customFormat="1">
      <c r="A48"/>
      <c r="B48" s="15"/>
      <c r="C48" s="15"/>
      <c r="D48" s="24" t="s">
        <v>112</v>
      </c>
      <c r="E48" s="21">
        <v>2.95</v>
      </c>
      <c r="F48" s="22">
        <v>2.6</v>
      </c>
      <c r="G48" s="22">
        <v>3.3</v>
      </c>
      <c r="H48" s="22"/>
      <c r="I48" s="23"/>
      <c r="J48" s="17">
        <v>2016</v>
      </c>
      <c r="K48" s="20" t="s">
        <v>27</v>
      </c>
      <c r="L48" s="4" t="s">
        <v>61</v>
      </c>
      <c r="M48" s="4" t="s">
        <v>21</v>
      </c>
      <c r="N48" s="4" t="s">
        <v>423</v>
      </c>
      <c r="O48" s="4" t="s">
        <v>428</v>
      </c>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row>
    <row r="49" spans="1:703" s="34" customFormat="1">
      <c r="A49"/>
      <c r="B49" s="15"/>
      <c r="C49" s="15"/>
      <c r="D49" s="24" t="s">
        <v>112</v>
      </c>
      <c r="E49" s="21">
        <v>2.9</v>
      </c>
      <c r="F49" s="22">
        <v>2.5</v>
      </c>
      <c r="G49" s="22">
        <v>3.3</v>
      </c>
      <c r="H49" s="22"/>
      <c r="I49" s="23"/>
      <c r="J49" s="17">
        <v>2015</v>
      </c>
      <c r="K49" s="20" t="s">
        <v>27</v>
      </c>
      <c r="L49" s="4" t="s">
        <v>61</v>
      </c>
      <c r="M49" s="4" t="s">
        <v>21</v>
      </c>
      <c r="N49" s="4" t="s">
        <v>423</v>
      </c>
      <c r="O49" s="4" t="s">
        <v>428</v>
      </c>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row>
    <row r="50" spans="1:703" s="34" customFormat="1">
      <c r="A50"/>
      <c r="B50" s="15"/>
      <c r="C50" s="15"/>
      <c r="D50" s="24" t="s">
        <v>112</v>
      </c>
      <c r="E50" s="21">
        <v>1.7</v>
      </c>
      <c r="F50" s="22"/>
      <c r="G50" s="22"/>
      <c r="H50" s="22"/>
      <c r="I50" s="23"/>
      <c r="J50" s="17">
        <v>2014</v>
      </c>
      <c r="K50" s="20" t="s">
        <v>27</v>
      </c>
      <c r="L50" s="4" t="s">
        <v>429</v>
      </c>
      <c r="M50" s="4"/>
      <c r="N50" s="4"/>
      <c r="O50" s="4"/>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row>
    <row r="51" spans="1:703" s="34" customFormat="1">
      <c r="A51"/>
      <c r="B51" s="15"/>
      <c r="C51" s="15"/>
      <c r="D51" s="24" t="s">
        <v>112</v>
      </c>
      <c r="E51" s="21">
        <v>1.9</v>
      </c>
      <c r="F51" s="22"/>
      <c r="G51" s="22"/>
      <c r="H51" s="22">
        <v>2.2000000000000002</v>
      </c>
      <c r="I51" s="23">
        <v>1.7</v>
      </c>
      <c r="J51" s="17">
        <v>2013</v>
      </c>
      <c r="K51" s="20" t="s">
        <v>27</v>
      </c>
      <c r="L51" s="4" t="s">
        <v>24</v>
      </c>
      <c r="M51" s="4" t="s">
        <v>21</v>
      </c>
      <c r="N51" s="4" t="s">
        <v>423</v>
      </c>
      <c r="O51" s="4" t="s">
        <v>419</v>
      </c>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row>
    <row r="52" spans="1:703" s="34" customFormat="1">
      <c r="A52"/>
      <c r="B52" s="15"/>
      <c r="C52" s="15"/>
      <c r="D52" s="24" t="s">
        <v>112</v>
      </c>
      <c r="E52" s="21">
        <v>1.9</v>
      </c>
      <c r="F52" s="22">
        <v>1.6</v>
      </c>
      <c r="G52" s="22">
        <v>2.2000000000000002</v>
      </c>
      <c r="H52" s="22"/>
      <c r="I52" s="23"/>
      <c r="J52" s="17">
        <v>2012</v>
      </c>
      <c r="K52" s="20" t="s">
        <v>27</v>
      </c>
      <c r="L52" s="4" t="s">
        <v>24</v>
      </c>
      <c r="M52" s="4" t="s">
        <v>21</v>
      </c>
      <c r="N52" s="4" t="s">
        <v>423</v>
      </c>
      <c r="O52" s="4" t="s">
        <v>419</v>
      </c>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row>
    <row r="53" spans="1:703" s="34" customFormat="1">
      <c r="A53"/>
      <c r="B53" s="15"/>
      <c r="C53" s="15"/>
      <c r="D53" s="24" t="s">
        <v>112</v>
      </c>
      <c r="E53" s="21">
        <v>1.55</v>
      </c>
      <c r="F53" s="22">
        <v>1.3</v>
      </c>
      <c r="G53" s="22">
        <v>1.8</v>
      </c>
      <c r="H53" s="22"/>
      <c r="I53" s="23"/>
      <c r="J53" s="17">
        <v>2011</v>
      </c>
      <c r="K53" s="20" t="s">
        <v>27</v>
      </c>
      <c r="L53" s="4" t="s">
        <v>24</v>
      </c>
      <c r="M53" s="4" t="s">
        <v>21</v>
      </c>
      <c r="N53" s="4" t="s">
        <v>423</v>
      </c>
      <c r="O53" s="4"/>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row>
    <row r="54" spans="1:703" s="34" customFormat="1">
      <c r="A54"/>
      <c r="B54" s="15"/>
      <c r="C54" s="15"/>
      <c r="D54" s="24" t="s">
        <v>112</v>
      </c>
      <c r="E54" s="21">
        <v>1.8</v>
      </c>
      <c r="F54" s="22"/>
      <c r="G54" s="22"/>
      <c r="H54" s="22"/>
      <c r="I54" s="23"/>
      <c r="J54" s="17">
        <v>2010</v>
      </c>
      <c r="K54" s="20" t="s">
        <v>27</v>
      </c>
      <c r="L54" s="4" t="s">
        <v>38</v>
      </c>
      <c r="M54" s="4" t="s">
        <v>21</v>
      </c>
      <c r="N54" s="4"/>
      <c r="O54" s="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row>
    <row r="55" spans="1:703" s="34" customFormat="1">
      <c r="A55"/>
      <c r="B55" s="15"/>
      <c r="C55" s="15" t="s">
        <v>116</v>
      </c>
      <c r="D55" s="24" t="s">
        <v>119</v>
      </c>
      <c r="E55" s="21">
        <v>0.61</v>
      </c>
      <c r="F55" s="22"/>
      <c r="G55" s="22"/>
      <c r="H55" s="22">
        <v>0.54</v>
      </c>
      <c r="I55" s="23">
        <v>0.67</v>
      </c>
      <c r="J55" s="17">
        <v>2023</v>
      </c>
      <c r="K55" s="20" t="s">
        <v>79</v>
      </c>
      <c r="L55" s="4" t="s">
        <v>108</v>
      </c>
      <c r="M55" s="4" t="s">
        <v>21</v>
      </c>
      <c r="N55" s="4"/>
      <c r="O55" s="4" t="s">
        <v>430</v>
      </c>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row>
    <row r="56" spans="1:703" s="34" customFormat="1">
      <c r="A56"/>
      <c r="B56" s="15"/>
      <c r="C56" s="15"/>
      <c r="D56" s="24" t="s">
        <v>119</v>
      </c>
      <c r="E56" s="21">
        <v>0.1</v>
      </c>
      <c r="F56" s="22"/>
      <c r="G56" s="22"/>
      <c r="H56" s="22">
        <v>0.4</v>
      </c>
      <c r="I56" s="23">
        <v>0</v>
      </c>
      <c r="J56" s="17">
        <v>2014</v>
      </c>
      <c r="K56" s="20" t="s">
        <v>79</v>
      </c>
      <c r="L56" s="4" t="s">
        <v>24</v>
      </c>
      <c r="M56" s="4" t="s">
        <v>21</v>
      </c>
      <c r="N56" s="4"/>
      <c r="O56" s="4" t="s">
        <v>422</v>
      </c>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row>
    <row r="57" spans="1:703" s="34" customFormat="1">
      <c r="A57"/>
      <c r="B57" s="15"/>
      <c r="C57" s="15"/>
      <c r="D57" s="24" t="s">
        <v>119</v>
      </c>
      <c r="E57" s="21">
        <v>0.5</v>
      </c>
      <c r="F57" s="22"/>
      <c r="G57" s="22"/>
      <c r="H57" s="22">
        <v>0.5</v>
      </c>
      <c r="I57" s="23">
        <v>0.4</v>
      </c>
      <c r="J57" s="17">
        <v>2007</v>
      </c>
      <c r="K57" s="20" t="s">
        <v>79</v>
      </c>
      <c r="L57" s="4" t="s">
        <v>24</v>
      </c>
      <c r="M57" s="4" t="s">
        <v>21</v>
      </c>
      <c r="N57" s="4"/>
      <c r="O57" s="4" t="s">
        <v>419</v>
      </c>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row>
    <row r="58" spans="1:703" s="34" customFormat="1">
      <c r="A58"/>
      <c r="B58" s="15"/>
      <c r="C58" s="15"/>
      <c r="D58" s="24" t="s">
        <v>123</v>
      </c>
      <c r="E58" s="21">
        <v>1.23</v>
      </c>
      <c r="F58" s="22"/>
      <c r="G58" s="22"/>
      <c r="H58" s="22">
        <v>0.78</v>
      </c>
      <c r="I58" s="23">
        <v>1.64</v>
      </c>
      <c r="J58" s="17">
        <v>2012</v>
      </c>
      <c r="K58" s="20" t="s">
        <v>27</v>
      </c>
      <c r="L58" s="4" t="s">
        <v>36</v>
      </c>
      <c r="M58" s="4" t="s">
        <v>21</v>
      </c>
      <c r="N58" s="4"/>
      <c r="O58" s="4" t="s">
        <v>422</v>
      </c>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row>
    <row r="59" spans="1:703" s="34" customFormat="1">
      <c r="A59"/>
      <c r="B59" s="15"/>
      <c r="C59" s="15"/>
      <c r="D59" s="24" t="s">
        <v>126</v>
      </c>
      <c r="E59" s="21">
        <v>0.05</v>
      </c>
      <c r="F59" s="22"/>
      <c r="G59" s="22"/>
      <c r="H59" s="22">
        <v>0.11</v>
      </c>
      <c r="I59" s="23">
        <v>0</v>
      </c>
      <c r="J59" s="17">
        <v>2024</v>
      </c>
      <c r="K59" s="20" t="s">
        <v>27</v>
      </c>
      <c r="L59" s="4" t="s">
        <v>24</v>
      </c>
      <c r="M59" s="4" t="s">
        <v>21</v>
      </c>
      <c r="N59" s="4"/>
      <c r="O59" s="4" t="s">
        <v>431</v>
      </c>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row>
    <row r="60" spans="1:703" s="34" customFormat="1">
      <c r="A60"/>
      <c r="B60" s="15"/>
      <c r="C60" s="15"/>
      <c r="D60" s="24" t="s">
        <v>126</v>
      </c>
      <c r="E60" s="21">
        <v>0.19</v>
      </c>
      <c r="F60" s="22"/>
      <c r="G60" s="22"/>
      <c r="H60" s="22">
        <v>0.3</v>
      </c>
      <c r="I60" s="23">
        <v>0.08</v>
      </c>
      <c r="J60" s="17">
        <v>2023</v>
      </c>
      <c r="K60" s="20" t="s">
        <v>27</v>
      </c>
      <c r="L60" s="4" t="s">
        <v>38</v>
      </c>
      <c r="M60" s="4" t="s">
        <v>51</v>
      </c>
      <c r="N60" s="4"/>
      <c r="O60" s="4" t="s">
        <v>127</v>
      </c>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row>
    <row r="61" spans="1:703" s="34" customFormat="1">
      <c r="A61"/>
      <c r="B61" s="15"/>
      <c r="C61" s="15"/>
      <c r="D61" s="24" t="s">
        <v>126</v>
      </c>
      <c r="E61" s="21">
        <v>0.18</v>
      </c>
      <c r="F61" s="22"/>
      <c r="G61" s="22"/>
      <c r="H61" s="22">
        <v>0.1</v>
      </c>
      <c r="I61" s="23"/>
      <c r="J61" s="17">
        <v>2020</v>
      </c>
      <c r="K61" s="20" t="s">
        <v>27</v>
      </c>
      <c r="L61" s="4" t="s">
        <v>24</v>
      </c>
      <c r="M61" s="4" t="s">
        <v>21</v>
      </c>
      <c r="N61" s="4"/>
      <c r="O61" s="4" t="s">
        <v>415</v>
      </c>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row>
    <row r="62" spans="1:703" s="34" customFormat="1">
      <c r="A62"/>
      <c r="B62" s="15"/>
      <c r="C62" s="15"/>
      <c r="D62" s="24" t="s">
        <v>126</v>
      </c>
      <c r="E62" s="21">
        <v>0.08</v>
      </c>
      <c r="F62" s="22"/>
      <c r="G62" s="22"/>
      <c r="H62" s="22">
        <v>0.14000000000000001</v>
      </c>
      <c r="I62" s="23">
        <v>0.03</v>
      </c>
      <c r="J62" s="17">
        <v>2018</v>
      </c>
      <c r="K62" s="20" t="s">
        <v>27</v>
      </c>
      <c r="L62" s="4" t="s">
        <v>24</v>
      </c>
      <c r="M62" s="4" t="s">
        <v>21</v>
      </c>
      <c r="N62" s="4"/>
      <c r="O62" s="4" t="s">
        <v>422</v>
      </c>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row>
    <row r="63" spans="1:703" s="34" customFormat="1">
      <c r="A63"/>
      <c r="B63" s="15"/>
      <c r="C63" s="15"/>
      <c r="D63" s="24" t="s">
        <v>126</v>
      </c>
      <c r="E63" s="21">
        <v>0.18</v>
      </c>
      <c r="F63" s="22"/>
      <c r="G63" s="22"/>
      <c r="H63" s="22">
        <v>0.25</v>
      </c>
      <c r="I63" s="23">
        <v>0.11</v>
      </c>
      <c r="J63" s="17">
        <v>2016</v>
      </c>
      <c r="K63" s="20" t="s">
        <v>27</v>
      </c>
      <c r="L63" s="4" t="s">
        <v>24</v>
      </c>
      <c r="M63" s="4" t="s">
        <v>21</v>
      </c>
      <c r="N63" s="4"/>
      <c r="O63" s="4" t="s">
        <v>422</v>
      </c>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row>
    <row r="64" spans="1:703" s="34" customFormat="1">
      <c r="A64"/>
      <c r="B64" s="15"/>
      <c r="C64" s="15"/>
      <c r="D64" s="24" t="s">
        <v>126</v>
      </c>
      <c r="E64" s="21">
        <v>0.06</v>
      </c>
      <c r="F64" s="22"/>
      <c r="G64" s="22"/>
      <c r="H64" s="22">
        <v>0.06</v>
      </c>
      <c r="I64" s="23">
        <v>0.06</v>
      </c>
      <c r="J64" s="17">
        <v>2014</v>
      </c>
      <c r="K64" s="20" t="s">
        <v>27</v>
      </c>
      <c r="L64" s="4" t="s">
        <v>24</v>
      </c>
      <c r="M64" s="4" t="s">
        <v>21</v>
      </c>
      <c r="N64" s="4"/>
      <c r="O64" s="4" t="s">
        <v>432</v>
      </c>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row>
    <row r="65" spans="1:703" s="34" customFormat="1">
      <c r="A65"/>
      <c r="B65" s="15"/>
      <c r="C65" s="15"/>
      <c r="D65" s="24" t="s">
        <v>126</v>
      </c>
      <c r="E65" s="21">
        <v>0.08</v>
      </c>
      <c r="F65" s="22"/>
      <c r="G65" s="22"/>
      <c r="H65" s="22">
        <v>0.14000000000000001</v>
      </c>
      <c r="I65" s="23">
        <v>0.03</v>
      </c>
      <c r="J65" s="17">
        <v>2012</v>
      </c>
      <c r="K65" s="20" t="s">
        <v>27</v>
      </c>
      <c r="L65" s="4" t="s">
        <v>24</v>
      </c>
      <c r="M65" s="4" t="s">
        <v>21</v>
      </c>
      <c r="N65" s="4"/>
      <c r="O65" s="4" t="s">
        <v>432</v>
      </c>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row>
    <row r="66" spans="1:703" s="34" customFormat="1">
      <c r="A66"/>
      <c r="B66" s="15"/>
      <c r="C66" s="15"/>
      <c r="D66" s="24" t="s">
        <v>126</v>
      </c>
      <c r="E66" s="21">
        <v>0.27</v>
      </c>
      <c r="F66" s="22">
        <v>0.17</v>
      </c>
      <c r="G66" s="22">
        <v>0.37</v>
      </c>
      <c r="H66" s="22"/>
      <c r="I66" s="23"/>
      <c r="J66" s="17">
        <v>2010</v>
      </c>
      <c r="K66" s="20" t="s">
        <v>27</v>
      </c>
      <c r="L66" s="4" t="s">
        <v>24</v>
      </c>
      <c r="M66" s="4" t="s">
        <v>21</v>
      </c>
      <c r="N66" s="4" t="s">
        <v>423</v>
      </c>
      <c r="O66" s="4"/>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row>
    <row r="67" spans="1:703" s="34" customFormat="1">
      <c r="A67"/>
      <c r="B67" s="15"/>
      <c r="C67" s="15"/>
      <c r="D67" s="24" t="s">
        <v>126</v>
      </c>
      <c r="E67" s="21">
        <v>0.4</v>
      </c>
      <c r="F67" s="22"/>
      <c r="G67" s="22"/>
      <c r="H67" s="22"/>
      <c r="I67" s="23"/>
      <c r="J67" s="17">
        <v>2008</v>
      </c>
      <c r="K67" s="20" t="s">
        <v>27</v>
      </c>
      <c r="L67" s="4" t="s">
        <v>38</v>
      </c>
      <c r="M67" s="4" t="s">
        <v>51</v>
      </c>
      <c r="N67" s="4"/>
      <c r="O67" s="4"/>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row>
    <row r="68" spans="1:703" s="34" customFormat="1">
      <c r="A68"/>
      <c r="B68" s="15"/>
      <c r="C68" s="15"/>
      <c r="D68" s="24" t="s">
        <v>129</v>
      </c>
      <c r="E68" s="21">
        <v>0.06</v>
      </c>
      <c r="F68" s="22"/>
      <c r="G68" s="22"/>
      <c r="H68" s="22"/>
      <c r="I68" s="23"/>
      <c r="J68" s="17">
        <v>2008</v>
      </c>
      <c r="K68" s="20" t="s">
        <v>79</v>
      </c>
      <c r="L68" s="4" t="s">
        <v>24</v>
      </c>
      <c r="M68" s="4" t="s">
        <v>21</v>
      </c>
      <c r="N68" s="4"/>
      <c r="O68" s="4" t="s">
        <v>419</v>
      </c>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row>
    <row r="69" spans="1:703" s="34" customFormat="1">
      <c r="A69"/>
      <c r="B69" s="15"/>
      <c r="C69" s="15"/>
      <c r="D69" s="24" t="s">
        <v>131</v>
      </c>
      <c r="E69" s="21">
        <v>0.2</v>
      </c>
      <c r="F69" s="22"/>
      <c r="G69" s="22"/>
      <c r="H69" s="22"/>
      <c r="I69" s="23"/>
      <c r="J69" s="17">
        <v>2007</v>
      </c>
      <c r="K69" s="20" t="s">
        <v>27</v>
      </c>
      <c r="L69" s="4" t="s">
        <v>24</v>
      </c>
      <c r="M69" s="4" t="s">
        <v>21</v>
      </c>
      <c r="N69" s="4" t="s">
        <v>423</v>
      </c>
      <c r="O69" s="4"/>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row>
    <row r="70" spans="1:703" s="34" customFormat="1">
      <c r="A70"/>
      <c r="B70" s="15"/>
      <c r="C70" s="15"/>
      <c r="D70" s="24" t="s">
        <v>131</v>
      </c>
      <c r="E70" s="21">
        <v>0.21</v>
      </c>
      <c r="F70" s="22"/>
      <c r="G70" s="22"/>
      <c r="H70" s="22"/>
      <c r="I70" s="23"/>
      <c r="J70" s="17">
        <v>2005</v>
      </c>
      <c r="K70" s="20" t="s">
        <v>27</v>
      </c>
      <c r="L70" s="4" t="s">
        <v>58</v>
      </c>
      <c r="M70" s="4" t="s">
        <v>44</v>
      </c>
      <c r="N70" s="4" t="s">
        <v>433</v>
      </c>
      <c r="O70" s="4"/>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row>
    <row r="71" spans="1:703" s="34" customFormat="1">
      <c r="A71"/>
      <c r="B71" s="15"/>
      <c r="C71" s="15"/>
      <c r="D71" s="24" t="s">
        <v>133</v>
      </c>
      <c r="E71" s="21">
        <v>0.51</v>
      </c>
      <c r="F71" s="22"/>
      <c r="G71" s="22"/>
      <c r="H71" s="22"/>
      <c r="I71" s="23"/>
      <c r="J71" s="17">
        <v>2005</v>
      </c>
      <c r="K71" s="20" t="s">
        <v>27</v>
      </c>
      <c r="L71" s="4" t="s">
        <v>61</v>
      </c>
      <c r="M71" s="4" t="s">
        <v>44</v>
      </c>
      <c r="N71" s="4" t="s">
        <v>413</v>
      </c>
      <c r="O71" s="4"/>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row>
    <row r="72" spans="1:703" s="34" customFormat="1">
      <c r="A72"/>
      <c r="B72" s="15"/>
      <c r="C72" s="15"/>
      <c r="D72" s="24" t="s">
        <v>134</v>
      </c>
      <c r="E72" s="21">
        <v>0.2</v>
      </c>
      <c r="F72" s="22"/>
      <c r="G72" s="22"/>
      <c r="H72" s="22"/>
      <c r="I72" s="23"/>
      <c r="J72" s="17">
        <v>2006</v>
      </c>
      <c r="K72" s="20" t="s">
        <v>159</v>
      </c>
      <c r="L72" s="4" t="s">
        <v>24</v>
      </c>
      <c r="M72" s="4" t="s">
        <v>21</v>
      </c>
      <c r="N72" s="4"/>
      <c r="O72" s="4"/>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row>
    <row r="73" spans="1:703" s="34" customFormat="1">
      <c r="A73"/>
      <c r="B73" s="15"/>
      <c r="C73" s="15"/>
      <c r="D73" s="24" t="s">
        <v>135</v>
      </c>
      <c r="E73" s="21">
        <v>0.5</v>
      </c>
      <c r="F73" s="22"/>
      <c r="G73" s="22"/>
      <c r="H73" s="22"/>
      <c r="I73" s="23"/>
      <c r="J73" s="17">
        <v>2007</v>
      </c>
      <c r="K73" s="20" t="s">
        <v>79</v>
      </c>
      <c r="L73" s="4" t="s">
        <v>81</v>
      </c>
      <c r="M73" s="4" t="s">
        <v>21</v>
      </c>
      <c r="N73" s="4"/>
      <c r="O73" s="4"/>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row>
    <row r="74" spans="1:703" s="34" customFormat="1">
      <c r="A74"/>
      <c r="B74" s="15"/>
      <c r="C74" s="15"/>
      <c r="D74" s="24" t="s">
        <v>135</v>
      </c>
      <c r="E74" s="21">
        <v>0.6</v>
      </c>
      <c r="F74" s="22"/>
      <c r="G74" s="22"/>
      <c r="H74" s="22"/>
      <c r="I74" s="23"/>
      <c r="J74" s="17">
        <v>2002</v>
      </c>
      <c r="K74" s="20" t="s">
        <v>27</v>
      </c>
      <c r="L74" s="4" t="s">
        <v>58</v>
      </c>
      <c r="M74" s="4"/>
      <c r="N74" s="4" t="s">
        <v>75</v>
      </c>
      <c r="O74" s="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row>
    <row r="75" spans="1:703" s="34" customFormat="1">
      <c r="A75"/>
      <c r="B75" s="15"/>
      <c r="C75" s="15"/>
      <c r="D75" s="24" t="s">
        <v>137</v>
      </c>
      <c r="E75" s="21">
        <v>0.5</v>
      </c>
      <c r="F75" s="22"/>
      <c r="G75" s="22"/>
      <c r="H75" s="22">
        <v>0.7</v>
      </c>
      <c r="I75" s="23">
        <v>0.3</v>
      </c>
      <c r="J75" s="17">
        <v>2024</v>
      </c>
      <c r="K75" s="20" t="s">
        <v>27</v>
      </c>
      <c r="L75" s="4" t="s">
        <v>24</v>
      </c>
      <c r="M75" s="4" t="s">
        <v>21</v>
      </c>
      <c r="N75" s="4"/>
      <c r="O75" s="4"/>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row>
    <row r="76" spans="1:703" s="34" customFormat="1">
      <c r="A76"/>
      <c r="B76" s="15"/>
      <c r="C76" s="15"/>
      <c r="D76" s="24" t="s">
        <v>137</v>
      </c>
      <c r="E76" s="21">
        <v>0.3</v>
      </c>
      <c r="F76" s="22"/>
      <c r="G76" s="22"/>
      <c r="H76" s="22">
        <v>0.3</v>
      </c>
      <c r="I76" s="23">
        <v>0.2</v>
      </c>
      <c r="J76" s="17">
        <v>2018</v>
      </c>
      <c r="K76" s="20" t="s">
        <v>27</v>
      </c>
      <c r="L76" s="4" t="s">
        <v>24</v>
      </c>
      <c r="M76" s="4" t="s">
        <v>21</v>
      </c>
      <c r="N76" s="4"/>
      <c r="O76" s="4" t="s">
        <v>415</v>
      </c>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row>
    <row r="77" spans="1:703" s="34" customFormat="1">
      <c r="A77"/>
      <c r="B77" s="15"/>
      <c r="C77" s="15"/>
      <c r="D77" s="24" t="s">
        <v>137</v>
      </c>
      <c r="E77" s="21">
        <v>0.1</v>
      </c>
      <c r="F77" s="22"/>
      <c r="G77" s="22"/>
      <c r="H77" s="22"/>
      <c r="I77" s="23"/>
      <c r="J77" s="17">
        <v>2018</v>
      </c>
      <c r="K77" s="20" t="s">
        <v>19</v>
      </c>
      <c r="L77" s="4" t="s">
        <v>385</v>
      </c>
      <c r="M77" s="4" t="s">
        <v>21</v>
      </c>
      <c r="N77" s="4"/>
      <c r="O77" s="4" t="s">
        <v>434</v>
      </c>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row>
    <row r="78" spans="1:703" s="34" customFormat="1">
      <c r="A78"/>
      <c r="B78" s="15"/>
      <c r="C78" s="15"/>
      <c r="D78" s="24" t="s">
        <v>137</v>
      </c>
      <c r="E78" s="21">
        <v>0.04</v>
      </c>
      <c r="F78" s="22"/>
      <c r="G78" s="22"/>
      <c r="H78" s="22"/>
      <c r="I78" s="23"/>
      <c r="J78" s="17">
        <v>2014</v>
      </c>
      <c r="K78" s="20" t="s">
        <v>19</v>
      </c>
      <c r="L78" s="4" t="s">
        <v>24</v>
      </c>
      <c r="M78" s="4" t="s">
        <v>21</v>
      </c>
      <c r="N78" s="4" t="s">
        <v>412</v>
      </c>
      <c r="O78" s="4" t="s">
        <v>419</v>
      </c>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row>
    <row r="79" spans="1:703" s="34" customFormat="1">
      <c r="A79"/>
      <c r="B79" s="15"/>
      <c r="C79" s="15"/>
      <c r="D79" s="24" t="s">
        <v>137</v>
      </c>
      <c r="E79" s="21">
        <v>0.01</v>
      </c>
      <c r="F79" s="22"/>
      <c r="G79" s="22"/>
      <c r="H79" s="22"/>
      <c r="I79" s="23"/>
      <c r="J79" s="17">
        <v>2011</v>
      </c>
      <c r="K79" s="20" t="s">
        <v>19</v>
      </c>
      <c r="L79" s="4" t="s">
        <v>24</v>
      </c>
      <c r="M79" s="4" t="s">
        <v>21</v>
      </c>
      <c r="N79" s="4"/>
      <c r="O79" s="4" t="s">
        <v>411</v>
      </c>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row>
    <row r="80" spans="1:703" s="34" customFormat="1">
      <c r="A80"/>
      <c r="B80" s="15"/>
      <c r="C80" s="15"/>
      <c r="D80" s="24" t="s">
        <v>137</v>
      </c>
      <c r="E80" s="21">
        <v>0.3</v>
      </c>
      <c r="F80" s="22"/>
      <c r="G80" s="22"/>
      <c r="H80" s="22"/>
      <c r="I80" s="23"/>
      <c r="J80" s="17">
        <v>2006</v>
      </c>
      <c r="K80" s="20" t="s">
        <v>27</v>
      </c>
      <c r="L80" s="4" t="s">
        <v>38</v>
      </c>
      <c r="M80" s="4" t="s">
        <v>51</v>
      </c>
      <c r="N80" s="4" t="s">
        <v>418</v>
      </c>
      <c r="O80" s="4" t="s">
        <v>419</v>
      </c>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row>
    <row r="81" spans="1:703" s="34" customFormat="1">
      <c r="A81"/>
      <c r="B81" s="15"/>
      <c r="C81" s="15"/>
      <c r="D81" s="24" t="s">
        <v>138</v>
      </c>
      <c r="E81" s="21">
        <v>0.43</v>
      </c>
      <c r="F81" s="22"/>
      <c r="G81" s="22"/>
      <c r="H81" s="22">
        <v>0.25</v>
      </c>
      <c r="I81" s="23">
        <v>0.61</v>
      </c>
      <c r="J81" s="17">
        <v>2022</v>
      </c>
      <c r="K81" s="20" t="s">
        <v>79</v>
      </c>
      <c r="L81" s="4" t="s">
        <v>24</v>
      </c>
      <c r="M81" s="4" t="s">
        <v>21</v>
      </c>
      <c r="N81" s="4"/>
      <c r="O81" s="4" t="s">
        <v>411</v>
      </c>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row>
    <row r="82" spans="1:703" s="34" customFormat="1">
      <c r="A82"/>
      <c r="B82" s="15"/>
      <c r="C82" s="15"/>
      <c r="D82" s="24" t="s">
        <v>138</v>
      </c>
      <c r="E82" s="21">
        <v>9.5000000000000001E-2</v>
      </c>
      <c r="F82" s="22">
        <v>7.0000000000000007E-2</v>
      </c>
      <c r="G82" s="22">
        <v>0.12</v>
      </c>
      <c r="H82" s="22"/>
      <c r="I82" s="23"/>
      <c r="J82" s="17">
        <v>2011</v>
      </c>
      <c r="K82" s="20" t="s">
        <v>19</v>
      </c>
      <c r="L82" s="4" t="s">
        <v>97</v>
      </c>
      <c r="M82" s="4" t="s">
        <v>21</v>
      </c>
      <c r="N82" s="4"/>
      <c r="O82" s="4" t="s">
        <v>434</v>
      </c>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row>
    <row r="83" spans="1:703" s="34" customFormat="1">
      <c r="A83"/>
      <c r="B83" s="15"/>
      <c r="C83" s="15"/>
      <c r="D83" s="24" t="s">
        <v>138</v>
      </c>
      <c r="E83" s="21">
        <v>0.6</v>
      </c>
      <c r="F83" s="22"/>
      <c r="G83" s="22"/>
      <c r="H83" s="22"/>
      <c r="I83" s="23"/>
      <c r="J83" s="17">
        <v>2002</v>
      </c>
      <c r="K83" s="20" t="s">
        <v>27</v>
      </c>
      <c r="L83" s="4" t="s">
        <v>58</v>
      </c>
      <c r="M83" s="4"/>
      <c r="N83" s="4" t="s">
        <v>75</v>
      </c>
      <c r="O83" s="4"/>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row>
    <row r="84" spans="1:703" s="34" customFormat="1">
      <c r="A84"/>
      <c r="B84" s="15" t="s">
        <v>139</v>
      </c>
      <c r="C84" s="15" t="s">
        <v>140</v>
      </c>
      <c r="D84" s="24" t="s">
        <v>141</v>
      </c>
      <c r="E84" s="21">
        <v>0.04</v>
      </c>
      <c r="F84" s="22"/>
      <c r="G84" s="22"/>
      <c r="H84" s="22"/>
      <c r="I84" s="23"/>
      <c r="J84" s="17">
        <v>2005</v>
      </c>
      <c r="K84" s="20" t="s">
        <v>27</v>
      </c>
      <c r="L84" s="4" t="s">
        <v>61</v>
      </c>
      <c r="M84" s="4" t="s">
        <v>21</v>
      </c>
      <c r="N84" s="4"/>
      <c r="O84" s="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row>
    <row r="85" spans="1:703" s="34" customFormat="1">
      <c r="A85"/>
      <c r="B85" s="15"/>
      <c r="C85" s="15"/>
      <c r="D85" s="24" t="s">
        <v>143</v>
      </c>
      <c r="E85" s="21">
        <v>0</v>
      </c>
      <c r="F85" s="22">
        <v>0</v>
      </c>
      <c r="G85" s="22">
        <v>0.1</v>
      </c>
      <c r="H85" s="22">
        <v>0.1</v>
      </c>
      <c r="I85" s="23">
        <v>0</v>
      </c>
      <c r="J85" s="17">
        <v>2022</v>
      </c>
      <c r="K85" s="20" t="s">
        <v>144</v>
      </c>
      <c r="L85" s="4" t="s">
        <v>108</v>
      </c>
      <c r="M85" s="4" t="s">
        <v>21</v>
      </c>
      <c r="N85" s="4"/>
      <c r="O85" s="4"/>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row>
    <row r="86" spans="1:703" s="34" customFormat="1">
      <c r="A86"/>
      <c r="B86" s="15"/>
      <c r="C86" s="15"/>
      <c r="D86" s="24" t="s">
        <v>143</v>
      </c>
      <c r="E86" s="21">
        <v>0</v>
      </c>
      <c r="F86" s="22"/>
      <c r="G86" s="22"/>
      <c r="H86" s="22">
        <v>0</v>
      </c>
      <c r="I86" s="23">
        <v>0</v>
      </c>
      <c r="J86" s="17">
        <v>2015</v>
      </c>
      <c r="K86" s="20" t="s">
        <v>144</v>
      </c>
      <c r="L86" s="4" t="s">
        <v>24</v>
      </c>
      <c r="M86" s="4" t="s">
        <v>21</v>
      </c>
      <c r="N86" s="4"/>
      <c r="O86" s="4"/>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row>
    <row r="87" spans="1:703" s="34" customFormat="1">
      <c r="A87"/>
      <c r="B87" s="15"/>
      <c r="C87" s="15"/>
      <c r="D87" s="24" t="s">
        <v>143</v>
      </c>
      <c r="E87" s="21">
        <v>0.56000000000000005</v>
      </c>
      <c r="F87" s="22">
        <v>0.1</v>
      </c>
      <c r="G87" s="22">
        <v>1.06</v>
      </c>
      <c r="H87" s="22"/>
      <c r="I87" s="23"/>
      <c r="J87" s="17">
        <v>2009</v>
      </c>
      <c r="K87" s="20" t="s">
        <v>27</v>
      </c>
      <c r="L87" s="4" t="s">
        <v>146</v>
      </c>
      <c r="M87" s="4" t="s">
        <v>44</v>
      </c>
      <c r="N87" s="4" t="s">
        <v>147</v>
      </c>
      <c r="O87" s="4"/>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row>
    <row r="88" spans="1:703" s="34" customFormat="1">
      <c r="A88"/>
      <c r="B88" s="15"/>
      <c r="C88" s="15" t="s">
        <v>152</v>
      </c>
      <c r="D88" s="24" t="s">
        <v>435</v>
      </c>
      <c r="E88" s="21">
        <v>0.25</v>
      </c>
      <c r="F88" s="22"/>
      <c r="G88" s="22"/>
      <c r="H88" s="22"/>
      <c r="I88" s="23"/>
      <c r="J88" s="17">
        <v>2006</v>
      </c>
      <c r="K88" s="20" t="s">
        <v>27</v>
      </c>
      <c r="L88" s="4" t="s">
        <v>61</v>
      </c>
      <c r="M88" s="4"/>
      <c r="N88" s="4" t="s">
        <v>383</v>
      </c>
      <c r="O88" s="4"/>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row>
    <row r="89" spans="1:703" s="34" customFormat="1">
      <c r="A89"/>
      <c r="B89" s="15"/>
      <c r="C89" s="15"/>
      <c r="D89" s="24" t="s">
        <v>153</v>
      </c>
      <c r="E89" s="21">
        <v>0.6</v>
      </c>
      <c r="F89" s="22"/>
      <c r="G89" s="22"/>
      <c r="H89" s="22"/>
      <c r="I89" s="23"/>
      <c r="J89" s="17">
        <v>2004</v>
      </c>
      <c r="K89" s="20" t="s">
        <v>27</v>
      </c>
      <c r="L89" s="4" t="s">
        <v>61</v>
      </c>
      <c r="M89" s="4"/>
      <c r="N89" s="4" t="s">
        <v>33</v>
      </c>
      <c r="O89" s="4"/>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row>
    <row r="90" spans="1:703" s="34" customFormat="1">
      <c r="A90"/>
      <c r="B90" s="15"/>
      <c r="C90" s="15"/>
      <c r="D90" s="24" t="s">
        <v>436</v>
      </c>
      <c r="E90" s="21">
        <v>0.56999999999999995</v>
      </c>
      <c r="F90" s="22"/>
      <c r="G90" s="22"/>
      <c r="H90" s="22"/>
      <c r="I90" s="23"/>
      <c r="J90" s="17">
        <v>2018</v>
      </c>
      <c r="K90" s="20" t="s">
        <v>27</v>
      </c>
      <c r="L90" s="4" t="s">
        <v>217</v>
      </c>
      <c r="M90" s="4" t="s">
        <v>21</v>
      </c>
      <c r="N90" s="4"/>
      <c r="O90" s="4" t="s">
        <v>411</v>
      </c>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row>
    <row r="91" spans="1:703" s="34" customFormat="1">
      <c r="A91"/>
      <c r="B91" s="15"/>
      <c r="C91" s="15"/>
      <c r="D91" s="24" t="s">
        <v>158</v>
      </c>
      <c r="E91" s="21">
        <v>0.6</v>
      </c>
      <c r="F91" s="22"/>
      <c r="G91" s="22"/>
      <c r="H91" s="22"/>
      <c r="I91" s="23"/>
      <c r="J91" s="17">
        <v>2005</v>
      </c>
      <c r="K91" s="20" t="s">
        <v>159</v>
      </c>
      <c r="L91" s="4" t="s">
        <v>160</v>
      </c>
      <c r="M91" s="4"/>
      <c r="N91" s="4"/>
      <c r="O91" s="4"/>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row>
    <row r="92" spans="1:703" s="34" customFormat="1">
      <c r="A92"/>
      <c r="B92" s="15"/>
      <c r="C92" s="15"/>
      <c r="D92" s="24" t="s">
        <v>161</v>
      </c>
      <c r="E92" s="21">
        <v>0.6</v>
      </c>
      <c r="F92" s="22">
        <v>0.6</v>
      </c>
      <c r="G92" s="22">
        <v>0.6</v>
      </c>
      <c r="H92" s="22"/>
      <c r="I92" s="23"/>
      <c r="J92" s="17">
        <v>2019</v>
      </c>
      <c r="K92" s="20" t="s">
        <v>27</v>
      </c>
      <c r="L92" s="4" t="s">
        <v>121</v>
      </c>
      <c r="M92" s="4" t="s">
        <v>21</v>
      </c>
      <c r="N92" s="4"/>
      <c r="O92" s="4" t="s">
        <v>417</v>
      </c>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row>
    <row r="93" spans="1:703" s="34" customFormat="1">
      <c r="A93"/>
      <c r="B93" s="15"/>
      <c r="C93" s="15"/>
      <c r="D93" s="24" t="s">
        <v>161</v>
      </c>
      <c r="E93" s="21">
        <v>0.52</v>
      </c>
      <c r="F93" s="22">
        <v>0.45</v>
      </c>
      <c r="G93" s="22">
        <v>0.58000000000000007</v>
      </c>
      <c r="H93" s="22"/>
      <c r="I93" s="23"/>
      <c r="J93" s="17">
        <v>2017</v>
      </c>
      <c r="K93" s="20" t="s">
        <v>162</v>
      </c>
      <c r="L93" s="4" t="s">
        <v>61</v>
      </c>
      <c r="M93" s="4" t="s">
        <v>21</v>
      </c>
      <c r="N93" s="4"/>
      <c r="O93" s="4" t="s">
        <v>437</v>
      </c>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row>
    <row r="94" spans="1:703" s="34" customFormat="1">
      <c r="A94"/>
      <c r="B94" s="15"/>
      <c r="C94" s="15"/>
      <c r="D94" s="24" t="s">
        <v>161</v>
      </c>
      <c r="E94" s="21">
        <v>0.09</v>
      </c>
      <c r="F94" s="22"/>
      <c r="G94" s="22"/>
      <c r="H94" s="22">
        <v>0.2</v>
      </c>
      <c r="I94" s="23">
        <v>0</v>
      </c>
      <c r="J94" s="17">
        <v>2015</v>
      </c>
      <c r="K94" s="20" t="s">
        <v>164</v>
      </c>
      <c r="L94" s="4" t="s">
        <v>24</v>
      </c>
      <c r="M94" s="4" t="s">
        <v>21</v>
      </c>
      <c r="N94" s="4"/>
      <c r="O94" s="4" t="s">
        <v>438</v>
      </c>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row>
    <row r="95" spans="1:703" s="34" customFormat="1">
      <c r="A95"/>
      <c r="B95" s="15"/>
      <c r="C95" s="15"/>
      <c r="D95" s="24" t="s">
        <v>161</v>
      </c>
      <c r="E95" s="21">
        <v>0.18</v>
      </c>
      <c r="F95" s="22"/>
      <c r="G95" s="22"/>
      <c r="H95" s="22"/>
      <c r="I95" s="23"/>
      <c r="J95" s="17">
        <v>2010</v>
      </c>
      <c r="K95" s="20" t="s">
        <v>164</v>
      </c>
      <c r="L95" s="4" t="s">
        <v>24</v>
      </c>
      <c r="M95" s="4" t="s">
        <v>21</v>
      </c>
      <c r="N95" s="4"/>
      <c r="O95" s="4"/>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row>
    <row r="96" spans="1:703" s="34" customFormat="1">
      <c r="A96"/>
      <c r="B96" s="15"/>
      <c r="C96" s="15"/>
      <c r="D96" s="24" t="s">
        <v>161</v>
      </c>
      <c r="E96" s="21">
        <v>0.16</v>
      </c>
      <c r="F96" s="22"/>
      <c r="G96" s="22"/>
      <c r="H96" s="22"/>
      <c r="I96" s="23"/>
      <c r="J96" s="17">
        <v>2008</v>
      </c>
      <c r="K96" s="20" t="s">
        <v>162</v>
      </c>
      <c r="L96" s="4" t="s">
        <v>38</v>
      </c>
      <c r="M96" s="4" t="s">
        <v>51</v>
      </c>
      <c r="N96" s="4"/>
      <c r="O96" s="4"/>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row>
    <row r="97" spans="1:703" s="34" customFormat="1">
      <c r="A97"/>
      <c r="B97" s="15"/>
      <c r="C97" s="15"/>
      <c r="D97" s="24" t="s">
        <v>166</v>
      </c>
      <c r="E97" s="21">
        <v>0.12</v>
      </c>
      <c r="F97" s="22">
        <v>0.05</v>
      </c>
      <c r="G97" s="22">
        <v>0.3</v>
      </c>
      <c r="H97" s="22">
        <v>0.08</v>
      </c>
      <c r="I97" s="23">
        <v>0.16</v>
      </c>
      <c r="J97" s="17">
        <v>2023</v>
      </c>
      <c r="K97" s="20" t="s">
        <v>27</v>
      </c>
      <c r="L97" s="4" t="s">
        <v>36</v>
      </c>
      <c r="M97" s="4" t="s">
        <v>21</v>
      </c>
      <c r="N97" s="4"/>
      <c r="O97" s="4" t="s">
        <v>411</v>
      </c>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row>
    <row r="98" spans="1:703" s="34" customFormat="1">
      <c r="A98"/>
      <c r="B98" s="15"/>
      <c r="C98" s="15"/>
      <c r="D98" s="24" t="s">
        <v>166</v>
      </c>
      <c r="E98" s="21">
        <v>0.06</v>
      </c>
      <c r="F98" s="22">
        <v>0</v>
      </c>
      <c r="G98" s="22">
        <v>0.19</v>
      </c>
      <c r="H98" s="22">
        <v>0.12</v>
      </c>
      <c r="I98" s="23"/>
      <c r="J98" s="17">
        <v>2021</v>
      </c>
      <c r="K98" s="20" t="s">
        <v>27</v>
      </c>
      <c r="L98" s="4" t="s">
        <v>36</v>
      </c>
      <c r="M98" s="4" t="s">
        <v>21</v>
      </c>
      <c r="N98" s="4"/>
      <c r="O98" s="4" t="s">
        <v>411</v>
      </c>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row>
    <row r="99" spans="1:703" s="34" customFormat="1">
      <c r="A99"/>
      <c r="B99" s="15"/>
      <c r="C99" s="15"/>
      <c r="D99" s="24" t="s">
        <v>166</v>
      </c>
      <c r="E99" s="21">
        <v>0.04</v>
      </c>
      <c r="F99" s="22"/>
      <c r="G99" s="22"/>
      <c r="H99" s="22"/>
      <c r="I99" s="23"/>
      <c r="J99" s="17">
        <v>2019</v>
      </c>
      <c r="K99" s="20" t="s">
        <v>27</v>
      </c>
      <c r="L99" s="4" t="s">
        <v>24</v>
      </c>
      <c r="M99" s="4" t="s">
        <v>21</v>
      </c>
      <c r="N99" s="4"/>
      <c r="O99" s="4" t="s">
        <v>411</v>
      </c>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row>
    <row r="100" spans="1:703" s="34" customFormat="1">
      <c r="A100"/>
      <c r="B100" s="15"/>
      <c r="C100" s="15"/>
      <c r="D100" s="24" t="s">
        <v>166</v>
      </c>
      <c r="E100" s="21">
        <v>0.3</v>
      </c>
      <c r="F100" s="22">
        <v>0.03</v>
      </c>
      <c r="G100" s="22">
        <v>0.4</v>
      </c>
      <c r="H100" s="22"/>
      <c r="I100" s="23"/>
      <c r="J100" s="17">
        <v>2011</v>
      </c>
      <c r="K100" s="20" t="s">
        <v>27</v>
      </c>
      <c r="L100" s="4" t="s">
        <v>61</v>
      </c>
      <c r="M100" s="4" t="s">
        <v>21</v>
      </c>
      <c r="N100" s="4" t="s">
        <v>22</v>
      </c>
      <c r="O100" s="4"/>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row>
    <row r="101" spans="1:703" s="34" customFormat="1">
      <c r="A101"/>
      <c r="B101" s="15"/>
      <c r="C101" s="15"/>
      <c r="D101" s="24" t="s">
        <v>166</v>
      </c>
      <c r="E101" s="21">
        <v>0.2</v>
      </c>
      <c r="F101" s="22">
        <v>0.18</v>
      </c>
      <c r="G101" s="22">
        <v>0.22</v>
      </c>
      <c r="H101" s="22"/>
      <c r="I101" s="23"/>
      <c r="J101" s="17">
        <v>2009</v>
      </c>
      <c r="K101" s="20" t="s">
        <v>27</v>
      </c>
      <c r="L101" s="4" t="s">
        <v>58</v>
      </c>
      <c r="M101" s="4" t="s">
        <v>51</v>
      </c>
      <c r="N101" s="4" t="s">
        <v>87</v>
      </c>
      <c r="O101" s="4"/>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row>
    <row r="102" spans="1:703" s="34" customFormat="1">
      <c r="A102"/>
      <c r="B102" s="15"/>
      <c r="C102" s="15"/>
      <c r="D102" s="24" t="s">
        <v>168</v>
      </c>
      <c r="E102" s="21">
        <v>1.39</v>
      </c>
      <c r="F102" s="22">
        <v>1.07</v>
      </c>
      <c r="G102" s="22">
        <v>1.71</v>
      </c>
      <c r="H102" s="22"/>
      <c r="I102" s="23"/>
      <c r="J102" s="17">
        <v>2008</v>
      </c>
      <c r="K102" s="20" t="s">
        <v>27</v>
      </c>
      <c r="L102" s="4" t="s">
        <v>217</v>
      </c>
      <c r="M102" s="4" t="s">
        <v>44</v>
      </c>
      <c r="N102" s="4" t="s">
        <v>439</v>
      </c>
      <c r="O102" s="4"/>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row>
    <row r="103" spans="1:703" s="34" customFormat="1">
      <c r="A103"/>
      <c r="B103" s="15"/>
      <c r="C103" s="15"/>
      <c r="D103" s="24" t="s">
        <v>170</v>
      </c>
      <c r="E103" s="21">
        <v>1.25</v>
      </c>
      <c r="F103" s="22">
        <v>0.81</v>
      </c>
      <c r="G103" s="22">
        <v>1.7</v>
      </c>
      <c r="H103" s="22"/>
      <c r="I103" s="23"/>
      <c r="J103" s="17" t="s">
        <v>171</v>
      </c>
      <c r="K103" s="20" t="s">
        <v>27</v>
      </c>
      <c r="L103" s="4" t="s">
        <v>172</v>
      </c>
      <c r="M103" s="4" t="s">
        <v>51</v>
      </c>
      <c r="N103" s="4" t="s">
        <v>37</v>
      </c>
      <c r="O103" s="4" t="s">
        <v>173</v>
      </c>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row>
    <row r="104" spans="1:703" s="34" customFormat="1">
      <c r="A104"/>
      <c r="B104" s="15"/>
      <c r="C104" s="15"/>
      <c r="D104" s="24" t="s">
        <v>170</v>
      </c>
      <c r="E104" s="21">
        <v>0.55000000000000004</v>
      </c>
      <c r="F104" s="22"/>
      <c r="G104" s="22"/>
      <c r="H104" s="22"/>
      <c r="I104" s="23"/>
      <c r="J104" s="17">
        <v>2005</v>
      </c>
      <c r="K104" s="20" t="s">
        <v>27</v>
      </c>
      <c r="L104" s="4" t="s">
        <v>61</v>
      </c>
      <c r="M104" s="4"/>
      <c r="N104" s="4" t="s">
        <v>440</v>
      </c>
      <c r="O104" s="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row>
    <row r="105" spans="1:703" s="34" customFormat="1">
      <c r="A105"/>
      <c r="B105" s="15"/>
      <c r="C105" s="15"/>
      <c r="D105" s="24" t="s">
        <v>174</v>
      </c>
      <c r="E105" s="21">
        <v>0.22</v>
      </c>
      <c r="F105" s="22"/>
      <c r="G105" s="22"/>
      <c r="H105" s="22"/>
      <c r="I105" s="23"/>
      <c r="J105" s="17">
        <v>2005</v>
      </c>
      <c r="K105" s="20" t="s">
        <v>27</v>
      </c>
      <c r="L105" s="4" t="s">
        <v>61</v>
      </c>
      <c r="M105" s="4"/>
      <c r="N105" s="4" t="s">
        <v>441</v>
      </c>
      <c r="O105" s="4"/>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row>
    <row r="106" spans="1:703" s="34" customFormat="1">
      <c r="A106"/>
      <c r="B106" s="15"/>
      <c r="C106" s="15"/>
      <c r="D106" s="24" t="s">
        <v>175</v>
      </c>
      <c r="E106" s="21">
        <v>0.54039999999999999</v>
      </c>
      <c r="F106" s="22"/>
      <c r="G106" s="22"/>
      <c r="H106" s="22"/>
      <c r="I106" s="23"/>
      <c r="J106" s="17">
        <v>2019</v>
      </c>
      <c r="K106" s="20" t="s">
        <v>27</v>
      </c>
      <c r="L106" s="4" t="s">
        <v>176</v>
      </c>
      <c r="M106" s="4" t="s">
        <v>21</v>
      </c>
      <c r="N106" s="4" t="s">
        <v>177</v>
      </c>
      <c r="O106" s="4" t="s">
        <v>411</v>
      </c>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row>
    <row r="107" spans="1:703" s="34" customFormat="1">
      <c r="A107"/>
      <c r="B107" s="15"/>
      <c r="C107" s="15"/>
      <c r="D107" s="24" t="s">
        <v>175</v>
      </c>
      <c r="E107" s="21">
        <v>1.1000000000000001</v>
      </c>
      <c r="F107" s="22"/>
      <c r="G107" s="22"/>
      <c r="H107" s="22"/>
      <c r="I107" s="23"/>
      <c r="J107" s="17">
        <v>2016</v>
      </c>
      <c r="K107" s="20" t="s">
        <v>178</v>
      </c>
      <c r="L107" s="4" t="s">
        <v>24</v>
      </c>
      <c r="M107" s="4" t="s">
        <v>21</v>
      </c>
      <c r="N107" s="4"/>
      <c r="O107" s="4" t="s">
        <v>442</v>
      </c>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row>
    <row r="108" spans="1:703" s="34" customFormat="1">
      <c r="A108"/>
      <c r="B108" s="15"/>
      <c r="C108" s="15"/>
      <c r="D108" s="24" t="s">
        <v>175</v>
      </c>
      <c r="E108" s="21">
        <v>0.78</v>
      </c>
      <c r="F108" s="22"/>
      <c r="G108" s="22"/>
      <c r="H108" s="22"/>
      <c r="I108" s="23"/>
      <c r="J108" s="17">
        <v>2012</v>
      </c>
      <c r="K108" s="20" t="s">
        <v>178</v>
      </c>
      <c r="L108" s="4" t="s">
        <v>36</v>
      </c>
      <c r="M108" s="4" t="s">
        <v>21</v>
      </c>
      <c r="N108" s="4"/>
      <c r="O108" s="4" t="s">
        <v>443</v>
      </c>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row>
    <row r="109" spans="1:703" s="34" customFormat="1">
      <c r="A109"/>
      <c r="B109" s="15"/>
      <c r="C109" s="15"/>
      <c r="D109" s="24" t="s">
        <v>175</v>
      </c>
      <c r="E109" s="21">
        <v>2.13</v>
      </c>
      <c r="F109" s="22">
        <v>1.91</v>
      </c>
      <c r="G109" s="22">
        <v>2.35</v>
      </c>
      <c r="H109" s="22"/>
      <c r="I109" s="23"/>
      <c r="J109" s="17">
        <v>2008</v>
      </c>
      <c r="K109" s="20" t="s">
        <v>27</v>
      </c>
      <c r="L109" s="4" t="s">
        <v>36</v>
      </c>
      <c r="M109" s="4" t="s">
        <v>21</v>
      </c>
      <c r="N109" s="4" t="s">
        <v>182</v>
      </c>
      <c r="O109" s="4"/>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row>
    <row r="110" spans="1:703" s="34" customFormat="1">
      <c r="A110"/>
      <c r="B110" s="15"/>
      <c r="C110" s="15"/>
      <c r="D110" s="24" t="s">
        <v>181</v>
      </c>
      <c r="E110" s="21">
        <v>0.12</v>
      </c>
      <c r="F110" s="22">
        <v>0.08</v>
      </c>
      <c r="G110" s="22">
        <v>0.16</v>
      </c>
      <c r="H110" s="22"/>
      <c r="I110" s="23"/>
      <c r="J110" s="17">
        <v>2004</v>
      </c>
      <c r="K110" s="20" t="s">
        <v>27</v>
      </c>
      <c r="L110" s="4" t="s">
        <v>24</v>
      </c>
      <c r="M110" s="4" t="s">
        <v>21</v>
      </c>
      <c r="N110" s="4" t="s">
        <v>444</v>
      </c>
      <c r="O110" s="4"/>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row>
    <row r="111" spans="1:703" s="34" customFormat="1">
      <c r="A111"/>
      <c r="B111" s="15"/>
      <c r="C111" s="15"/>
      <c r="D111" s="24" t="s">
        <v>187</v>
      </c>
      <c r="E111" s="21">
        <v>3.21</v>
      </c>
      <c r="F111" s="22"/>
      <c r="G111" s="22"/>
      <c r="H111" s="22"/>
      <c r="I111" s="23"/>
      <c r="J111" s="17">
        <v>2024</v>
      </c>
      <c r="K111" s="20" t="s">
        <v>79</v>
      </c>
      <c r="L111" s="4" t="s">
        <v>36</v>
      </c>
      <c r="M111" s="4" t="s">
        <v>21</v>
      </c>
      <c r="N111" s="4"/>
      <c r="O111" s="4" t="s">
        <v>445</v>
      </c>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row>
    <row r="112" spans="1:703" s="34" customFormat="1">
      <c r="A112"/>
      <c r="B112" s="15"/>
      <c r="C112" s="15"/>
      <c r="D112" s="24" t="s">
        <v>187</v>
      </c>
      <c r="E112" s="21">
        <v>1.67</v>
      </c>
      <c r="F112" s="22">
        <v>1.3</v>
      </c>
      <c r="G112" s="22">
        <v>2.04</v>
      </c>
      <c r="H112" s="22"/>
      <c r="I112" s="23"/>
      <c r="J112" s="17">
        <v>2019</v>
      </c>
      <c r="K112" s="20" t="s">
        <v>79</v>
      </c>
      <c r="L112" s="4" t="s">
        <v>97</v>
      </c>
      <c r="M112" s="4" t="s">
        <v>21</v>
      </c>
      <c r="N112" s="4"/>
      <c r="O112" s="4" t="s">
        <v>446</v>
      </c>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c r="ST112"/>
      <c r="SU112"/>
      <c r="SV112"/>
      <c r="SW112"/>
      <c r="SX112"/>
      <c r="SY112"/>
      <c r="SZ112"/>
      <c r="TA112"/>
      <c r="TB112"/>
      <c r="TC112"/>
      <c r="TD112"/>
      <c r="TE112"/>
      <c r="TF112"/>
      <c r="TG112"/>
      <c r="TH112"/>
      <c r="TI112"/>
      <c r="TJ112"/>
      <c r="TK112"/>
      <c r="TL112"/>
      <c r="TM112"/>
      <c r="TN112"/>
      <c r="TO112"/>
      <c r="TP112"/>
      <c r="TQ112"/>
      <c r="TR112"/>
      <c r="TS112"/>
      <c r="TT112"/>
      <c r="TU112"/>
      <c r="TV112"/>
      <c r="TW112"/>
      <c r="TX112"/>
      <c r="TY112"/>
      <c r="TZ112"/>
      <c r="UA112"/>
      <c r="UB112"/>
      <c r="UC112"/>
      <c r="UD112"/>
      <c r="UE112"/>
      <c r="UF112"/>
      <c r="UG112"/>
      <c r="UH112"/>
      <c r="UI112"/>
      <c r="UJ112"/>
      <c r="UK112"/>
      <c r="UL112"/>
      <c r="UM112"/>
      <c r="UN112"/>
      <c r="UO112"/>
      <c r="UP112"/>
      <c r="UQ112"/>
      <c r="UR112"/>
      <c r="US112"/>
      <c r="UT112"/>
      <c r="UU112"/>
      <c r="UV112"/>
      <c r="UW112"/>
      <c r="UX112"/>
      <c r="UY112"/>
      <c r="UZ112"/>
      <c r="VA112"/>
      <c r="VB112"/>
      <c r="VC112"/>
      <c r="VD112"/>
      <c r="VE112"/>
      <c r="VF112"/>
      <c r="VG112"/>
      <c r="VH112"/>
      <c r="VI112"/>
      <c r="VJ112"/>
      <c r="VK112"/>
      <c r="VL112"/>
      <c r="VM112"/>
      <c r="VN112"/>
      <c r="VO112"/>
      <c r="VP112"/>
      <c r="VQ112"/>
      <c r="VR112"/>
      <c r="VS112"/>
      <c r="VT112"/>
      <c r="VU112"/>
      <c r="VV112"/>
      <c r="VW112"/>
      <c r="VX112"/>
      <c r="VY112"/>
      <c r="VZ112"/>
      <c r="WA112"/>
      <c r="WB112"/>
      <c r="WC112"/>
      <c r="WD112"/>
      <c r="WE112"/>
      <c r="WF112"/>
      <c r="WG112"/>
      <c r="WH112"/>
      <c r="WI112"/>
      <c r="WJ112"/>
      <c r="WK112"/>
      <c r="WL112"/>
      <c r="WM112"/>
      <c r="WN112"/>
      <c r="WO112"/>
      <c r="WP112"/>
      <c r="WQ112"/>
      <c r="WR112"/>
      <c r="WS112"/>
      <c r="WT112"/>
      <c r="WU112"/>
      <c r="WV112"/>
      <c r="WW112"/>
      <c r="WX112"/>
      <c r="WY112"/>
      <c r="WZ112"/>
      <c r="XA112"/>
      <c r="XB112"/>
      <c r="XC112"/>
      <c r="XD112"/>
      <c r="XE112"/>
      <c r="XF112"/>
      <c r="XG112"/>
      <c r="XH112"/>
      <c r="XI112"/>
      <c r="XJ112"/>
      <c r="XK112"/>
      <c r="XL112"/>
      <c r="XM112"/>
      <c r="XN112"/>
      <c r="XO112"/>
      <c r="XP112"/>
      <c r="XQ112"/>
      <c r="XR112"/>
      <c r="XS112"/>
      <c r="XT112"/>
      <c r="XU112"/>
      <c r="XV112"/>
      <c r="XW112"/>
      <c r="XX112"/>
      <c r="XY112"/>
      <c r="XZ112"/>
      <c r="YA112"/>
      <c r="YB112"/>
      <c r="YC112"/>
      <c r="YD112"/>
      <c r="YE112"/>
      <c r="YF112"/>
      <c r="YG112"/>
      <c r="YH112"/>
      <c r="YI112"/>
      <c r="YJ112"/>
      <c r="YK112"/>
      <c r="YL112"/>
      <c r="YM112"/>
      <c r="YN112"/>
      <c r="YO112"/>
      <c r="YP112"/>
      <c r="YQ112"/>
      <c r="YR112"/>
      <c r="YS112"/>
      <c r="YT112"/>
      <c r="YU112"/>
      <c r="YV112"/>
      <c r="YW112"/>
      <c r="YX112"/>
      <c r="YY112"/>
      <c r="YZ112"/>
      <c r="ZA112"/>
      <c r="ZB112"/>
      <c r="ZC112"/>
      <c r="ZD112"/>
      <c r="ZE112"/>
      <c r="ZF112"/>
      <c r="ZG112"/>
      <c r="ZH112"/>
      <c r="ZI112"/>
      <c r="ZJ112"/>
      <c r="ZK112"/>
      <c r="ZL112"/>
      <c r="ZM112"/>
      <c r="ZN112"/>
      <c r="ZO112"/>
      <c r="ZP112"/>
      <c r="ZQ112"/>
      <c r="ZR112"/>
      <c r="ZS112"/>
      <c r="ZT112"/>
      <c r="ZU112"/>
      <c r="ZV112"/>
      <c r="ZW112"/>
      <c r="ZX112"/>
      <c r="ZY112"/>
      <c r="ZZ112"/>
      <c r="AAA112"/>
    </row>
    <row r="113" spans="1:703" s="34" customFormat="1">
      <c r="A113"/>
      <c r="B113" s="15"/>
      <c r="C113" s="15"/>
      <c r="D113" s="24" t="s">
        <v>187</v>
      </c>
      <c r="E113" s="21">
        <v>1.4</v>
      </c>
      <c r="F113" s="22"/>
      <c r="G113" s="22"/>
      <c r="H113" s="22"/>
      <c r="I113" s="23"/>
      <c r="J113" s="17">
        <v>2007</v>
      </c>
      <c r="K113" s="20" t="s">
        <v>79</v>
      </c>
      <c r="L113" s="4" t="s">
        <v>24</v>
      </c>
      <c r="M113" s="4" t="s">
        <v>21</v>
      </c>
      <c r="N113" s="4"/>
      <c r="O113" s="4"/>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row>
    <row r="114" spans="1:703" s="34" customFormat="1">
      <c r="A114"/>
      <c r="B114" s="15"/>
      <c r="C114" s="15"/>
      <c r="D114" s="24" t="s">
        <v>447</v>
      </c>
      <c r="E114" s="21">
        <v>0.22</v>
      </c>
      <c r="F114" s="22"/>
      <c r="G114" s="22"/>
      <c r="H114" s="22"/>
      <c r="I114" s="23"/>
      <c r="J114" s="17">
        <v>2003</v>
      </c>
      <c r="K114" s="20" t="s">
        <v>27</v>
      </c>
      <c r="L114" s="4" t="s">
        <v>61</v>
      </c>
      <c r="M114" s="4"/>
      <c r="N114" s="4" t="s">
        <v>230</v>
      </c>
      <c r="O114" s="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row>
    <row r="115" spans="1:703" s="34" customFormat="1">
      <c r="A115"/>
      <c r="B115" s="15"/>
      <c r="C115" s="15" t="s">
        <v>189</v>
      </c>
      <c r="D115" s="24" t="s">
        <v>190</v>
      </c>
      <c r="E115" s="21">
        <v>0</v>
      </c>
      <c r="F115" s="22"/>
      <c r="G115" s="22"/>
      <c r="H115" s="22"/>
      <c r="I115" s="23"/>
      <c r="J115" s="17">
        <v>2009</v>
      </c>
      <c r="K115" s="20" t="s">
        <v>27</v>
      </c>
      <c r="L115" s="4" t="s">
        <v>448</v>
      </c>
      <c r="M115" s="4" t="s">
        <v>21</v>
      </c>
      <c r="N115" s="4"/>
      <c r="O115" s="4"/>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row>
    <row r="116" spans="1:703" s="34" customFormat="1">
      <c r="A116"/>
      <c r="B116" s="15"/>
      <c r="C116" s="15"/>
      <c r="D116" s="24" t="s">
        <v>194</v>
      </c>
      <c r="E116" s="21">
        <v>0.4</v>
      </c>
      <c r="F116" s="22"/>
      <c r="G116" s="22"/>
      <c r="H116" s="22"/>
      <c r="I116" s="23"/>
      <c r="J116" s="17">
        <v>2015</v>
      </c>
      <c r="K116" s="20" t="s">
        <v>27</v>
      </c>
      <c r="L116" s="4" t="s">
        <v>97</v>
      </c>
      <c r="M116" s="4" t="s">
        <v>21</v>
      </c>
      <c r="N116" s="4"/>
      <c r="O116" s="4" t="s">
        <v>411</v>
      </c>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row>
    <row r="117" spans="1:703" s="34" customFormat="1">
      <c r="A117"/>
      <c r="B117" s="15"/>
      <c r="C117" s="15"/>
      <c r="D117" s="24" t="s">
        <v>194</v>
      </c>
      <c r="E117" s="21">
        <v>0.77</v>
      </c>
      <c r="F117" s="22">
        <v>0.68</v>
      </c>
      <c r="G117" s="22">
        <v>0.88</v>
      </c>
      <c r="H117" s="22"/>
      <c r="I117" s="23"/>
      <c r="J117" s="17">
        <v>2013</v>
      </c>
      <c r="K117" s="20" t="s">
        <v>196</v>
      </c>
      <c r="L117" s="4" t="s">
        <v>197</v>
      </c>
      <c r="M117" s="4" t="s">
        <v>198</v>
      </c>
      <c r="N117" s="4" t="s">
        <v>37</v>
      </c>
      <c r="O117" s="4" t="s">
        <v>411</v>
      </c>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row>
    <row r="118" spans="1:703" s="34" customFormat="1">
      <c r="A118"/>
      <c r="B118" s="15"/>
      <c r="C118" s="15"/>
      <c r="D118" s="24" t="s">
        <v>194</v>
      </c>
      <c r="E118" s="21">
        <v>0.7</v>
      </c>
      <c r="F118" s="22"/>
      <c r="G118" s="22"/>
      <c r="H118" s="22"/>
      <c r="I118" s="23"/>
      <c r="J118" s="17">
        <v>2011</v>
      </c>
      <c r="K118" s="20" t="s">
        <v>27</v>
      </c>
      <c r="L118" s="4" t="s">
        <v>36</v>
      </c>
      <c r="M118" s="4"/>
      <c r="N118" s="4"/>
      <c r="O118" s="4" t="s">
        <v>411</v>
      </c>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row>
    <row r="119" spans="1:703" s="34" customFormat="1">
      <c r="A119"/>
      <c r="B119" s="15"/>
      <c r="C119" s="15"/>
      <c r="D119" s="24" t="s">
        <v>201</v>
      </c>
      <c r="E119" s="21">
        <v>0.7</v>
      </c>
      <c r="F119" s="22"/>
      <c r="G119" s="22"/>
      <c r="H119" s="22">
        <v>1.3</v>
      </c>
      <c r="I119" s="23">
        <v>0.1</v>
      </c>
      <c r="J119" s="17">
        <v>2016</v>
      </c>
      <c r="K119" s="20" t="s">
        <v>203</v>
      </c>
      <c r="L119" s="4" t="s">
        <v>24</v>
      </c>
      <c r="M119" s="4" t="s">
        <v>21</v>
      </c>
      <c r="N119" s="4"/>
      <c r="O119" s="4" t="s">
        <v>422</v>
      </c>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row>
    <row r="120" spans="1:703" s="34" customFormat="1">
      <c r="A120"/>
      <c r="B120" s="15"/>
      <c r="C120" s="15"/>
      <c r="D120" s="24" t="s">
        <v>201</v>
      </c>
      <c r="E120" s="21">
        <v>1.01</v>
      </c>
      <c r="F120" s="22"/>
      <c r="G120" s="22"/>
      <c r="H120" s="22">
        <v>1.63</v>
      </c>
      <c r="I120" s="23">
        <v>0.31</v>
      </c>
      <c r="J120" s="17">
        <v>2009</v>
      </c>
      <c r="K120" s="20" t="s">
        <v>204</v>
      </c>
      <c r="L120" s="4" t="s">
        <v>24</v>
      </c>
      <c r="M120" s="4" t="s">
        <v>21</v>
      </c>
      <c r="N120" s="4"/>
      <c r="O120" s="4"/>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row>
    <row r="121" spans="1:703" s="34" customFormat="1">
      <c r="A121"/>
      <c r="B121" s="15"/>
      <c r="C121" s="15"/>
      <c r="D121" s="24" t="s">
        <v>201</v>
      </c>
      <c r="E121" s="21">
        <v>0.4</v>
      </c>
      <c r="F121" s="22"/>
      <c r="G121" s="22"/>
      <c r="H121" s="22"/>
      <c r="I121" s="23"/>
      <c r="J121" s="17">
        <v>2005</v>
      </c>
      <c r="K121" s="20" t="s">
        <v>204</v>
      </c>
      <c r="L121" s="4" t="s">
        <v>38</v>
      </c>
      <c r="M121" s="4"/>
      <c r="N121" s="4"/>
      <c r="O121" s="4"/>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row>
    <row r="122" spans="1:703" s="34" customFormat="1">
      <c r="A122"/>
      <c r="B122" s="15"/>
      <c r="C122" s="15"/>
      <c r="D122" s="24" t="s">
        <v>205</v>
      </c>
      <c r="E122" s="21">
        <v>0.27</v>
      </c>
      <c r="F122" s="22"/>
      <c r="G122" s="22"/>
      <c r="H122" s="22"/>
      <c r="I122" s="23"/>
      <c r="J122" s="17">
        <v>2005</v>
      </c>
      <c r="K122" s="20" t="s">
        <v>27</v>
      </c>
      <c r="L122" s="4" t="s">
        <v>61</v>
      </c>
      <c r="M122" s="4"/>
      <c r="N122" s="4" t="s">
        <v>383</v>
      </c>
      <c r="O122" s="4"/>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row>
    <row r="123" spans="1:703" s="34" customFormat="1">
      <c r="A123"/>
      <c r="B123" s="15"/>
      <c r="C123" s="15"/>
      <c r="D123" s="24" t="s">
        <v>209</v>
      </c>
      <c r="E123" s="21">
        <v>0.08</v>
      </c>
      <c r="F123" s="22">
        <v>0.04</v>
      </c>
      <c r="G123" s="22">
        <v>0.2</v>
      </c>
      <c r="H123" s="22">
        <v>0.1</v>
      </c>
      <c r="I123" s="23">
        <v>0.14000000000000001</v>
      </c>
      <c r="J123" s="17">
        <v>2012</v>
      </c>
      <c r="K123" s="20" t="s">
        <v>27</v>
      </c>
      <c r="L123" s="4" t="s">
        <v>355</v>
      </c>
      <c r="M123" s="4" t="s">
        <v>70</v>
      </c>
      <c r="N123" s="4" t="s">
        <v>423</v>
      </c>
      <c r="O123" s="4" t="s">
        <v>419</v>
      </c>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row>
    <row r="124" spans="1:703" s="34" customFormat="1">
      <c r="A124"/>
      <c r="B124" s="15"/>
      <c r="C124" s="15"/>
      <c r="D124" s="24" t="s">
        <v>211</v>
      </c>
      <c r="E124" s="21">
        <v>0.4</v>
      </c>
      <c r="F124" s="22"/>
      <c r="G124" s="22"/>
      <c r="H124" s="22"/>
      <c r="I124" s="23"/>
      <c r="J124" s="17">
        <v>2006</v>
      </c>
      <c r="K124" s="20" t="s">
        <v>27</v>
      </c>
      <c r="L124" s="4" t="s">
        <v>61</v>
      </c>
      <c r="M124" s="4"/>
      <c r="N124" s="4" t="s">
        <v>383</v>
      </c>
      <c r="O124" s="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c r="MS124"/>
      <c r="MT124"/>
      <c r="MU124"/>
      <c r="MV124"/>
      <c r="MW124"/>
      <c r="MX124"/>
      <c r="MY124"/>
      <c r="MZ124"/>
      <c r="NA124"/>
      <c r="NB124"/>
      <c r="NC124"/>
      <c r="ND124"/>
      <c r="NE124"/>
      <c r="NF124"/>
      <c r="NG124"/>
      <c r="NH124"/>
      <c r="NI124"/>
      <c r="NJ124"/>
      <c r="NK124"/>
      <c r="NL124"/>
      <c r="NM124"/>
      <c r="NN124"/>
      <c r="NO124"/>
      <c r="NP124"/>
      <c r="NQ124"/>
      <c r="NR124"/>
      <c r="NS124"/>
      <c r="NT124"/>
      <c r="NU124"/>
      <c r="NV124"/>
      <c r="NW124"/>
      <c r="NX124"/>
      <c r="NY124"/>
      <c r="NZ124"/>
      <c r="OA124"/>
      <c r="OB124"/>
      <c r="OC124"/>
      <c r="OD124"/>
      <c r="OE124"/>
      <c r="OF124"/>
      <c r="OG124"/>
      <c r="OH124"/>
      <c r="OI124"/>
      <c r="OJ124"/>
      <c r="OK124"/>
      <c r="OL124"/>
      <c r="OM124"/>
      <c r="ON124"/>
      <c r="OO124"/>
      <c r="OP124"/>
      <c r="OQ124"/>
      <c r="OR124"/>
      <c r="OS124"/>
      <c r="OT124"/>
      <c r="OU124"/>
      <c r="OV124"/>
      <c r="OW124"/>
      <c r="OX124"/>
      <c r="OY124"/>
      <c r="OZ124"/>
      <c r="PA124"/>
      <c r="PB124"/>
      <c r="PC124"/>
      <c r="PD124"/>
      <c r="PE124"/>
      <c r="PF124"/>
      <c r="PG124"/>
      <c r="PH124"/>
      <c r="PI124"/>
      <c r="PJ124"/>
      <c r="PK124"/>
      <c r="PL124"/>
      <c r="PM124"/>
      <c r="PN124"/>
      <c r="PO124"/>
      <c r="PP124"/>
      <c r="PQ124"/>
      <c r="PR124"/>
      <c r="PS124"/>
      <c r="PT124"/>
      <c r="PU124"/>
      <c r="PV124"/>
      <c r="PW124"/>
      <c r="PX124"/>
      <c r="PY124"/>
      <c r="PZ124"/>
      <c r="QA124"/>
      <c r="QB124"/>
      <c r="QC124"/>
      <c r="QD124"/>
      <c r="QE124"/>
      <c r="QF124"/>
      <c r="QG124"/>
      <c r="QH124"/>
      <c r="QI124"/>
      <c r="QJ124"/>
      <c r="QK124"/>
      <c r="QL124"/>
      <c r="QM124"/>
      <c r="QN124"/>
      <c r="QO124"/>
      <c r="QP124"/>
      <c r="QQ124"/>
      <c r="QR124"/>
      <c r="QS124"/>
      <c r="QT124"/>
      <c r="QU124"/>
      <c r="QV124"/>
      <c r="QW124"/>
      <c r="QX124"/>
      <c r="QY124"/>
      <c r="QZ124"/>
      <c r="RA124"/>
      <c r="RB124"/>
      <c r="RC124"/>
      <c r="RD124"/>
      <c r="RE124"/>
      <c r="RF124"/>
      <c r="RG124"/>
      <c r="RH124"/>
      <c r="RI124"/>
      <c r="RJ124"/>
      <c r="RK124"/>
      <c r="RL124"/>
      <c r="RM124"/>
      <c r="RN124"/>
      <c r="RO124"/>
      <c r="RP124"/>
      <c r="RQ124"/>
      <c r="RR124"/>
      <c r="RS124"/>
      <c r="RT124"/>
      <c r="RU124"/>
      <c r="RV124"/>
      <c r="RW124"/>
      <c r="RX124"/>
      <c r="RY124"/>
      <c r="RZ124"/>
      <c r="SA124"/>
      <c r="SB124"/>
      <c r="SC124"/>
      <c r="SD124"/>
      <c r="SE124"/>
      <c r="SF124"/>
      <c r="SG124"/>
      <c r="SH124"/>
      <c r="SI124"/>
      <c r="SJ124"/>
      <c r="SK124"/>
      <c r="SL124"/>
      <c r="SM124"/>
      <c r="SN124"/>
      <c r="SO124"/>
      <c r="SP124"/>
      <c r="SQ124"/>
      <c r="SR124"/>
      <c r="SS124"/>
      <c r="ST124"/>
      <c r="SU124"/>
      <c r="SV124"/>
      <c r="SW124"/>
      <c r="SX124"/>
      <c r="SY124"/>
      <c r="SZ124"/>
      <c r="TA124"/>
      <c r="TB124"/>
      <c r="TC124"/>
      <c r="TD124"/>
      <c r="TE124"/>
      <c r="TF124"/>
      <c r="TG124"/>
      <c r="TH124"/>
      <c r="TI124"/>
      <c r="TJ124"/>
      <c r="TK124"/>
      <c r="TL124"/>
      <c r="TM124"/>
      <c r="TN124"/>
      <c r="TO124"/>
      <c r="TP124"/>
      <c r="TQ124"/>
      <c r="TR124"/>
      <c r="TS124"/>
      <c r="TT124"/>
      <c r="TU124"/>
      <c r="TV124"/>
      <c r="TW124"/>
      <c r="TX124"/>
      <c r="TY124"/>
      <c r="TZ124"/>
      <c r="UA124"/>
      <c r="UB124"/>
      <c r="UC124"/>
      <c r="UD124"/>
      <c r="UE124"/>
      <c r="UF124"/>
      <c r="UG124"/>
      <c r="UH124"/>
      <c r="UI124"/>
      <c r="UJ124"/>
      <c r="UK124"/>
      <c r="UL124"/>
      <c r="UM124"/>
      <c r="UN124"/>
      <c r="UO124"/>
      <c r="UP124"/>
      <c r="UQ124"/>
      <c r="UR124"/>
      <c r="US124"/>
      <c r="UT124"/>
      <c r="UU124"/>
      <c r="UV124"/>
      <c r="UW124"/>
      <c r="UX124"/>
      <c r="UY124"/>
      <c r="UZ124"/>
      <c r="VA124"/>
      <c r="VB124"/>
      <c r="VC124"/>
      <c r="VD124"/>
      <c r="VE124"/>
      <c r="VF124"/>
      <c r="VG124"/>
      <c r="VH124"/>
      <c r="VI124"/>
      <c r="VJ124"/>
      <c r="VK124"/>
      <c r="VL124"/>
      <c r="VM124"/>
      <c r="VN124"/>
      <c r="VO124"/>
      <c r="VP124"/>
      <c r="VQ124"/>
      <c r="VR124"/>
      <c r="VS124"/>
      <c r="VT124"/>
      <c r="VU124"/>
      <c r="VV124"/>
      <c r="VW124"/>
      <c r="VX124"/>
      <c r="VY124"/>
      <c r="VZ124"/>
      <c r="WA124"/>
      <c r="WB124"/>
      <c r="WC124"/>
      <c r="WD124"/>
      <c r="WE124"/>
      <c r="WF124"/>
      <c r="WG124"/>
      <c r="WH124"/>
      <c r="WI124"/>
      <c r="WJ124"/>
      <c r="WK124"/>
      <c r="WL124"/>
      <c r="WM124"/>
      <c r="WN124"/>
      <c r="WO124"/>
      <c r="WP124"/>
      <c r="WQ124"/>
      <c r="WR124"/>
      <c r="WS124"/>
      <c r="WT124"/>
      <c r="WU124"/>
      <c r="WV124"/>
      <c r="WW124"/>
      <c r="WX124"/>
      <c r="WY124"/>
      <c r="WZ124"/>
      <c r="XA124"/>
      <c r="XB124"/>
      <c r="XC124"/>
      <c r="XD124"/>
      <c r="XE124"/>
      <c r="XF124"/>
      <c r="XG124"/>
      <c r="XH124"/>
      <c r="XI124"/>
      <c r="XJ124"/>
      <c r="XK124"/>
      <c r="XL124"/>
      <c r="XM124"/>
      <c r="XN124"/>
      <c r="XO124"/>
      <c r="XP124"/>
      <c r="XQ124"/>
      <c r="XR124"/>
      <c r="XS124"/>
      <c r="XT124"/>
      <c r="XU124"/>
      <c r="XV124"/>
      <c r="XW124"/>
      <c r="XX124"/>
      <c r="XY124"/>
      <c r="XZ124"/>
      <c r="YA124"/>
      <c r="YB124"/>
      <c r="YC124"/>
      <c r="YD124"/>
      <c r="YE124"/>
      <c r="YF124"/>
      <c r="YG124"/>
      <c r="YH124"/>
      <c r="YI124"/>
      <c r="YJ124"/>
      <c r="YK124"/>
      <c r="YL124"/>
      <c r="YM124"/>
      <c r="YN124"/>
      <c r="YO124"/>
      <c r="YP124"/>
      <c r="YQ124"/>
      <c r="YR124"/>
      <c r="YS124"/>
      <c r="YT124"/>
      <c r="YU124"/>
      <c r="YV124"/>
      <c r="YW124"/>
      <c r="YX124"/>
      <c r="YY124"/>
      <c r="YZ124"/>
      <c r="ZA124"/>
      <c r="ZB124"/>
      <c r="ZC124"/>
      <c r="ZD124"/>
      <c r="ZE124"/>
      <c r="ZF124"/>
      <c r="ZG124"/>
      <c r="ZH124"/>
      <c r="ZI124"/>
      <c r="ZJ124"/>
      <c r="ZK124"/>
      <c r="ZL124"/>
      <c r="ZM124"/>
      <c r="ZN124"/>
      <c r="ZO124"/>
      <c r="ZP124"/>
      <c r="ZQ124"/>
      <c r="ZR124"/>
      <c r="ZS124"/>
      <c r="ZT124"/>
      <c r="ZU124"/>
      <c r="ZV124"/>
      <c r="ZW124"/>
      <c r="ZX124"/>
      <c r="ZY124"/>
      <c r="ZZ124"/>
      <c r="AAA124"/>
    </row>
    <row r="125" spans="1:703" s="34" customFormat="1">
      <c r="A125"/>
      <c r="B125" s="15"/>
      <c r="C125" s="15" t="s">
        <v>214</v>
      </c>
      <c r="D125" s="24" t="s">
        <v>215</v>
      </c>
      <c r="E125" s="21">
        <v>1.1020000000000001</v>
      </c>
      <c r="F125" s="22">
        <v>0.44080000000000003</v>
      </c>
      <c r="G125" s="22">
        <v>1.7632000000000001</v>
      </c>
      <c r="H125" s="22"/>
      <c r="I125" s="23"/>
      <c r="J125" s="17">
        <v>2018</v>
      </c>
      <c r="K125" s="20" t="s">
        <v>216</v>
      </c>
      <c r="L125" s="4" t="s">
        <v>97</v>
      </c>
      <c r="M125" s="4" t="s">
        <v>21</v>
      </c>
      <c r="N125" s="4" t="s">
        <v>22</v>
      </c>
      <c r="O125" s="4" t="s">
        <v>449</v>
      </c>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c r="QL125"/>
      <c r="QM125"/>
      <c r="QN125"/>
      <c r="QO125"/>
      <c r="QP125"/>
      <c r="QQ125"/>
      <c r="QR125"/>
      <c r="QS125"/>
      <c r="QT125"/>
      <c r="QU125"/>
      <c r="QV125"/>
      <c r="QW125"/>
      <c r="QX125"/>
      <c r="QY125"/>
      <c r="QZ125"/>
      <c r="RA125"/>
      <c r="RB125"/>
      <c r="RC125"/>
      <c r="RD125"/>
      <c r="RE125"/>
      <c r="RF125"/>
      <c r="RG125"/>
      <c r="RH125"/>
      <c r="RI125"/>
      <c r="RJ125"/>
      <c r="RK125"/>
      <c r="RL125"/>
      <c r="RM125"/>
      <c r="RN125"/>
      <c r="RO125"/>
      <c r="RP125"/>
      <c r="RQ125"/>
      <c r="RR125"/>
      <c r="RS125"/>
      <c r="RT125"/>
      <c r="RU125"/>
      <c r="RV125"/>
      <c r="RW125"/>
      <c r="RX125"/>
      <c r="RY125"/>
      <c r="RZ125"/>
      <c r="SA125"/>
      <c r="SB125"/>
      <c r="SC125"/>
      <c r="SD125"/>
      <c r="SE125"/>
      <c r="SF125"/>
      <c r="SG125"/>
      <c r="SH125"/>
      <c r="SI125"/>
      <c r="SJ125"/>
      <c r="SK125"/>
      <c r="SL125"/>
      <c r="SM125"/>
      <c r="SN125"/>
      <c r="SO125"/>
      <c r="SP125"/>
      <c r="SQ125"/>
      <c r="SR125"/>
      <c r="SS125"/>
      <c r="ST125"/>
      <c r="SU125"/>
      <c r="SV125"/>
      <c r="SW125"/>
      <c r="SX125"/>
      <c r="SY125"/>
      <c r="SZ125"/>
      <c r="TA125"/>
      <c r="TB125"/>
      <c r="TC125"/>
      <c r="TD125"/>
      <c r="TE125"/>
      <c r="TF125"/>
      <c r="TG125"/>
      <c r="TH125"/>
      <c r="TI125"/>
      <c r="TJ125"/>
      <c r="TK125"/>
      <c r="TL125"/>
      <c r="TM125"/>
      <c r="TN125"/>
      <c r="TO125"/>
      <c r="TP125"/>
      <c r="TQ125"/>
      <c r="TR125"/>
      <c r="TS125"/>
      <c r="TT125"/>
      <c r="TU125"/>
      <c r="TV125"/>
      <c r="TW125"/>
      <c r="TX125"/>
      <c r="TY125"/>
      <c r="TZ125"/>
      <c r="UA125"/>
      <c r="UB125"/>
      <c r="UC125"/>
      <c r="UD125"/>
      <c r="UE125"/>
      <c r="UF125"/>
      <c r="UG125"/>
      <c r="UH125"/>
      <c r="UI125"/>
      <c r="UJ125"/>
      <c r="UK125"/>
      <c r="UL125"/>
      <c r="UM125"/>
      <c r="UN125"/>
      <c r="UO125"/>
      <c r="UP125"/>
      <c r="UQ125"/>
      <c r="UR125"/>
      <c r="US125"/>
      <c r="UT125"/>
      <c r="UU125"/>
      <c r="UV125"/>
      <c r="UW125"/>
      <c r="UX125"/>
      <c r="UY125"/>
      <c r="UZ125"/>
      <c r="VA125"/>
      <c r="VB125"/>
      <c r="VC125"/>
      <c r="VD125"/>
      <c r="VE125"/>
      <c r="VF125"/>
      <c r="VG125"/>
      <c r="VH125"/>
      <c r="VI125"/>
      <c r="VJ125"/>
      <c r="VK125"/>
      <c r="VL125"/>
      <c r="VM125"/>
      <c r="VN125"/>
      <c r="VO125"/>
      <c r="VP125"/>
      <c r="VQ125"/>
      <c r="VR125"/>
      <c r="VS125"/>
      <c r="VT125"/>
      <c r="VU125"/>
      <c r="VV125"/>
      <c r="VW125"/>
      <c r="VX125"/>
      <c r="VY125"/>
      <c r="VZ125"/>
      <c r="WA125"/>
      <c r="WB125"/>
      <c r="WC125"/>
      <c r="WD125"/>
      <c r="WE125"/>
      <c r="WF125"/>
      <c r="WG125"/>
      <c r="WH125"/>
      <c r="WI125"/>
      <c r="WJ125"/>
      <c r="WK125"/>
      <c r="WL125"/>
      <c r="WM125"/>
      <c r="WN125"/>
      <c r="WO125"/>
      <c r="WP125"/>
      <c r="WQ125"/>
      <c r="WR125"/>
      <c r="WS125"/>
      <c r="WT125"/>
      <c r="WU125"/>
      <c r="WV125"/>
      <c r="WW125"/>
      <c r="WX125"/>
      <c r="WY125"/>
      <c r="WZ125"/>
      <c r="XA125"/>
      <c r="XB125"/>
      <c r="XC125"/>
      <c r="XD125"/>
      <c r="XE125"/>
      <c r="XF125"/>
      <c r="XG125"/>
      <c r="XH125"/>
      <c r="XI125"/>
      <c r="XJ125"/>
      <c r="XK125"/>
      <c r="XL125"/>
      <c r="XM125"/>
      <c r="XN125"/>
      <c r="XO125"/>
      <c r="XP125"/>
      <c r="XQ125"/>
      <c r="XR125"/>
      <c r="XS125"/>
      <c r="XT125"/>
      <c r="XU125"/>
      <c r="XV125"/>
      <c r="XW125"/>
      <c r="XX125"/>
      <c r="XY125"/>
      <c r="XZ125"/>
      <c r="YA125"/>
      <c r="YB125"/>
      <c r="YC125"/>
      <c r="YD125"/>
      <c r="YE125"/>
      <c r="YF125"/>
      <c r="YG125"/>
      <c r="YH125"/>
      <c r="YI125"/>
      <c r="YJ125"/>
      <c r="YK125"/>
      <c r="YL125"/>
      <c r="YM125"/>
      <c r="YN125"/>
      <c r="YO125"/>
      <c r="YP125"/>
      <c r="YQ125"/>
      <c r="YR125"/>
      <c r="YS125"/>
      <c r="YT125"/>
      <c r="YU125"/>
      <c r="YV125"/>
      <c r="YW125"/>
      <c r="YX125"/>
      <c r="YY125"/>
      <c r="YZ125"/>
      <c r="ZA125"/>
      <c r="ZB125"/>
      <c r="ZC125"/>
      <c r="ZD125"/>
      <c r="ZE125"/>
      <c r="ZF125"/>
      <c r="ZG125"/>
      <c r="ZH125"/>
      <c r="ZI125"/>
      <c r="ZJ125"/>
      <c r="ZK125"/>
      <c r="ZL125"/>
      <c r="ZM125"/>
      <c r="ZN125"/>
      <c r="ZO125"/>
      <c r="ZP125"/>
      <c r="ZQ125"/>
      <c r="ZR125"/>
      <c r="ZS125"/>
      <c r="ZT125"/>
      <c r="ZU125"/>
      <c r="ZV125"/>
      <c r="ZW125"/>
      <c r="ZX125"/>
      <c r="ZY125"/>
      <c r="ZZ125"/>
      <c r="AAA125"/>
    </row>
    <row r="126" spans="1:703" s="34" customFormat="1">
      <c r="A126"/>
      <c r="B126" s="15"/>
      <c r="C126" s="15"/>
      <c r="D126" s="24" t="s">
        <v>220</v>
      </c>
      <c r="E126" s="21">
        <v>0.18</v>
      </c>
      <c r="F126" s="22"/>
      <c r="G126" s="22"/>
      <c r="H126" s="22"/>
      <c r="I126" s="23"/>
      <c r="J126" s="17">
        <v>2018</v>
      </c>
      <c r="K126" s="20" t="s">
        <v>221</v>
      </c>
      <c r="L126" s="4" t="s">
        <v>36</v>
      </c>
      <c r="M126" s="4" t="s">
        <v>70</v>
      </c>
      <c r="N126" s="4"/>
      <c r="O126" s="4"/>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c r="ST126"/>
      <c r="SU126"/>
      <c r="SV126"/>
      <c r="SW126"/>
      <c r="SX126"/>
      <c r="SY126"/>
      <c r="SZ126"/>
      <c r="TA126"/>
      <c r="TB126"/>
      <c r="TC126"/>
      <c r="TD126"/>
      <c r="TE126"/>
      <c r="TF126"/>
      <c r="TG126"/>
      <c r="TH126"/>
      <c r="TI126"/>
      <c r="TJ126"/>
      <c r="TK126"/>
      <c r="TL126"/>
      <c r="TM126"/>
      <c r="TN126"/>
      <c r="TO126"/>
      <c r="TP126"/>
      <c r="TQ126"/>
      <c r="TR126"/>
      <c r="TS126"/>
      <c r="TT126"/>
      <c r="TU126"/>
      <c r="TV126"/>
      <c r="TW126"/>
      <c r="TX126"/>
      <c r="TY126"/>
      <c r="TZ126"/>
      <c r="UA126"/>
      <c r="UB126"/>
      <c r="UC126"/>
      <c r="UD126"/>
      <c r="UE126"/>
      <c r="UF126"/>
      <c r="UG126"/>
      <c r="UH126"/>
      <c r="UI126"/>
      <c r="UJ126"/>
      <c r="UK126"/>
      <c r="UL126"/>
      <c r="UM126"/>
      <c r="UN126"/>
      <c r="UO126"/>
      <c r="UP126"/>
      <c r="UQ126"/>
      <c r="UR126"/>
      <c r="US126"/>
      <c r="UT126"/>
      <c r="UU126"/>
      <c r="UV126"/>
      <c r="UW126"/>
      <c r="UX126"/>
      <c r="UY126"/>
      <c r="UZ126"/>
      <c r="VA126"/>
      <c r="VB126"/>
      <c r="VC126"/>
      <c r="VD126"/>
      <c r="VE126"/>
      <c r="VF126"/>
      <c r="VG126"/>
      <c r="VH126"/>
      <c r="VI126"/>
      <c r="VJ126"/>
      <c r="VK126"/>
      <c r="VL126"/>
      <c r="VM126"/>
      <c r="VN126"/>
      <c r="VO126"/>
      <c r="VP126"/>
      <c r="VQ126"/>
      <c r="VR126"/>
      <c r="VS126"/>
      <c r="VT126"/>
      <c r="VU126"/>
      <c r="VV126"/>
      <c r="VW126"/>
      <c r="VX126"/>
      <c r="VY126"/>
      <c r="VZ126"/>
      <c r="WA126"/>
      <c r="WB126"/>
      <c r="WC126"/>
      <c r="WD126"/>
      <c r="WE126"/>
      <c r="WF126"/>
      <c r="WG126"/>
      <c r="WH126"/>
      <c r="WI126"/>
      <c r="WJ126"/>
      <c r="WK126"/>
      <c r="WL126"/>
      <c r="WM126"/>
      <c r="WN126"/>
      <c r="WO126"/>
      <c r="WP126"/>
      <c r="WQ126"/>
      <c r="WR126"/>
      <c r="WS126"/>
      <c r="WT126"/>
      <c r="WU126"/>
      <c r="WV126"/>
      <c r="WW126"/>
      <c r="WX126"/>
      <c r="WY126"/>
      <c r="WZ126"/>
      <c r="XA126"/>
      <c r="XB126"/>
      <c r="XC126"/>
      <c r="XD126"/>
      <c r="XE126"/>
      <c r="XF126"/>
      <c r="XG126"/>
      <c r="XH126"/>
      <c r="XI126"/>
      <c r="XJ126"/>
      <c r="XK126"/>
      <c r="XL126"/>
      <c r="XM126"/>
      <c r="XN126"/>
      <c r="XO126"/>
      <c r="XP126"/>
      <c r="XQ126"/>
      <c r="XR126"/>
      <c r="XS126"/>
      <c r="XT126"/>
      <c r="XU126"/>
      <c r="XV126"/>
      <c r="XW126"/>
      <c r="XX126"/>
      <c r="XY126"/>
      <c r="XZ126"/>
      <c r="YA126"/>
      <c r="YB126"/>
      <c r="YC126"/>
      <c r="YD126"/>
      <c r="YE126"/>
      <c r="YF126"/>
      <c r="YG126"/>
      <c r="YH126"/>
      <c r="YI126"/>
      <c r="YJ126"/>
      <c r="YK126"/>
      <c r="YL126"/>
      <c r="YM126"/>
      <c r="YN126"/>
      <c r="YO126"/>
      <c r="YP126"/>
      <c r="YQ126"/>
      <c r="YR126"/>
      <c r="YS126"/>
      <c r="YT126"/>
      <c r="YU126"/>
      <c r="YV126"/>
      <c r="YW126"/>
      <c r="YX126"/>
      <c r="YY126"/>
      <c r="YZ126"/>
      <c r="ZA126"/>
      <c r="ZB126"/>
      <c r="ZC126"/>
      <c r="ZD126"/>
      <c r="ZE126"/>
      <c r="ZF126"/>
      <c r="ZG126"/>
      <c r="ZH126"/>
      <c r="ZI126"/>
      <c r="ZJ126"/>
      <c r="ZK126"/>
      <c r="ZL126"/>
      <c r="ZM126"/>
      <c r="ZN126"/>
      <c r="ZO126"/>
      <c r="ZP126"/>
      <c r="ZQ126"/>
      <c r="ZR126"/>
      <c r="ZS126"/>
      <c r="ZT126"/>
      <c r="ZU126"/>
      <c r="ZV126"/>
      <c r="ZW126"/>
      <c r="ZX126"/>
      <c r="ZY126"/>
      <c r="ZZ126"/>
      <c r="AAA126"/>
    </row>
    <row r="127" spans="1:703" s="34" customFormat="1">
      <c r="A127"/>
      <c r="B127" s="15"/>
      <c r="C127" s="15"/>
      <c r="D127" s="24" t="s">
        <v>223</v>
      </c>
      <c r="E127" s="21">
        <v>0.1</v>
      </c>
      <c r="F127" s="22"/>
      <c r="G127" s="22"/>
      <c r="H127" s="22"/>
      <c r="I127" s="23"/>
      <c r="J127" s="17">
        <v>2012</v>
      </c>
      <c r="K127" s="20" t="s">
        <v>27</v>
      </c>
      <c r="L127" s="4" t="s">
        <v>36</v>
      </c>
      <c r="M127" s="4" t="s">
        <v>21</v>
      </c>
      <c r="N127" s="4"/>
      <c r="O127" s="4"/>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c r="MS127"/>
      <c r="MT127"/>
      <c r="MU127"/>
      <c r="MV127"/>
      <c r="MW127"/>
      <c r="MX127"/>
      <c r="MY127"/>
      <c r="MZ127"/>
      <c r="NA127"/>
      <c r="NB127"/>
      <c r="NC127"/>
      <c r="ND127"/>
      <c r="NE127"/>
      <c r="NF127"/>
      <c r="NG127"/>
      <c r="NH127"/>
      <c r="NI127"/>
      <c r="NJ127"/>
      <c r="NK127"/>
      <c r="NL127"/>
      <c r="NM127"/>
      <c r="NN127"/>
      <c r="NO127"/>
      <c r="NP127"/>
      <c r="NQ127"/>
      <c r="NR127"/>
      <c r="NS127"/>
      <c r="NT127"/>
      <c r="NU127"/>
      <c r="NV127"/>
      <c r="NW127"/>
      <c r="NX127"/>
      <c r="NY127"/>
      <c r="NZ127"/>
      <c r="OA127"/>
      <c r="OB127"/>
      <c r="OC127"/>
      <c r="OD127"/>
      <c r="OE127"/>
      <c r="OF127"/>
      <c r="OG127"/>
      <c r="OH127"/>
      <c r="OI127"/>
      <c r="OJ127"/>
      <c r="OK127"/>
      <c r="OL127"/>
      <c r="OM127"/>
      <c r="ON127"/>
      <c r="OO127"/>
      <c r="OP127"/>
      <c r="OQ127"/>
      <c r="OR127"/>
      <c r="OS127"/>
      <c r="OT127"/>
      <c r="OU127"/>
      <c r="OV127"/>
      <c r="OW127"/>
      <c r="OX127"/>
      <c r="OY127"/>
      <c r="OZ127"/>
      <c r="PA127"/>
      <c r="PB127"/>
      <c r="PC127"/>
      <c r="PD127"/>
      <c r="PE127"/>
      <c r="PF127"/>
      <c r="PG127"/>
      <c r="PH127"/>
      <c r="PI127"/>
      <c r="PJ127"/>
      <c r="PK127"/>
      <c r="PL127"/>
      <c r="PM127"/>
      <c r="PN127"/>
      <c r="PO127"/>
      <c r="PP127"/>
      <c r="PQ127"/>
      <c r="PR127"/>
      <c r="PS127"/>
      <c r="PT127"/>
      <c r="PU127"/>
      <c r="PV127"/>
      <c r="PW127"/>
      <c r="PX127"/>
      <c r="PY127"/>
      <c r="PZ127"/>
      <c r="QA127"/>
      <c r="QB127"/>
      <c r="QC127"/>
      <c r="QD127"/>
      <c r="QE127"/>
      <c r="QF127"/>
      <c r="QG127"/>
      <c r="QH127"/>
      <c r="QI127"/>
      <c r="QJ127"/>
      <c r="QK127"/>
      <c r="QL127"/>
      <c r="QM127"/>
      <c r="QN127"/>
      <c r="QO127"/>
      <c r="QP127"/>
      <c r="QQ127"/>
      <c r="QR127"/>
      <c r="QS127"/>
      <c r="QT127"/>
      <c r="QU127"/>
      <c r="QV127"/>
      <c r="QW127"/>
      <c r="QX127"/>
      <c r="QY127"/>
      <c r="QZ127"/>
      <c r="RA127"/>
      <c r="RB127"/>
      <c r="RC127"/>
      <c r="RD127"/>
      <c r="RE127"/>
      <c r="RF127"/>
      <c r="RG127"/>
      <c r="RH127"/>
      <c r="RI127"/>
      <c r="RJ127"/>
      <c r="RK127"/>
      <c r="RL127"/>
      <c r="RM127"/>
      <c r="RN127"/>
      <c r="RO127"/>
      <c r="RP127"/>
      <c r="RQ127"/>
      <c r="RR127"/>
      <c r="RS127"/>
      <c r="RT127"/>
      <c r="RU127"/>
      <c r="RV127"/>
      <c r="RW127"/>
      <c r="RX127"/>
      <c r="RY127"/>
      <c r="RZ127"/>
      <c r="SA127"/>
      <c r="SB127"/>
      <c r="SC127"/>
      <c r="SD127"/>
      <c r="SE127"/>
      <c r="SF127"/>
      <c r="SG127"/>
      <c r="SH127"/>
      <c r="SI127"/>
      <c r="SJ127"/>
      <c r="SK127"/>
      <c r="SL127"/>
      <c r="SM127"/>
      <c r="SN127"/>
      <c r="SO127"/>
      <c r="SP127"/>
      <c r="SQ127"/>
      <c r="SR127"/>
      <c r="SS127"/>
      <c r="ST127"/>
      <c r="SU127"/>
      <c r="SV127"/>
      <c r="SW127"/>
      <c r="SX127"/>
      <c r="SY127"/>
      <c r="SZ127"/>
      <c r="TA127"/>
      <c r="TB127"/>
      <c r="TC127"/>
      <c r="TD127"/>
      <c r="TE127"/>
      <c r="TF127"/>
      <c r="TG127"/>
      <c r="TH127"/>
      <c r="TI127"/>
      <c r="TJ127"/>
      <c r="TK127"/>
      <c r="TL127"/>
      <c r="TM127"/>
      <c r="TN127"/>
      <c r="TO127"/>
      <c r="TP127"/>
      <c r="TQ127"/>
      <c r="TR127"/>
      <c r="TS127"/>
      <c r="TT127"/>
      <c r="TU127"/>
      <c r="TV127"/>
      <c r="TW127"/>
      <c r="TX127"/>
      <c r="TY127"/>
      <c r="TZ127"/>
      <c r="UA127"/>
      <c r="UB127"/>
      <c r="UC127"/>
      <c r="UD127"/>
      <c r="UE127"/>
      <c r="UF127"/>
      <c r="UG127"/>
      <c r="UH127"/>
      <c r="UI127"/>
      <c r="UJ127"/>
      <c r="UK127"/>
      <c r="UL127"/>
      <c r="UM127"/>
      <c r="UN127"/>
      <c r="UO127"/>
      <c r="UP127"/>
      <c r="UQ127"/>
      <c r="UR127"/>
      <c r="US127"/>
      <c r="UT127"/>
      <c r="UU127"/>
      <c r="UV127"/>
      <c r="UW127"/>
      <c r="UX127"/>
      <c r="UY127"/>
      <c r="UZ127"/>
      <c r="VA127"/>
      <c r="VB127"/>
      <c r="VC127"/>
      <c r="VD127"/>
      <c r="VE127"/>
      <c r="VF127"/>
      <c r="VG127"/>
      <c r="VH127"/>
      <c r="VI127"/>
      <c r="VJ127"/>
      <c r="VK127"/>
      <c r="VL127"/>
      <c r="VM127"/>
      <c r="VN127"/>
      <c r="VO127"/>
      <c r="VP127"/>
      <c r="VQ127"/>
      <c r="VR127"/>
      <c r="VS127"/>
      <c r="VT127"/>
      <c r="VU127"/>
      <c r="VV127"/>
      <c r="VW127"/>
      <c r="VX127"/>
      <c r="VY127"/>
      <c r="VZ127"/>
      <c r="WA127"/>
      <c r="WB127"/>
      <c r="WC127"/>
      <c r="WD127"/>
      <c r="WE127"/>
      <c r="WF127"/>
      <c r="WG127"/>
      <c r="WH127"/>
      <c r="WI127"/>
      <c r="WJ127"/>
      <c r="WK127"/>
      <c r="WL127"/>
      <c r="WM127"/>
      <c r="WN127"/>
      <c r="WO127"/>
      <c r="WP127"/>
      <c r="WQ127"/>
      <c r="WR127"/>
      <c r="WS127"/>
      <c r="WT127"/>
      <c r="WU127"/>
      <c r="WV127"/>
      <c r="WW127"/>
      <c r="WX127"/>
      <c r="WY127"/>
      <c r="WZ127"/>
      <c r="XA127"/>
      <c r="XB127"/>
      <c r="XC127"/>
      <c r="XD127"/>
      <c r="XE127"/>
      <c r="XF127"/>
      <c r="XG127"/>
      <c r="XH127"/>
      <c r="XI127"/>
      <c r="XJ127"/>
      <c r="XK127"/>
      <c r="XL127"/>
      <c r="XM127"/>
      <c r="XN127"/>
      <c r="XO127"/>
      <c r="XP127"/>
      <c r="XQ127"/>
      <c r="XR127"/>
      <c r="XS127"/>
      <c r="XT127"/>
      <c r="XU127"/>
      <c r="XV127"/>
      <c r="XW127"/>
      <c r="XX127"/>
      <c r="XY127"/>
      <c r="XZ127"/>
      <c r="YA127"/>
      <c r="YB127"/>
      <c r="YC127"/>
      <c r="YD127"/>
      <c r="YE127"/>
      <c r="YF127"/>
      <c r="YG127"/>
      <c r="YH127"/>
      <c r="YI127"/>
      <c r="YJ127"/>
      <c r="YK127"/>
      <c r="YL127"/>
      <c r="YM127"/>
      <c r="YN127"/>
      <c r="YO127"/>
      <c r="YP127"/>
      <c r="YQ127"/>
      <c r="YR127"/>
      <c r="YS127"/>
      <c r="YT127"/>
      <c r="YU127"/>
      <c r="YV127"/>
      <c r="YW127"/>
      <c r="YX127"/>
      <c r="YY127"/>
      <c r="YZ127"/>
      <c r="ZA127"/>
      <c r="ZB127"/>
      <c r="ZC127"/>
      <c r="ZD127"/>
      <c r="ZE127"/>
      <c r="ZF127"/>
      <c r="ZG127"/>
      <c r="ZH127"/>
      <c r="ZI127"/>
      <c r="ZJ127"/>
      <c r="ZK127"/>
      <c r="ZL127"/>
      <c r="ZM127"/>
      <c r="ZN127"/>
      <c r="ZO127"/>
      <c r="ZP127"/>
      <c r="ZQ127"/>
      <c r="ZR127"/>
      <c r="ZS127"/>
      <c r="ZT127"/>
      <c r="ZU127"/>
      <c r="ZV127"/>
      <c r="ZW127"/>
      <c r="ZX127"/>
      <c r="ZY127"/>
      <c r="ZZ127"/>
      <c r="AAA127"/>
    </row>
    <row r="128" spans="1:703" s="34" customFormat="1">
      <c r="A128"/>
      <c r="B128" s="15" t="s">
        <v>231</v>
      </c>
      <c r="C128" s="15" t="s">
        <v>232</v>
      </c>
      <c r="D128" s="24" t="s">
        <v>233</v>
      </c>
      <c r="E128" s="21">
        <v>0.35</v>
      </c>
      <c r="F128" s="22"/>
      <c r="G128" s="22"/>
      <c r="H128" s="22"/>
      <c r="I128" s="23"/>
      <c r="J128" s="17">
        <v>2006</v>
      </c>
      <c r="K128" s="20" t="s">
        <v>27</v>
      </c>
      <c r="L128" s="4" t="s">
        <v>61</v>
      </c>
      <c r="M128" s="4"/>
      <c r="N128" s="4" t="s">
        <v>383</v>
      </c>
      <c r="O128" s="4"/>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c r="MS128"/>
      <c r="MT128"/>
      <c r="MU128"/>
      <c r="MV128"/>
      <c r="MW128"/>
      <c r="MX128"/>
      <c r="MY128"/>
      <c r="MZ128"/>
      <c r="NA128"/>
      <c r="NB128"/>
      <c r="NC128"/>
      <c r="ND128"/>
      <c r="NE128"/>
      <c r="NF128"/>
      <c r="NG128"/>
      <c r="NH128"/>
      <c r="NI128"/>
      <c r="NJ128"/>
      <c r="NK128"/>
      <c r="NL128"/>
      <c r="NM128"/>
      <c r="NN128"/>
      <c r="NO128"/>
      <c r="NP128"/>
      <c r="NQ128"/>
      <c r="NR128"/>
      <c r="NS128"/>
      <c r="NT128"/>
      <c r="NU128"/>
      <c r="NV128"/>
      <c r="NW128"/>
      <c r="NX128"/>
      <c r="NY128"/>
      <c r="NZ128"/>
      <c r="OA128"/>
      <c r="OB128"/>
      <c r="OC128"/>
      <c r="OD128"/>
      <c r="OE128"/>
      <c r="OF128"/>
      <c r="OG128"/>
      <c r="OH128"/>
      <c r="OI128"/>
      <c r="OJ128"/>
      <c r="OK128"/>
      <c r="OL128"/>
      <c r="OM128"/>
      <c r="ON128"/>
      <c r="OO128"/>
      <c r="OP128"/>
      <c r="OQ128"/>
      <c r="OR128"/>
      <c r="OS128"/>
      <c r="OT128"/>
      <c r="OU128"/>
      <c r="OV128"/>
      <c r="OW128"/>
      <c r="OX128"/>
      <c r="OY128"/>
      <c r="OZ128"/>
      <c r="PA128"/>
      <c r="PB128"/>
      <c r="PC128"/>
      <c r="PD128"/>
      <c r="PE128"/>
      <c r="PF128"/>
      <c r="PG128"/>
      <c r="PH128"/>
      <c r="PI128"/>
      <c r="PJ128"/>
      <c r="PK128"/>
      <c r="PL128"/>
      <c r="PM128"/>
      <c r="PN128"/>
      <c r="PO128"/>
      <c r="PP128"/>
      <c r="PQ128"/>
      <c r="PR128"/>
      <c r="PS128"/>
      <c r="PT128"/>
      <c r="PU128"/>
      <c r="PV128"/>
      <c r="PW128"/>
      <c r="PX128"/>
      <c r="PY128"/>
      <c r="PZ128"/>
      <c r="QA128"/>
      <c r="QB128"/>
      <c r="QC128"/>
      <c r="QD128"/>
      <c r="QE128"/>
      <c r="QF128"/>
      <c r="QG128"/>
      <c r="QH128"/>
      <c r="QI128"/>
      <c r="QJ128"/>
      <c r="QK128"/>
      <c r="QL128"/>
      <c r="QM128"/>
      <c r="QN128"/>
      <c r="QO128"/>
      <c r="QP128"/>
      <c r="QQ128"/>
      <c r="QR128"/>
      <c r="QS128"/>
      <c r="QT128"/>
      <c r="QU128"/>
      <c r="QV128"/>
      <c r="QW128"/>
      <c r="QX128"/>
      <c r="QY128"/>
      <c r="QZ128"/>
      <c r="RA128"/>
      <c r="RB128"/>
      <c r="RC128"/>
      <c r="RD128"/>
      <c r="RE128"/>
      <c r="RF128"/>
      <c r="RG128"/>
      <c r="RH128"/>
      <c r="RI128"/>
      <c r="RJ128"/>
      <c r="RK128"/>
      <c r="RL128"/>
      <c r="RM128"/>
      <c r="RN128"/>
      <c r="RO128"/>
      <c r="RP128"/>
      <c r="RQ128"/>
      <c r="RR128"/>
      <c r="RS128"/>
      <c r="RT128"/>
      <c r="RU128"/>
      <c r="RV128"/>
      <c r="RW128"/>
      <c r="RX128"/>
      <c r="RY128"/>
      <c r="RZ128"/>
      <c r="SA128"/>
      <c r="SB128"/>
      <c r="SC128"/>
      <c r="SD128"/>
      <c r="SE128"/>
      <c r="SF128"/>
      <c r="SG128"/>
      <c r="SH128"/>
      <c r="SI128"/>
      <c r="SJ128"/>
      <c r="SK128"/>
      <c r="SL128"/>
      <c r="SM128"/>
      <c r="SN128"/>
      <c r="SO128"/>
      <c r="SP128"/>
      <c r="SQ128"/>
      <c r="SR128"/>
      <c r="SS128"/>
      <c r="ST128"/>
      <c r="SU128"/>
      <c r="SV128"/>
      <c r="SW128"/>
      <c r="SX128"/>
      <c r="SY128"/>
      <c r="SZ128"/>
      <c r="TA128"/>
      <c r="TB128"/>
      <c r="TC128"/>
      <c r="TD128"/>
      <c r="TE128"/>
      <c r="TF128"/>
      <c r="TG128"/>
      <c r="TH128"/>
      <c r="TI128"/>
      <c r="TJ128"/>
      <c r="TK128"/>
      <c r="TL128"/>
      <c r="TM128"/>
      <c r="TN128"/>
      <c r="TO128"/>
      <c r="TP128"/>
      <c r="TQ128"/>
      <c r="TR128"/>
      <c r="TS128"/>
      <c r="TT128"/>
      <c r="TU128"/>
      <c r="TV128"/>
      <c r="TW128"/>
      <c r="TX128"/>
      <c r="TY128"/>
      <c r="TZ128"/>
      <c r="UA128"/>
      <c r="UB128"/>
      <c r="UC128"/>
      <c r="UD128"/>
      <c r="UE128"/>
      <c r="UF128"/>
      <c r="UG128"/>
      <c r="UH128"/>
      <c r="UI128"/>
      <c r="UJ128"/>
      <c r="UK128"/>
      <c r="UL128"/>
      <c r="UM128"/>
      <c r="UN128"/>
      <c r="UO128"/>
      <c r="UP128"/>
      <c r="UQ128"/>
      <c r="UR128"/>
      <c r="US128"/>
      <c r="UT128"/>
      <c r="UU128"/>
      <c r="UV128"/>
      <c r="UW128"/>
      <c r="UX128"/>
      <c r="UY128"/>
      <c r="UZ128"/>
      <c r="VA128"/>
      <c r="VB128"/>
      <c r="VC128"/>
      <c r="VD128"/>
      <c r="VE128"/>
      <c r="VF128"/>
      <c r="VG128"/>
      <c r="VH128"/>
      <c r="VI128"/>
      <c r="VJ128"/>
      <c r="VK128"/>
      <c r="VL128"/>
      <c r="VM128"/>
      <c r="VN128"/>
      <c r="VO128"/>
      <c r="VP128"/>
      <c r="VQ128"/>
      <c r="VR128"/>
      <c r="VS128"/>
      <c r="VT128"/>
      <c r="VU128"/>
      <c r="VV128"/>
      <c r="VW128"/>
      <c r="VX128"/>
      <c r="VY128"/>
      <c r="VZ128"/>
      <c r="WA128"/>
      <c r="WB128"/>
      <c r="WC128"/>
      <c r="WD128"/>
      <c r="WE128"/>
      <c r="WF128"/>
      <c r="WG128"/>
      <c r="WH128"/>
      <c r="WI128"/>
      <c r="WJ128"/>
      <c r="WK128"/>
      <c r="WL128"/>
      <c r="WM128"/>
      <c r="WN128"/>
      <c r="WO128"/>
      <c r="WP128"/>
      <c r="WQ128"/>
      <c r="WR128"/>
      <c r="WS128"/>
      <c r="WT128"/>
      <c r="WU128"/>
      <c r="WV128"/>
      <c r="WW128"/>
      <c r="WX128"/>
      <c r="WY128"/>
      <c r="WZ128"/>
      <c r="XA128"/>
      <c r="XB128"/>
      <c r="XC128"/>
      <c r="XD128"/>
      <c r="XE128"/>
      <c r="XF128"/>
      <c r="XG128"/>
      <c r="XH128"/>
      <c r="XI128"/>
      <c r="XJ128"/>
      <c r="XK128"/>
      <c r="XL128"/>
      <c r="XM128"/>
      <c r="XN128"/>
      <c r="XO128"/>
      <c r="XP128"/>
      <c r="XQ128"/>
      <c r="XR128"/>
      <c r="XS128"/>
      <c r="XT128"/>
      <c r="XU128"/>
      <c r="XV128"/>
      <c r="XW128"/>
      <c r="XX128"/>
      <c r="XY128"/>
      <c r="XZ128"/>
      <c r="YA128"/>
      <c r="YB128"/>
      <c r="YC128"/>
      <c r="YD128"/>
      <c r="YE128"/>
      <c r="YF128"/>
      <c r="YG128"/>
      <c r="YH128"/>
      <c r="YI128"/>
      <c r="YJ128"/>
      <c r="YK128"/>
      <c r="YL128"/>
      <c r="YM128"/>
      <c r="YN128"/>
      <c r="YO128"/>
      <c r="YP128"/>
      <c r="YQ128"/>
      <c r="YR128"/>
      <c r="YS128"/>
      <c r="YT128"/>
      <c r="YU128"/>
      <c r="YV128"/>
      <c r="YW128"/>
      <c r="YX128"/>
      <c r="YY128"/>
      <c r="YZ128"/>
      <c r="ZA128"/>
      <c r="ZB128"/>
      <c r="ZC128"/>
      <c r="ZD128"/>
      <c r="ZE128"/>
      <c r="ZF128"/>
      <c r="ZG128"/>
      <c r="ZH128"/>
      <c r="ZI128"/>
      <c r="ZJ128"/>
      <c r="ZK128"/>
      <c r="ZL128"/>
      <c r="ZM128"/>
      <c r="ZN128"/>
      <c r="ZO128"/>
      <c r="ZP128"/>
      <c r="ZQ128"/>
      <c r="ZR128"/>
      <c r="ZS128"/>
      <c r="ZT128"/>
      <c r="ZU128"/>
      <c r="ZV128"/>
      <c r="ZW128"/>
      <c r="ZX128"/>
      <c r="ZY128"/>
      <c r="ZZ128"/>
      <c r="AAA128"/>
    </row>
    <row r="129" spans="1:703" s="34" customFormat="1">
      <c r="A129"/>
      <c r="B129" s="15"/>
      <c r="C129" s="15"/>
      <c r="D129" s="24" t="s">
        <v>236</v>
      </c>
      <c r="E129" s="21">
        <v>0.03</v>
      </c>
      <c r="F129" s="22">
        <v>0.03</v>
      </c>
      <c r="G129" s="22">
        <v>0.04</v>
      </c>
      <c r="H129" s="22"/>
      <c r="I129" s="23"/>
      <c r="J129" s="17">
        <v>2008</v>
      </c>
      <c r="K129" s="20" t="s">
        <v>27</v>
      </c>
      <c r="L129" s="4" t="s">
        <v>36</v>
      </c>
      <c r="M129" s="4" t="s">
        <v>21</v>
      </c>
      <c r="N129" s="4" t="s">
        <v>22</v>
      </c>
      <c r="O129" s="4"/>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c r="MS129"/>
      <c r="MT129"/>
      <c r="MU129"/>
      <c r="MV129"/>
      <c r="MW129"/>
      <c r="MX129"/>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c r="OG129"/>
      <c r="OH129"/>
      <c r="OI129"/>
      <c r="OJ129"/>
      <c r="OK129"/>
      <c r="OL129"/>
      <c r="OM129"/>
      <c r="ON129"/>
      <c r="OO129"/>
      <c r="OP129"/>
      <c r="OQ129"/>
      <c r="OR129"/>
      <c r="OS129"/>
      <c r="OT129"/>
      <c r="OU129"/>
      <c r="OV129"/>
      <c r="OW129"/>
      <c r="OX129"/>
      <c r="OY129"/>
      <c r="OZ129"/>
      <c r="PA129"/>
      <c r="PB129"/>
      <c r="PC129"/>
      <c r="PD129"/>
      <c r="PE129"/>
      <c r="PF129"/>
      <c r="PG129"/>
      <c r="PH129"/>
      <c r="PI129"/>
      <c r="PJ129"/>
      <c r="PK129"/>
      <c r="PL129"/>
      <c r="PM129"/>
      <c r="PN129"/>
      <c r="PO129"/>
      <c r="PP129"/>
      <c r="PQ129"/>
      <c r="PR129"/>
      <c r="PS129"/>
      <c r="PT129"/>
      <c r="PU129"/>
      <c r="PV129"/>
      <c r="PW129"/>
      <c r="PX129"/>
      <c r="PY129"/>
      <c r="PZ129"/>
      <c r="QA129"/>
      <c r="QB129"/>
      <c r="QC129"/>
      <c r="QD129"/>
      <c r="QE129"/>
      <c r="QF129"/>
      <c r="QG129"/>
      <c r="QH129"/>
      <c r="QI129"/>
      <c r="QJ129"/>
      <c r="QK129"/>
      <c r="QL129"/>
      <c r="QM129"/>
      <c r="QN129"/>
      <c r="QO129"/>
      <c r="QP129"/>
      <c r="QQ129"/>
      <c r="QR129"/>
      <c r="QS129"/>
      <c r="QT129"/>
      <c r="QU129"/>
      <c r="QV129"/>
      <c r="QW129"/>
      <c r="QX129"/>
      <c r="QY129"/>
      <c r="QZ129"/>
      <c r="RA129"/>
      <c r="RB129"/>
      <c r="RC129"/>
      <c r="RD129"/>
      <c r="RE129"/>
      <c r="RF129"/>
      <c r="RG129"/>
      <c r="RH129"/>
      <c r="RI129"/>
      <c r="RJ129"/>
      <c r="RK129"/>
      <c r="RL129"/>
      <c r="RM129"/>
      <c r="RN129"/>
      <c r="RO129"/>
      <c r="RP129"/>
      <c r="RQ129"/>
      <c r="RR129"/>
      <c r="RS129"/>
      <c r="RT129"/>
      <c r="RU129"/>
      <c r="RV129"/>
      <c r="RW129"/>
      <c r="RX129"/>
      <c r="RY129"/>
      <c r="RZ129"/>
      <c r="SA129"/>
      <c r="SB129"/>
      <c r="SC129"/>
      <c r="SD129"/>
      <c r="SE129"/>
      <c r="SF129"/>
      <c r="SG129"/>
      <c r="SH129"/>
      <c r="SI129"/>
      <c r="SJ129"/>
      <c r="SK129"/>
      <c r="SL129"/>
      <c r="SM129"/>
      <c r="SN129"/>
      <c r="SO129"/>
      <c r="SP129"/>
      <c r="SQ129"/>
      <c r="SR129"/>
      <c r="SS129"/>
      <c r="ST129"/>
      <c r="SU129"/>
      <c r="SV129"/>
      <c r="SW129"/>
      <c r="SX129"/>
      <c r="SY129"/>
      <c r="SZ129"/>
      <c r="TA129"/>
      <c r="TB129"/>
      <c r="TC129"/>
      <c r="TD129"/>
      <c r="TE129"/>
      <c r="TF129"/>
      <c r="TG129"/>
      <c r="TH129"/>
      <c r="TI129"/>
      <c r="TJ129"/>
      <c r="TK129"/>
      <c r="TL129"/>
      <c r="TM129"/>
      <c r="TN129"/>
      <c r="TO129"/>
      <c r="TP129"/>
      <c r="TQ129"/>
      <c r="TR129"/>
      <c r="TS129"/>
      <c r="TT129"/>
      <c r="TU129"/>
      <c r="TV129"/>
      <c r="TW129"/>
      <c r="TX129"/>
      <c r="TY129"/>
      <c r="TZ129"/>
      <c r="UA129"/>
      <c r="UB129"/>
      <c r="UC129"/>
      <c r="UD129"/>
      <c r="UE129"/>
      <c r="UF129"/>
      <c r="UG129"/>
      <c r="UH129"/>
      <c r="UI129"/>
      <c r="UJ129"/>
      <c r="UK129"/>
      <c r="UL129"/>
      <c r="UM129"/>
      <c r="UN129"/>
      <c r="UO129"/>
      <c r="UP129"/>
      <c r="UQ129"/>
      <c r="UR129"/>
      <c r="US129"/>
      <c r="UT129"/>
      <c r="UU129"/>
      <c r="UV129"/>
      <c r="UW129"/>
      <c r="UX129"/>
      <c r="UY129"/>
      <c r="UZ129"/>
      <c r="VA129"/>
      <c r="VB129"/>
      <c r="VC129"/>
      <c r="VD129"/>
      <c r="VE129"/>
      <c r="VF129"/>
      <c r="VG129"/>
      <c r="VH129"/>
      <c r="VI129"/>
      <c r="VJ129"/>
      <c r="VK129"/>
      <c r="VL129"/>
      <c r="VM129"/>
      <c r="VN129"/>
      <c r="VO129"/>
      <c r="VP129"/>
      <c r="VQ129"/>
      <c r="VR129"/>
      <c r="VS129"/>
      <c r="VT129"/>
      <c r="VU129"/>
      <c r="VV129"/>
      <c r="VW129"/>
      <c r="VX129"/>
      <c r="VY129"/>
      <c r="VZ129"/>
      <c r="WA129"/>
      <c r="WB129"/>
      <c r="WC129"/>
      <c r="WD129"/>
      <c r="WE129"/>
      <c r="WF129"/>
      <c r="WG129"/>
      <c r="WH129"/>
      <c r="WI129"/>
      <c r="WJ129"/>
      <c r="WK129"/>
      <c r="WL129"/>
      <c r="WM129"/>
      <c r="WN129"/>
      <c r="WO129"/>
      <c r="WP129"/>
      <c r="WQ129"/>
      <c r="WR129"/>
      <c r="WS129"/>
      <c r="WT129"/>
      <c r="WU129"/>
      <c r="WV129"/>
      <c r="WW129"/>
      <c r="WX129"/>
      <c r="WY129"/>
      <c r="WZ129"/>
      <c r="XA129"/>
      <c r="XB129"/>
      <c r="XC129"/>
      <c r="XD129"/>
      <c r="XE129"/>
      <c r="XF129"/>
      <c r="XG129"/>
      <c r="XH129"/>
      <c r="XI129"/>
      <c r="XJ129"/>
      <c r="XK129"/>
      <c r="XL129"/>
      <c r="XM129"/>
      <c r="XN129"/>
      <c r="XO129"/>
      <c r="XP129"/>
      <c r="XQ129"/>
      <c r="XR129"/>
      <c r="XS129"/>
      <c r="XT129"/>
      <c r="XU129"/>
      <c r="XV129"/>
      <c r="XW129"/>
      <c r="XX129"/>
      <c r="XY129"/>
      <c r="XZ129"/>
      <c r="YA129"/>
      <c r="YB129"/>
      <c r="YC129"/>
      <c r="YD129"/>
      <c r="YE129"/>
      <c r="YF129"/>
      <c r="YG129"/>
      <c r="YH129"/>
      <c r="YI129"/>
      <c r="YJ129"/>
      <c r="YK129"/>
      <c r="YL129"/>
      <c r="YM129"/>
      <c r="YN129"/>
      <c r="YO129"/>
      <c r="YP129"/>
      <c r="YQ129"/>
      <c r="YR129"/>
      <c r="YS129"/>
      <c r="YT129"/>
      <c r="YU129"/>
      <c r="YV129"/>
      <c r="YW129"/>
      <c r="YX129"/>
      <c r="YY129"/>
      <c r="YZ129"/>
      <c r="ZA129"/>
      <c r="ZB129"/>
      <c r="ZC129"/>
      <c r="ZD129"/>
      <c r="ZE129"/>
      <c r="ZF129"/>
      <c r="ZG129"/>
      <c r="ZH129"/>
      <c r="ZI129"/>
      <c r="ZJ129"/>
      <c r="ZK129"/>
      <c r="ZL129"/>
      <c r="ZM129"/>
      <c r="ZN129"/>
      <c r="ZO129"/>
      <c r="ZP129"/>
      <c r="ZQ129"/>
      <c r="ZR129"/>
      <c r="ZS129"/>
      <c r="ZT129"/>
      <c r="ZU129"/>
      <c r="ZV129"/>
      <c r="ZW129"/>
      <c r="ZX129"/>
      <c r="ZY129"/>
      <c r="ZZ129"/>
      <c r="AAA129"/>
    </row>
    <row r="130" spans="1:703" s="34" customFormat="1">
      <c r="A130"/>
      <c r="B130" s="15"/>
      <c r="C130" s="15"/>
      <c r="D130" s="24" t="s">
        <v>237</v>
      </c>
      <c r="E130" s="21">
        <v>0.39</v>
      </c>
      <c r="F130" s="22">
        <v>0.22</v>
      </c>
      <c r="G130" s="22">
        <v>0.56000000000000005</v>
      </c>
      <c r="H130" s="22"/>
      <c r="I130" s="23"/>
      <c r="J130" s="17">
        <v>2007</v>
      </c>
      <c r="K130" s="20" t="s">
        <v>27</v>
      </c>
      <c r="L130" s="4" t="s">
        <v>238</v>
      </c>
      <c r="M130" s="4" t="s">
        <v>44</v>
      </c>
      <c r="N130" s="4" t="s">
        <v>33</v>
      </c>
      <c r="O130" s="4" t="s">
        <v>239</v>
      </c>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c r="MS130"/>
      <c r="MT130"/>
      <c r="MU130"/>
      <c r="MV130"/>
      <c r="MW130"/>
      <c r="MX130"/>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c r="OG130"/>
      <c r="OH130"/>
      <c r="OI130"/>
      <c r="OJ130"/>
      <c r="OK130"/>
      <c r="OL130"/>
      <c r="OM130"/>
      <c r="ON130"/>
      <c r="OO130"/>
      <c r="OP130"/>
      <c r="OQ130"/>
      <c r="OR130"/>
      <c r="OS130"/>
      <c r="OT130"/>
      <c r="OU130"/>
      <c r="OV130"/>
      <c r="OW130"/>
      <c r="OX130"/>
      <c r="OY130"/>
      <c r="OZ130"/>
      <c r="PA130"/>
      <c r="PB130"/>
      <c r="PC130"/>
      <c r="PD130"/>
      <c r="PE130"/>
      <c r="PF130"/>
      <c r="PG130"/>
      <c r="PH130"/>
      <c r="PI130"/>
      <c r="PJ130"/>
      <c r="PK130"/>
      <c r="PL130"/>
      <c r="PM130"/>
      <c r="PN130"/>
      <c r="PO130"/>
      <c r="PP130"/>
      <c r="PQ130"/>
      <c r="PR130"/>
      <c r="PS130"/>
      <c r="PT130"/>
      <c r="PU130"/>
      <c r="PV130"/>
      <c r="PW130"/>
      <c r="PX130"/>
      <c r="PY130"/>
      <c r="PZ130"/>
      <c r="QA130"/>
      <c r="QB130"/>
      <c r="QC130"/>
      <c r="QD130"/>
      <c r="QE130"/>
      <c r="QF130"/>
      <c r="QG130"/>
      <c r="QH130"/>
      <c r="QI130"/>
      <c r="QJ130"/>
      <c r="QK130"/>
      <c r="QL130"/>
      <c r="QM130"/>
      <c r="QN130"/>
      <c r="QO130"/>
      <c r="QP130"/>
      <c r="QQ130"/>
      <c r="QR130"/>
      <c r="QS130"/>
      <c r="QT130"/>
      <c r="QU130"/>
      <c r="QV130"/>
      <c r="QW130"/>
      <c r="QX130"/>
      <c r="QY130"/>
      <c r="QZ130"/>
      <c r="RA130"/>
      <c r="RB130"/>
      <c r="RC130"/>
      <c r="RD130"/>
      <c r="RE130"/>
      <c r="RF130"/>
      <c r="RG130"/>
      <c r="RH130"/>
      <c r="RI130"/>
      <c r="RJ130"/>
      <c r="RK130"/>
      <c r="RL130"/>
      <c r="RM130"/>
      <c r="RN130"/>
      <c r="RO130"/>
      <c r="RP130"/>
      <c r="RQ130"/>
      <c r="RR130"/>
      <c r="RS130"/>
      <c r="RT130"/>
      <c r="RU130"/>
      <c r="RV130"/>
      <c r="RW130"/>
      <c r="RX130"/>
      <c r="RY130"/>
      <c r="RZ130"/>
      <c r="SA130"/>
      <c r="SB130"/>
      <c r="SC130"/>
      <c r="SD130"/>
      <c r="SE130"/>
      <c r="SF130"/>
      <c r="SG130"/>
      <c r="SH130"/>
      <c r="SI130"/>
      <c r="SJ130"/>
      <c r="SK130"/>
      <c r="SL130"/>
      <c r="SM130"/>
      <c r="SN130"/>
      <c r="SO130"/>
      <c r="SP130"/>
      <c r="SQ130"/>
      <c r="SR130"/>
      <c r="SS130"/>
      <c r="ST130"/>
      <c r="SU130"/>
      <c r="SV130"/>
      <c r="SW130"/>
      <c r="SX130"/>
      <c r="SY130"/>
      <c r="SZ130"/>
      <c r="TA130"/>
      <c r="TB130"/>
      <c r="TC130"/>
      <c r="TD130"/>
      <c r="TE130"/>
      <c r="TF130"/>
      <c r="TG130"/>
      <c r="TH130"/>
      <c r="TI130"/>
      <c r="TJ130"/>
      <c r="TK130"/>
      <c r="TL130"/>
      <c r="TM130"/>
      <c r="TN130"/>
      <c r="TO130"/>
      <c r="TP130"/>
      <c r="TQ130"/>
      <c r="TR130"/>
      <c r="TS130"/>
      <c r="TT130"/>
      <c r="TU130"/>
      <c r="TV130"/>
      <c r="TW130"/>
      <c r="TX130"/>
      <c r="TY130"/>
      <c r="TZ130"/>
      <c r="UA130"/>
      <c r="UB130"/>
      <c r="UC130"/>
      <c r="UD130"/>
      <c r="UE130"/>
      <c r="UF130"/>
      <c r="UG130"/>
      <c r="UH130"/>
      <c r="UI130"/>
      <c r="UJ130"/>
      <c r="UK130"/>
      <c r="UL130"/>
      <c r="UM130"/>
      <c r="UN130"/>
      <c r="UO130"/>
      <c r="UP130"/>
      <c r="UQ130"/>
      <c r="UR130"/>
      <c r="US130"/>
      <c r="UT130"/>
      <c r="UU130"/>
      <c r="UV130"/>
      <c r="UW130"/>
      <c r="UX130"/>
      <c r="UY130"/>
      <c r="UZ130"/>
      <c r="VA130"/>
      <c r="VB130"/>
      <c r="VC130"/>
      <c r="VD130"/>
      <c r="VE130"/>
      <c r="VF130"/>
      <c r="VG130"/>
      <c r="VH130"/>
      <c r="VI130"/>
      <c r="VJ130"/>
      <c r="VK130"/>
      <c r="VL130"/>
      <c r="VM130"/>
      <c r="VN130"/>
      <c r="VO130"/>
      <c r="VP130"/>
      <c r="VQ130"/>
      <c r="VR130"/>
      <c r="VS130"/>
      <c r="VT130"/>
      <c r="VU130"/>
      <c r="VV130"/>
      <c r="VW130"/>
      <c r="VX130"/>
      <c r="VY130"/>
      <c r="VZ130"/>
      <c r="WA130"/>
      <c r="WB130"/>
      <c r="WC130"/>
      <c r="WD130"/>
      <c r="WE130"/>
      <c r="WF130"/>
      <c r="WG130"/>
      <c r="WH130"/>
      <c r="WI130"/>
      <c r="WJ130"/>
      <c r="WK130"/>
      <c r="WL130"/>
      <c r="WM130"/>
      <c r="WN130"/>
      <c r="WO130"/>
      <c r="WP130"/>
      <c r="WQ130"/>
      <c r="WR130"/>
      <c r="WS130"/>
      <c r="WT130"/>
      <c r="WU130"/>
      <c r="WV130"/>
      <c r="WW130"/>
      <c r="WX130"/>
      <c r="WY130"/>
      <c r="WZ130"/>
      <c r="XA130"/>
      <c r="XB130"/>
      <c r="XC130"/>
      <c r="XD130"/>
      <c r="XE130"/>
      <c r="XF130"/>
      <c r="XG130"/>
      <c r="XH130"/>
      <c r="XI130"/>
      <c r="XJ130"/>
      <c r="XK130"/>
      <c r="XL130"/>
      <c r="XM130"/>
      <c r="XN130"/>
      <c r="XO130"/>
      <c r="XP130"/>
      <c r="XQ130"/>
      <c r="XR130"/>
      <c r="XS130"/>
      <c r="XT130"/>
      <c r="XU130"/>
      <c r="XV130"/>
      <c r="XW130"/>
      <c r="XX130"/>
      <c r="XY130"/>
      <c r="XZ130"/>
      <c r="YA130"/>
      <c r="YB130"/>
      <c r="YC130"/>
      <c r="YD130"/>
      <c r="YE130"/>
      <c r="YF130"/>
      <c r="YG130"/>
      <c r="YH130"/>
      <c r="YI130"/>
      <c r="YJ130"/>
      <c r="YK130"/>
      <c r="YL130"/>
      <c r="YM130"/>
      <c r="YN130"/>
      <c r="YO130"/>
      <c r="YP130"/>
      <c r="YQ130"/>
      <c r="YR130"/>
      <c r="YS130"/>
      <c r="YT130"/>
      <c r="YU130"/>
      <c r="YV130"/>
      <c r="YW130"/>
      <c r="YX130"/>
      <c r="YY130"/>
      <c r="YZ130"/>
      <c r="ZA130"/>
      <c r="ZB130"/>
      <c r="ZC130"/>
      <c r="ZD130"/>
      <c r="ZE130"/>
      <c r="ZF130"/>
      <c r="ZG130"/>
      <c r="ZH130"/>
      <c r="ZI130"/>
      <c r="ZJ130"/>
      <c r="ZK130"/>
      <c r="ZL130"/>
      <c r="ZM130"/>
      <c r="ZN130"/>
      <c r="ZO130"/>
      <c r="ZP130"/>
      <c r="ZQ130"/>
      <c r="ZR130"/>
      <c r="ZS130"/>
      <c r="ZT130"/>
      <c r="ZU130"/>
      <c r="ZV130"/>
      <c r="ZW130"/>
      <c r="ZX130"/>
      <c r="ZY130"/>
      <c r="ZZ130"/>
      <c r="AAA130"/>
    </row>
    <row r="131" spans="1:703" s="34" customFormat="1">
      <c r="A131"/>
      <c r="B131" s="15"/>
      <c r="C131" s="15"/>
      <c r="D131" s="24" t="s">
        <v>240</v>
      </c>
      <c r="E131" s="21">
        <v>0.3</v>
      </c>
      <c r="F131" s="22">
        <v>0.13</v>
      </c>
      <c r="G131" s="22">
        <v>0.48</v>
      </c>
      <c r="H131" s="22"/>
      <c r="I131" s="23"/>
      <c r="J131" s="17">
        <v>2015</v>
      </c>
      <c r="K131" s="20" t="s">
        <v>27</v>
      </c>
      <c r="L131" s="4" t="s">
        <v>238</v>
      </c>
      <c r="M131" s="4" t="s">
        <v>44</v>
      </c>
      <c r="N131" s="4" t="s">
        <v>33</v>
      </c>
      <c r="O131" s="4"/>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c r="QL131"/>
      <c r="QM131"/>
      <c r="QN131"/>
      <c r="QO131"/>
      <c r="QP131"/>
      <c r="QQ131"/>
      <c r="QR131"/>
      <c r="QS131"/>
      <c r="QT131"/>
      <c r="QU131"/>
      <c r="QV131"/>
      <c r="QW131"/>
      <c r="QX131"/>
      <c r="QY131"/>
      <c r="QZ131"/>
      <c r="RA131"/>
      <c r="RB131"/>
      <c r="RC131"/>
      <c r="RD131"/>
      <c r="RE131"/>
      <c r="RF131"/>
      <c r="RG131"/>
      <c r="RH131"/>
      <c r="RI131"/>
      <c r="RJ131"/>
      <c r="RK131"/>
      <c r="RL131"/>
      <c r="RM131"/>
      <c r="RN131"/>
      <c r="RO131"/>
      <c r="RP131"/>
      <c r="RQ131"/>
      <c r="RR131"/>
      <c r="RS131"/>
      <c r="RT131"/>
      <c r="RU131"/>
      <c r="RV131"/>
      <c r="RW131"/>
      <c r="RX131"/>
      <c r="RY131"/>
      <c r="RZ131"/>
      <c r="SA131"/>
      <c r="SB131"/>
      <c r="SC131"/>
      <c r="SD131"/>
      <c r="SE131"/>
      <c r="SF131"/>
      <c r="SG131"/>
      <c r="SH131"/>
      <c r="SI131"/>
      <c r="SJ131"/>
      <c r="SK131"/>
      <c r="SL131"/>
      <c r="SM131"/>
      <c r="SN131"/>
      <c r="SO131"/>
      <c r="SP131"/>
      <c r="SQ131"/>
      <c r="SR131"/>
      <c r="SS131"/>
      <c r="ST131"/>
      <c r="SU131"/>
      <c r="SV131"/>
      <c r="SW131"/>
      <c r="SX131"/>
      <c r="SY131"/>
      <c r="SZ131"/>
      <c r="TA131"/>
      <c r="TB131"/>
      <c r="TC131"/>
      <c r="TD131"/>
      <c r="TE131"/>
      <c r="TF131"/>
      <c r="TG131"/>
      <c r="TH131"/>
      <c r="TI131"/>
      <c r="TJ131"/>
      <c r="TK131"/>
      <c r="TL131"/>
      <c r="TM131"/>
      <c r="TN131"/>
      <c r="TO131"/>
      <c r="TP131"/>
      <c r="TQ131"/>
      <c r="TR131"/>
      <c r="TS131"/>
      <c r="TT131"/>
      <c r="TU131"/>
      <c r="TV131"/>
      <c r="TW131"/>
      <c r="TX131"/>
      <c r="TY131"/>
      <c r="TZ131"/>
      <c r="UA131"/>
      <c r="UB131"/>
      <c r="UC131"/>
      <c r="UD131"/>
      <c r="UE131"/>
      <c r="UF131"/>
      <c r="UG131"/>
      <c r="UH131"/>
      <c r="UI131"/>
      <c r="UJ131"/>
      <c r="UK131"/>
      <c r="UL131"/>
      <c r="UM131"/>
      <c r="UN131"/>
      <c r="UO131"/>
      <c r="UP131"/>
      <c r="UQ131"/>
      <c r="UR131"/>
      <c r="US131"/>
      <c r="UT131"/>
      <c r="UU131"/>
      <c r="UV131"/>
      <c r="UW131"/>
      <c r="UX131"/>
      <c r="UY131"/>
      <c r="UZ131"/>
      <c r="VA131"/>
      <c r="VB131"/>
      <c r="VC131"/>
      <c r="VD131"/>
      <c r="VE131"/>
      <c r="VF131"/>
      <c r="VG131"/>
      <c r="VH131"/>
      <c r="VI131"/>
      <c r="VJ131"/>
      <c r="VK131"/>
      <c r="VL131"/>
      <c r="VM131"/>
      <c r="VN131"/>
      <c r="VO131"/>
      <c r="VP131"/>
      <c r="VQ131"/>
      <c r="VR131"/>
      <c r="VS131"/>
      <c r="VT131"/>
      <c r="VU131"/>
      <c r="VV131"/>
      <c r="VW131"/>
      <c r="VX131"/>
      <c r="VY131"/>
      <c r="VZ131"/>
      <c r="WA131"/>
      <c r="WB131"/>
      <c r="WC131"/>
      <c r="WD131"/>
      <c r="WE131"/>
      <c r="WF131"/>
      <c r="WG131"/>
      <c r="WH131"/>
      <c r="WI131"/>
      <c r="WJ131"/>
      <c r="WK131"/>
      <c r="WL131"/>
      <c r="WM131"/>
      <c r="WN131"/>
      <c r="WO131"/>
      <c r="WP131"/>
      <c r="WQ131"/>
      <c r="WR131"/>
      <c r="WS131"/>
      <c r="WT131"/>
      <c r="WU131"/>
      <c r="WV131"/>
      <c r="WW131"/>
      <c r="WX131"/>
      <c r="WY131"/>
      <c r="WZ131"/>
      <c r="XA131"/>
      <c r="XB131"/>
      <c r="XC131"/>
      <c r="XD131"/>
      <c r="XE131"/>
      <c r="XF131"/>
      <c r="XG131"/>
      <c r="XH131"/>
      <c r="XI131"/>
      <c r="XJ131"/>
      <c r="XK131"/>
      <c r="XL131"/>
      <c r="XM131"/>
      <c r="XN131"/>
      <c r="XO131"/>
      <c r="XP131"/>
      <c r="XQ131"/>
      <c r="XR131"/>
      <c r="XS131"/>
      <c r="XT131"/>
      <c r="XU131"/>
      <c r="XV131"/>
      <c r="XW131"/>
      <c r="XX131"/>
      <c r="XY131"/>
      <c r="XZ131"/>
      <c r="YA131"/>
      <c r="YB131"/>
      <c r="YC131"/>
      <c r="YD131"/>
      <c r="YE131"/>
      <c r="YF131"/>
      <c r="YG131"/>
      <c r="YH131"/>
      <c r="YI131"/>
      <c r="YJ131"/>
      <c r="YK131"/>
      <c r="YL131"/>
      <c r="YM131"/>
      <c r="YN131"/>
      <c r="YO131"/>
      <c r="YP131"/>
      <c r="YQ131"/>
      <c r="YR131"/>
      <c r="YS131"/>
      <c r="YT131"/>
      <c r="YU131"/>
      <c r="YV131"/>
      <c r="YW131"/>
      <c r="YX131"/>
      <c r="YY131"/>
      <c r="YZ131"/>
      <c r="ZA131"/>
      <c r="ZB131"/>
      <c r="ZC131"/>
      <c r="ZD131"/>
      <c r="ZE131"/>
      <c r="ZF131"/>
      <c r="ZG131"/>
      <c r="ZH131"/>
      <c r="ZI131"/>
      <c r="ZJ131"/>
      <c r="ZK131"/>
      <c r="ZL131"/>
      <c r="ZM131"/>
      <c r="ZN131"/>
      <c r="ZO131"/>
      <c r="ZP131"/>
      <c r="ZQ131"/>
      <c r="ZR131"/>
      <c r="ZS131"/>
      <c r="ZT131"/>
      <c r="ZU131"/>
      <c r="ZV131"/>
      <c r="ZW131"/>
      <c r="ZX131"/>
      <c r="ZY131"/>
      <c r="ZZ131"/>
      <c r="AAA131"/>
    </row>
    <row r="132" spans="1:703" s="34" customFormat="1">
      <c r="A132"/>
      <c r="B132" s="15"/>
      <c r="C132" s="15"/>
      <c r="D132" s="24" t="s">
        <v>240</v>
      </c>
      <c r="E132" s="21">
        <v>0.72</v>
      </c>
      <c r="F132" s="22">
        <v>0.19</v>
      </c>
      <c r="G132" s="22">
        <v>1.25</v>
      </c>
      <c r="H132" s="22"/>
      <c r="I132" s="23"/>
      <c r="J132" s="17">
        <v>2011</v>
      </c>
      <c r="K132" s="20" t="s">
        <v>27</v>
      </c>
      <c r="L132" s="4" t="s">
        <v>24</v>
      </c>
      <c r="M132" s="4" t="s">
        <v>44</v>
      </c>
      <c r="N132" s="4" t="s">
        <v>33</v>
      </c>
      <c r="O132" s="4"/>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c r="MS132"/>
      <c r="MT132"/>
      <c r="MU132"/>
      <c r="MV132"/>
      <c r="MW132"/>
      <c r="MX132"/>
      <c r="MY132"/>
      <c r="MZ132"/>
      <c r="NA132"/>
      <c r="NB132"/>
      <c r="NC132"/>
      <c r="ND132"/>
      <c r="NE132"/>
      <c r="NF132"/>
      <c r="NG132"/>
      <c r="NH132"/>
      <c r="NI132"/>
      <c r="NJ132"/>
      <c r="NK132"/>
      <c r="NL132"/>
      <c r="NM132"/>
      <c r="NN132"/>
      <c r="NO132"/>
      <c r="NP132"/>
      <c r="NQ132"/>
      <c r="NR132"/>
      <c r="NS132"/>
      <c r="NT132"/>
      <c r="NU132"/>
      <c r="NV132"/>
      <c r="NW132"/>
      <c r="NX132"/>
      <c r="NY132"/>
      <c r="NZ132"/>
      <c r="OA132"/>
      <c r="OB132"/>
      <c r="OC132"/>
      <c r="OD132"/>
      <c r="OE132"/>
      <c r="OF132"/>
      <c r="OG132"/>
      <c r="OH132"/>
      <c r="OI132"/>
      <c r="OJ132"/>
      <c r="OK132"/>
      <c r="OL132"/>
      <c r="OM132"/>
      <c r="ON132"/>
      <c r="OO132"/>
      <c r="OP132"/>
      <c r="OQ132"/>
      <c r="OR132"/>
      <c r="OS132"/>
      <c r="OT132"/>
      <c r="OU132"/>
      <c r="OV132"/>
      <c r="OW132"/>
      <c r="OX132"/>
      <c r="OY132"/>
      <c r="OZ132"/>
      <c r="PA132"/>
      <c r="PB132"/>
      <c r="PC132"/>
      <c r="PD132"/>
      <c r="PE132"/>
      <c r="PF132"/>
      <c r="PG132"/>
      <c r="PH132"/>
      <c r="PI132"/>
      <c r="PJ132"/>
      <c r="PK132"/>
      <c r="PL132"/>
      <c r="PM132"/>
      <c r="PN132"/>
      <c r="PO132"/>
      <c r="PP132"/>
      <c r="PQ132"/>
      <c r="PR132"/>
      <c r="PS132"/>
      <c r="PT132"/>
      <c r="PU132"/>
      <c r="PV132"/>
      <c r="PW132"/>
      <c r="PX132"/>
      <c r="PY132"/>
      <c r="PZ132"/>
      <c r="QA132"/>
      <c r="QB132"/>
      <c r="QC132"/>
      <c r="QD132"/>
      <c r="QE132"/>
      <c r="QF132"/>
      <c r="QG132"/>
      <c r="QH132"/>
      <c r="QI132"/>
      <c r="QJ132"/>
      <c r="QK132"/>
      <c r="QL132"/>
      <c r="QM132"/>
      <c r="QN132"/>
      <c r="QO132"/>
      <c r="QP132"/>
      <c r="QQ132"/>
      <c r="QR132"/>
      <c r="QS132"/>
      <c r="QT132"/>
      <c r="QU132"/>
      <c r="QV132"/>
      <c r="QW132"/>
      <c r="QX132"/>
      <c r="QY132"/>
      <c r="QZ132"/>
      <c r="RA132"/>
      <c r="RB132"/>
      <c r="RC132"/>
      <c r="RD132"/>
      <c r="RE132"/>
      <c r="RF132"/>
      <c r="RG132"/>
      <c r="RH132"/>
      <c r="RI132"/>
      <c r="RJ132"/>
      <c r="RK132"/>
      <c r="RL132"/>
      <c r="RM132"/>
      <c r="RN132"/>
      <c r="RO132"/>
      <c r="RP132"/>
      <c r="RQ132"/>
      <c r="RR132"/>
      <c r="RS132"/>
      <c r="RT132"/>
      <c r="RU132"/>
      <c r="RV132"/>
      <c r="RW132"/>
      <c r="RX132"/>
      <c r="RY132"/>
      <c r="RZ132"/>
      <c r="SA132"/>
      <c r="SB132"/>
      <c r="SC132"/>
      <c r="SD132"/>
      <c r="SE132"/>
      <c r="SF132"/>
      <c r="SG132"/>
      <c r="SH132"/>
      <c r="SI132"/>
      <c r="SJ132"/>
      <c r="SK132"/>
      <c r="SL132"/>
      <c r="SM132"/>
      <c r="SN132"/>
      <c r="SO132"/>
      <c r="SP132"/>
      <c r="SQ132"/>
      <c r="SR132"/>
      <c r="SS132"/>
      <c r="ST132"/>
      <c r="SU132"/>
      <c r="SV132"/>
      <c r="SW132"/>
      <c r="SX132"/>
      <c r="SY132"/>
      <c r="SZ132"/>
      <c r="TA132"/>
      <c r="TB132"/>
      <c r="TC132"/>
      <c r="TD132"/>
      <c r="TE132"/>
      <c r="TF132"/>
      <c r="TG132"/>
      <c r="TH132"/>
      <c r="TI132"/>
      <c r="TJ132"/>
      <c r="TK132"/>
      <c r="TL132"/>
      <c r="TM132"/>
      <c r="TN132"/>
      <c r="TO132"/>
      <c r="TP132"/>
      <c r="TQ132"/>
      <c r="TR132"/>
      <c r="TS132"/>
      <c r="TT132"/>
      <c r="TU132"/>
      <c r="TV132"/>
      <c r="TW132"/>
      <c r="TX132"/>
      <c r="TY132"/>
      <c r="TZ132"/>
      <c r="UA132"/>
      <c r="UB132"/>
      <c r="UC132"/>
      <c r="UD132"/>
      <c r="UE132"/>
      <c r="UF132"/>
      <c r="UG132"/>
      <c r="UH132"/>
      <c r="UI132"/>
      <c r="UJ132"/>
      <c r="UK132"/>
      <c r="UL132"/>
      <c r="UM132"/>
      <c r="UN132"/>
      <c r="UO132"/>
      <c r="UP132"/>
      <c r="UQ132"/>
      <c r="UR132"/>
      <c r="US132"/>
      <c r="UT132"/>
      <c r="UU132"/>
      <c r="UV132"/>
      <c r="UW132"/>
      <c r="UX132"/>
      <c r="UY132"/>
      <c r="UZ132"/>
      <c r="VA132"/>
      <c r="VB132"/>
      <c r="VC132"/>
      <c r="VD132"/>
      <c r="VE132"/>
      <c r="VF132"/>
      <c r="VG132"/>
      <c r="VH132"/>
      <c r="VI132"/>
      <c r="VJ132"/>
      <c r="VK132"/>
      <c r="VL132"/>
      <c r="VM132"/>
      <c r="VN132"/>
      <c r="VO132"/>
      <c r="VP132"/>
      <c r="VQ132"/>
      <c r="VR132"/>
      <c r="VS132"/>
      <c r="VT132"/>
      <c r="VU132"/>
      <c r="VV132"/>
      <c r="VW132"/>
      <c r="VX132"/>
      <c r="VY132"/>
      <c r="VZ132"/>
      <c r="WA132"/>
      <c r="WB132"/>
      <c r="WC132"/>
      <c r="WD132"/>
      <c r="WE132"/>
      <c r="WF132"/>
      <c r="WG132"/>
      <c r="WH132"/>
      <c r="WI132"/>
      <c r="WJ132"/>
      <c r="WK132"/>
      <c r="WL132"/>
      <c r="WM132"/>
      <c r="WN132"/>
      <c r="WO132"/>
      <c r="WP132"/>
      <c r="WQ132"/>
      <c r="WR132"/>
      <c r="WS132"/>
      <c r="WT132"/>
      <c r="WU132"/>
      <c r="WV132"/>
      <c r="WW132"/>
      <c r="WX132"/>
      <c r="WY132"/>
      <c r="WZ132"/>
      <c r="XA132"/>
      <c r="XB132"/>
      <c r="XC132"/>
      <c r="XD132"/>
      <c r="XE132"/>
      <c r="XF132"/>
      <c r="XG132"/>
      <c r="XH132"/>
      <c r="XI132"/>
      <c r="XJ132"/>
      <c r="XK132"/>
      <c r="XL132"/>
      <c r="XM132"/>
      <c r="XN132"/>
      <c r="XO132"/>
      <c r="XP132"/>
      <c r="XQ132"/>
      <c r="XR132"/>
      <c r="XS132"/>
      <c r="XT132"/>
      <c r="XU132"/>
      <c r="XV132"/>
      <c r="XW132"/>
      <c r="XX132"/>
      <c r="XY132"/>
      <c r="XZ132"/>
      <c r="YA132"/>
      <c r="YB132"/>
      <c r="YC132"/>
      <c r="YD132"/>
      <c r="YE132"/>
      <c r="YF132"/>
      <c r="YG132"/>
      <c r="YH132"/>
      <c r="YI132"/>
      <c r="YJ132"/>
      <c r="YK132"/>
      <c r="YL132"/>
      <c r="YM132"/>
      <c r="YN132"/>
      <c r="YO132"/>
      <c r="YP132"/>
      <c r="YQ132"/>
      <c r="YR132"/>
      <c r="YS132"/>
      <c r="YT132"/>
      <c r="YU132"/>
      <c r="YV132"/>
      <c r="YW132"/>
      <c r="YX132"/>
      <c r="YY132"/>
      <c r="YZ132"/>
      <c r="ZA132"/>
      <c r="ZB132"/>
      <c r="ZC132"/>
      <c r="ZD132"/>
      <c r="ZE132"/>
      <c r="ZF132"/>
      <c r="ZG132"/>
      <c r="ZH132"/>
      <c r="ZI132"/>
      <c r="ZJ132"/>
      <c r="ZK132"/>
      <c r="ZL132"/>
      <c r="ZM132"/>
      <c r="ZN132"/>
      <c r="ZO132"/>
      <c r="ZP132"/>
      <c r="ZQ132"/>
      <c r="ZR132"/>
      <c r="ZS132"/>
      <c r="ZT132"/>
      <c r="ZU132"/>
      <c r="ZV132"/>
      <c r="ZW132"/>
      <c r="ZX132"/>
      <c r="ZY132"/>
      <c r="ZZ132"/>
      <c r="AAA132"/>
    </row>
    <row r="133" spans="1:703" s="34" customFormat="1">
      <c r="A133"/>
      <c r="B133" s="15"/>
      <c r="C133" s="15"/>
      <c r="D133" s="24" t="s">
        <v>240</v>
      </c>
      <c r="E133" s="21">
        <v>0.39</v>
      </c>
      <c r="F133" s="22">
        <v>0.22</v>
      </c>
      <c r="G133" s="22">
        <v>0.56000000000000005</v>
      </c>
      <c r="H133" s="22"/>
      <c r="I133" s="23"/>
      <c r="J133" s="17">
        <v>2007</v>
      </c>
      <c r="K133" s="20" t="s">
        <v>27</v>
      </c>
      <c r="L133" s="4" t="s">
        <v>241</v>
      </c>
      <c r="M133" s="4" t="s">
        <v>74</v>
      </c>
      <c r="N133" s="4" t="s">
        <v>75</v>
      </c>
      <c r="O133" s="4"/>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c r="MS133"/>
      <c r="MT133"/>
      <c r="MU133"/>
      <c r="MV133"/>
      <c r="MW133"/>
      <c r="MX133"/>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c r="OG133"/>
      <c r="OH133"/>
      <c r="OI133"/>
      <c r="OJ133"/>
      <c r="OK133"/>
      <c r="OL133"/>
      <c r="OM133"/>
      <c r="ON133"/>
      <c r="OO133"/>
      <c r="OP133"/>
      <c r="OQ133"/>
      <c r="OR133"/>
      <c r="OS133"/>
      <c r="OT133"/>
      <c r="OU133"/>
      <c r="OV133"/>
      <c r="OW133"/>
      <c r="OX133"/>
      <c r="OY133"/>
      <c r="OZ133"/>
      <c r="PA133"/>
      <c r="PB133"/>
      <c r="PC133"/>
      <c r="PD133"/>
      <c r="PE133"/>
      <c r="PF133"/>
      <c r="PG133"/>
      <c r="PH133"/>
      <c r="PI133"/>
      <c r="PJ133"/>
      <c r="PK133"/>
      <c r="PL133"/>
      <c r="PM133"/>
      <c r="PN133"/>
      <c r="PO133"/>
      <c r="PP133"/>
      <c r="PQ133"/>
      <c r="PR133"/>
      <c r="PS133"/>
      <c r="PT133"/>
      <c r="PU133"/>
      <c r="PV133"/>
      <c r="PW133"/>
      <c r="PX133"/>
      <c r="PY133"/>
      <c r="PZ133"/>
      <c r="QA133"/>
      <c r="QB133"/>
      <c r="QC133"/>
      <c r="QD133"/>
      <c r="QE133"/>
      <c r="QF133"/>
      <c r="QG133"/>
      <c r="QH133"/>
      <c r="QI133"/>
      <c r="QJ133"/>
      <c r="QK133"/>
      <c r="QL133"/>
      <c r="QM133"/>
      <c r="QN133"/>
      <c r="QO133"/>
      <c r="QP133"/>
      <c r="QQ133"/>
      <c r="QR133"/>
      <c r="QS133"/>
      <c r="QT133"/>
      <c r="QU133"/>
      <c r="QV133"/>
      <c r="QW133"/>
      <c r="QX133"/>
      <c r="QY133"/>
      <c r="QZ133"/>
      <c r="RA133"/>
      <c r="RB133"/>
      <c r="RC133"/>
      <c r="RD133"/>
      <c r="RE133"/>
      <c r="RF133"/>
      <c r="RG133"/>
      <c r="RH133"/>
      <c r="RI133"/>
      <c r="RJ133"/>
      <c r="RK133"/>
      <c r="RL133"/>
      <c r="RM133"/>
      <c r="RN133"/>
      <c r="RO133"/>
      <c r="RP133"/>
      <c r="RQ133"/>
      <c r="RR133"/>
      <c r="RS133"/>
      <c r="RT133"/>
      <c r="RU133"/>
      <c r="RV133"/>
      <c r="RW133"/>
      <c r="RX133"/>
      <c r="RY133"/>
      <c r="RZ133"/>
      <c r="SA133"/>
      <c r="SB133"/>
      <c r="SC133"/>
      <c r="SD133"/>
      <c r="SE133"/>
      <c r="SF133"/>
      <c r="SG133"/>
      <c r="SH133"/>
      <c r="SI133"/>
      <c r="SJ133"/>
      <c r="SK133"/>
      <c r="SL133"/>
      <c r="SM133"/>
      <c r="SN133"/>
      <c r="SO133"/>
      <c r="SP133"/>
      <c r="SQ133"/>
      <c r="SR133"/>
      <c r="SS133"/>
      <c r="ST133"/>
      <c r="SU133"/>
      <c r="SV133"/>
      <c r="SW133"/>
      <c r="SX133"/>
      <c r="SY133"/>
      <c r="SZ133"/>
      <c r="TA133"/>
      <c r="TB133"/>
      <c r="TC133"/>
      <c r="TD133"/>
      <c r="TE133"/>
      <c r="TF133"/>
      <c r="TG133"/>
      <c r="TH133"/>
      <c r="TI133"/>
      <c r="TJ133"/>
      <c r="TK133"/>
      <c r="TL133"/>
      <c r="TM133"/>
      <c r="TN133"/>
      <c r="TO133"/>
      <c r="TP133"/>
      <c r="TQ133"/>
      <c r="TR133"/>
      <c r="TS133"/>
      <c r="TT133"/>
      <c r="TU133"/>
      <c r="TV133"/>
      <c r="TW133"/>
      <c r="TX133"/>
      <c r="TY133"/>
      <c r="TZ133"/>
      <c r="UA133"/>
      <c r="UB133"/>
      <c r="UC133"/>
      <c r="UD133"/>
      <c r="UE133"/>
      <c r="UF133"/>
      <c r="UG133"/>
      <c r="UH133"/>
      <c r="UI133"/>
      <c r="UJ133"/>
      <c r="UK133"/>
      <c r="UL133"/>
      <c r="UM133"/>
      <c r="UN133"/>
      <c r="UO133"/>
      <c r="UP133"/>
      <c r="UQ133"/>
      <c r="UR133"/>
      <c r="US133"/>
      <c r="UT133"/>
      <c r="UU133"/>
      <c r="UV133"/>
      <c r="UW133"/>
      <c r="UX133"/>
      <c r="UY133"/>
      <c r="UZ133"/>
      <c r="VA133"/>
      <c r="VB133"/>
      <c r="VC133"/>
      <c r="VD133"/>
      <c r="VE133"/>
      <c r="VF133"/>
      <c r="VG133"/>
      <c r="VH133"/>
      <c r="VI133"/>
      <c r="VJ133"/>
      <c r="VK133"/>
      <c r="VL133"/>
      <c r="VM133"/>
      <c r="VN133"/>
      <c r="VO133"/>
      <c r="VP133"/>
      <c r="VQ133"/>
      <c r="VR133"/>
      <c r="VS133"/>
      <c r="VT133"/>
      <c r="VU133"/>
      <c r="VV133"/>
      <c r="VW133"/>
      <c r="VX133"/>
      <c r="VY133"/>
      <c r="VZ133"/>
      <c r="WA133"/>
      <c r="WB133"/>
      <c r="WC133"/>
      <c r="WD133"/>
      <c r="WE133"/>
      <c r="WF133"/>
      <c r="WG133"/>
      <c r="WH133"/>
      <c r="WI133"/>
      <c r="WJ133"/>
      <c r="WK133"/>
      <c r="WL133"/>
      <c r="WM133"/>
      <c r="WN133"/>
      <c r="WO133"/>
      <c r="WP133"/>
      <c r="WQ133"/>
      <c r="WR133"/>
      <c r="WS133"/>
      <c r="WT133"/>
      <c r="WU133"/>
      <c r="WV133"/>
      <c r="WW133"/>
      <c r="WX133"/>
      <c r="WY133"/>
      <c r="WZ133"/>
      <c r="XA133"/>
      <c r="XB133"/>
      <c r="XC133"/>
      <c r="XD133"/>
      <c r="XE133"/>
      <c r="XF133"/>
      <c r="XG133"/>
      <c r="XH133"/>
      <c r="XI133"/>
      <c r="XJ133"/>
      <c r="XK133"/>
      <c r="XL133"/>
      <c r="XM133"/>
      <c r="XN133"/>
      <c r="XO133"/>
      <c r="XP133"/>
      <c r="XQ133"/>
      <c r="XR133"/>
      <c r="XS133"/>
      <c r="XT133"/>
      <c r="XU133"/>
      <c r="XV133"/>
      <c r="XW133"/>
      <c r="XX133"/>
      <c r="XY133"/>
      <c r="XZ133"/>
      <c r="YA133"/>
      <c r="YB133"/>
      <c r="YC133"/>
      <c r="YD133"/>
      <c r="YE133"/>
      <c r="YF133"/>
      <c r="YG133"/>
      <c r="YH133"/>
      <c r="YI133"/>
      <c r="YJ133"/>
      <c r="YK133"/>
      <c r="YL133"/>
      <c r="YM133"/>
      <c r="YN133"/>
      <c r="YO133"/>
      <c r="YP133"/>
      <c r="YQ133"/>
      <c r="YR133"/>
      <c r="YS133"/>
      <c r="YT133"/>
      <c r="YU133"/>
      <c r="YV133"/>
      <c r="YW133"/>
      <c r="YX133"/>
      <c r="YY133"/>
      <c r="YZ133"/>
      <c r="ZA133"/>
      <c r="ZB133"/>
      <c r="ZC133"/>
      <c r="ZD133"/>
      <c r="ZE133"/>
      <c r="ZF133"/>
      <c r="ZG133"/>
      <c r="ZH133"/>
      <c r="ZI133"/>
      <c r="ZJ133"/>
      <c r="ZK133"/>
      <c r="ZL133"/>
      <c r="ZM133"/>
      <c r="ZN133"/>
      <c r="ZO133"/>
      <c r="ZP133"/>
      <c r="ZQ133"/>
      <c r="ZR133"/>
      <c r="ZS133"/>
      <c r="ZT133"/>
      <c r="ZU133"/>
      <c r="ZV133"/>
      <c r="ZW133"/>
      <c r="ZX133"/>
      <c r="ZY133"/>
      <c r="ZZ133"/>
      <c r="AAA133"/>
    </row>
    <row r="134" spans="1:703" s="34" customFormat="1">
      <c r="A134"/>
      <c r="B134" s="15"/>
      <c r="C134" s="15" t="s">
        <v>242</v>
      </c>
      <c r="D134" s="24" t="s">
        <v>243</v>
      </c>
      <c r="E134" s="21">
        <v>0.1</v>
      </c>
      <c r="F134" s="22"/>
      <c r="G134" s="22"/>
      <c r="H134" s="22"/>
      <c r="I134" s="23"/>
      <c r="J134" s="17">
        <v>2014</v>
      </c>
      <c r="K134" s="20" t="s">
        <v>27</v>
      </c>
      <c r="L134" s="4" t="s">
        <v>244</v>
      </c>
      <c r="M134" s="4" t="s">
        <v>21</v>
      </c>
      <c r="N134" s="4"/>
      <c r="O134" s="4" t="s">
        <v>422</v>
      </c>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c r="PX134"/>
      <c r="PY134"/>
      <c r="PZ134"/>
      <c r="QA134"/>
      <c r="QB134"/>
      <c r="QC134"/>
      <c r="QD134"/>
      <c r="QE134"/>
      <c r="QF134"/>
      <c r="QG134"/>
      <c r="QH134"/>
      <c r="QI134"/>
      <c r="QJ134"/>
      <c r="QK134"/>
      <c r="QL134"/>
      <c r="QM134"/>
      <c r="QN134"/>
      <c r="QO134"/>
      <c r="QP134"/>
      <c r="QQ134"/>
      <c r="QR134"/>
      <c r="QS134"/>
      <c r="QT134"/>
      <c r="QU134"/>
      <c r="QV134"/>
      <c r="QW134"/>
      <c r="QX134"/>
      <c r="QY134"/>
      <c r="QZ134"/>
      <c r="RA134"/>
      <c r="RB134"/>
      <c r="RC134"/>
      <c r="RD134"/>
      <c r="RE134"/>
      <c r="RF134"/>
      <c r="RG134"/>
      <c r="RH134"/>
      <c r="RI134"/>
      <c r="RJ134"/>
      <c r="RK134"/>
      <c r="RL134"/>
      <c r="RM134"/>
      <c r="RN134"/>
      <c r="RO134"/>
      <c r="RP134"/>
      <c r="RQ134"/>
      <c r="RR134"/>
      <c r="RS134"/>
      <c r="RT134"/>
      <c r="RU134"/>
      <c r="RV134"/>
      <c r="RW134"/>
      <c r="RX134"/>
      <c r="RY134"/>
      <c r="RZ134"/>
      <c r="SA134"/>
      <c r="SB134"/>
      <c r="SC134"/>
      <c r="SD134"/>
      <c r="SE134"/>
      <c r="SF134"/>
      <c r="SG134"/>
      <c r="SH134"/>
      <c r="SI134"/>
      <c r="SJ134"/>
      <c r="SK134"/>
      <c r="SL134"/>
      <c r="SM134"/>
      <c r="SN134"/>
      <c r="SO134"/>
      <c r="SP134"/>
      <c r="SQ134"/>
      <c r="SR134"/>
      <c r="SS134"/>
      <c r="ST134"/>
      <c r="SU134"/>
      <c r="SV134"/>
      <c r="SW134"/>
      <c r="SX134"/>
      <c r="SY134"/>
      <c r="SZ134"/>
      <c r="TA134"/>
      <c r="TB134"/>
      <c r="TC134"/>
      <c r="TD134"/>
      <c r="TE134"/>
      <c r="TF134"/>
      <c r="TG134"/>
      <c r="TH134"/>
      <c r="TI134"/>
      <c r="TJ134"/>
      <c r="TK134"/>
      <c r="TL134"/>
      <c r="TM134"/>
      <c r="TN134"/>
      <c r="TO134"/>
      <c r="TP134"/>
      <c r="TQ134"/>
      <c r="TR134"/>
      <c r="TS134"/>
      <c r="TT134"/>
      <c r="TU134"/>
      <c r="TV134"/>
      <c r="TW134"/>
      <c r="TX134"/>
      <c r="TY134"/>
      <c r="TZ134"/>
      <c r="UA134"/>
      <c r="UB134"/>
      <c r="UC134"/>
      <c r="UD134"/>
      <c r="UE134"/>
      <c r="UF134"/>
      <c r="UG134"/>
      <c r="UH134"/>
      <c r="UI134"/>
      <c r="UJ134"/>
      <c r="UK134"/>
      <c r="UL134"/>
      <c r="UM134"/>
      <c r="UN134"/>
      <c r="UO134"/>
      <c r="UP134"/>
      <c r="UQ134"/>
      <c r="UR134"/>
      <c r="US134"/>
      <c r="UT134"/>
      <c r="UU134"/>
      <c r="UV134"/>
      <c r="UW134"/>
      <c r="UX134"/>
      <c r="UY134"/>
      <c r="UZ134"/>
      <c r="VA134"/>
      <c r="VB134"/>
      <c r="VC134"/>
      <c r="VD134"/>
      <c r="VE134"/>
      <c r="VF134"/>
      <c r="VG134"/>
      <c r="VH134"/>
      <c r="VI134"/>
      <c r="VJ134"/>
      <c r="VK134"/>
      <c r="VL134"/>
      <c r="VM134"/>
      <c r="VN134"/>
      <c r="VO134"/>
      <c r="VP134"/>
      <c r="VQ134"/>
      <c r="VR134"/>
      <c r="VS134"/>
      <c r="VT134"/>
      <c r="VU134"/>
      <c r="VV134"/>
      <c r="VW134"/>
      <c r="VX134"/>
      <c r="VY134"/>
      <c r="VZ134"/>
      <c r="WA134"/>
      <c r="WB134"/>
      <c r="WC134"/>
      <c r="WD134"/>
      <c r="WE134"/>
      <c r="WF134"/>
      <c r="WG134"/>
      <c r="WH134"/>
      <c r="WI134"/>
      <c r="WJ134"/>
      <c r="WK134"/>
      <c r="WL134"/>
      <c r="WM134"/>
      <c r="WN134"/>
      <c r="WO134"/>
      <c r="WP134"/>
      <c r="WQ134"/>
      <c r="WR134"/>
      <c r="WS134"/>
      <c r="WT134"/>
      <c r="WU134"/>
      <c r="WV134"/>
      <c r="WW134"/>
      <c r="WX134"/>
      <c r="WY134"/>
      <c r="WZ134"/>
      <c r="XA134"/>
      <c r="XB134"/>
      <c r="XC134"/>
      <c r="XD134"/>
      <c r="XE134"/>
      <c r="XF134"/>
      <c r="XG134"/>
      <c r="XH134"/>
      <c r="XI134"/>
      <c r="XJ134"/>
      <c r="XK134"/>
      <c r="XL134"/>
      <c r="XM134"/>
      <c r="XN134"/>
      <c r="XO134"/>
      <c r="XP134"/>
      <c r="XQ134"/>
      <c r="XR134"/>
      <c r="XS134"/>
      <c r="XT134"/>
      <c r="XU134"/>
      <c r="XV134"/>
      <c r="XW134"/>
      <c r="XX134"/>
      <c r="XY134"/>
      <c r="XZ134"/>
      <c r="YA134"/>
      <c r="YB134"/>
      <c r="YC134"/>
      <c r="YD134"/>
      <c r="YE134"/>
      <c r="YF134"/>
      <c r="YG134"/>
      <c r="YH134"/>
      <c r="YI134"/>
      <c r="YJ134"/>
      <c r="YK134"/>
      <c r="YL134"/>
      <c r="YM134"/>
      <c r="YN134"/>
      <c r="YO134"/>
      <c r="YP134"/>
      <c r="YQ134"/>
      <c r="YR134"/>
      <c r="YS134"/>
      <c r="YT134"/>
      <c r="YU134"/>
      <c r="YV134"/>
      <c r="YW134"/>
      <c r="YX134"/>
      <c r="YY134"/>
      <c r="YZ134"/>
      <c r="ZA134"/>
      <c r="ZB134"/>
      <c r="ZC134"/>
      <c r="ZD134"/>
      <c r="ZE134"/>
      <c r="ZF134"/>
      <c r="ZG134"/>
      <c r="ZH134"/>
      <c r="ZI134"/>
      <c r="ZJ134"/>
      <c r="ZK134"/>
      <c r="ZL134"/>
      <c r="ZM134"/>
      <c r="ZN134"/>
      <c r="ZO134"/>
      <c r="ZP134"/>
      <c r="ZQ134"/>
      <c r="ZR134"/>
      <c r="ZS134"/>
      <c r="ZT134"/>
      <c r="ZU134"/>
      <c r="ZV134"/>
      <c r="ZW134"/>
      <c r="ZX134"/>
      <c r="ZY134"/>
      <c r="ZZ134"/>
      <c r="AAA134"/>
    </row>
    <row r="135" spans="1:703" s="34" customFormat="1">
      <c r="A135"/>
      <c r="B135" s="15"/>
      <c r="C135" s="15"/>
      <c r="D135" s="24" t="s">
        <v>243</v>
      </c>
      <c r="E135" s="21">
        <v>0.1</v>
      </c>
      <c r="F135" s="22"/>
      <c r="G135" s="22"/>
      <c r="H135" s="22">
        <v>0.4</v>
      </c>
      <c r="I135" s="23">
        <v>0</v>
      </c>
      <c r="J135" s="17">
        <v>2014</v>
      </c>
      <c r="K135" s="20" t="s">
        <v>27</v>
      </c>
      <c r="L135" s="4" t="s">
        <v>24</v>
      </c>
      <c r="M135" s="4" t="s">
        <v>21</v>
      </c>
      <c r="N135" s="4"/>
      <c r="O135" s="4" t="s">
        <v>422</v>
      </c>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c r="QL135"/>
      <c r="QM135"/>
      <c r="QN135"/>
      <c r="QO135"/>
      <c r="QP135"/>
      <c r="QQ135"/>
      <c r="QR135"/>
      <c r="QS135"/>
      <c r="QT135"/>
      <c r="QU135"/>
      <c r="QV135"/>
      <c r="QW135"/>
      <c r="QX135"/>
      <c r="QY135"/>
      <c r="QZ135"/>
      <c r="RA135"/>
      <c r="RB135"/>
      <c r="RC135"/>
      <c r="RD135"/>
      <c r="RE135"/>
      <c r="RF135"/>
      <c r="RG135"/>
      <c r="RH135"/>
      <c r="RI135"/>
      <c r="RJ135"/>
      <c r="RK135"/>
      <c r="RL135"/>
      <c r="RM135"/>
      <c r="RN135"/>
      <c r="RO135"/>
      <c r="RP135"/>
      <c r="RQ135"/>
      <c r="RR135"/>
      <c r="RS135"/>
      <c r="RT135"/>
      <c r="RU135"/>
      <c r="RV135"/>
      <c r="RW135"/>
      <c r="RX135"/>
      <c r="RY135"/>
      <c r="RZ135"/>
      <c r="SA135"/>
      <c r="SB135"/>
      <c r="SC135"/>
      <c r="SD135"/>
      <c r="SE135"/>
      <c r="SF135"/>
      <c r="SG135"/>
      <c r="SH135"/>
      <c r="SI135"/>
      <c r="SJ135"/>
      <c r="SK135"/>
      <c r="SL135"/>
      <c r="SM135"/>
      <c r="SN135"/>
      <c r="SO135"/>
      <c r="SP135"/>
      <c r="SQ135"/>
      <c r="SR135"/>
      <c r="SS135"/>
      <c r="ST135"/>
      <c r="SU135"/>
      <c r="SV135"/>
      <c r="SW135"/>
      <c r="SX135"/>
      <c r="SY135"/>
      <c r="SZ135"/>
      <c r="TA135"/>
      <c r="TB135"/>
      <c r="TC135"/>
      <c r="TD135"/>
      <c r="TE135"/>
      <c r="TF135"/>
      <c r="TG135"/>
      <c r="TH135"/>
      <c r="TI135"/>
      <c r="TJ135"/>
      <c r="TK135"/>
      <c r="TL135"/>
      <c r="TM135"/>
      <c r="TN135"/>
      <c r="TO135"/>
      <c r="TP135"/>
      <c r="TQ135"/>
      <c r="TR135"/>
      <c r="TS135"/>
      <c r="TT135"/>
      <c r="TU135"/>
      <c r="TV135"/>
      <c r="TW135"/>
      <c r="TX135"/>
      <c r="TY135"/>
      <c r="TZ135"/>
      <c r="UA135"/>
      <c r="UB135"/>
      <c r="UC135"/>
      <c r="UD135"/>
      <c r="UE135"/>
      <c r="UF135"/>
      <c r="UG135"/>
      <c r="UH135"/>
      <c r="UI135"/>
      <c r="UJ135"/>
      <c r="UK135"/>
      <c r="UL135"/>
      <c r="UM135"/>
      <c r="UN135"/>
      <c r="UO135"/>
      <c r="UP135"/>
      <c r="UQ135"/>
      <c r="UR135"/>
      <c r="US135"/>
      <c r="UT135"/>
      <c r="UU135"/>
      <c r="UV135"/>
      <c r="UW135"/>
      <c r="UX135"/>
      <c r="UY135"/>
      <c r="UZ135"/>
      <c r="VA135"/>
      <c r="VB135"/>
      <c r="VC135"/>
      <c r="VD135"/>
      <c r="VE135"/>
      <c r="VF135"/>
      <c r="VG135"/>
      <c r="VH135"/>
      <c r="VI135"/>
      <c r="VJ135"/>
      <c r="VK135"/>
      <c r="VL135"/>
      <c r="VM135"/>
      <c r="VN135"/>
      <c r="VO135"/>
      <c r="VP135"/>
      <c r="VQ135"/>
      <c r="VR135"/>
      <c r="VS135"/>
      <c r="VT135"/>
      <c r="VU135"/>
      <c r="VV135"/>
      <c r="VW135"/>
      <c r="VX135"/>
      <c r="VY135"/>
      <c r="VZ135"/>
      <c r="WA135"/>
      <c r="WB135"/>
      <c r="WC135"/>
      <c r="WD135"/>
      <c r="WE135"/>
      <c r="WF135"/>
      <c r="WG135"/>
      <c r="WH135"/>
      <c r="WI135"/>
      <c r="WJ135"/>
      <c r="WK135"/>
      <c r="WL135"/>
      <c r="WM135"/>
      <c r="WN135"/>
      <c r="WO135"/>
      <c r="WP135"/>
      <c r="WQ135"/>
      <c r="WR135"/>
      <c r="WS135"/>
      <c r="WT135"/>
      <c r="WU135"/>
      <c r="WV135"/>
      <c r="WW135"/>
      <c r="WX135"/>
      <c r="WY135"/>
      <c r="WZ135"/>
      <c r="XA135"/>
      <c r="XB135"/>
      <c r="XC135"/>
      <c r="XD135"/>
      <c r="XE135"/>
      <c r="XF135"/>
      <c r="XG135"/>
      <c r="XH135"/>
      <c r="XI135"/>
      <c r="XJ135"/>
      <c r="XK135"/>
      <c r="XL135"/>
      <c r="XM135"/>
      <c r="XN135"/>
      <c r="XO135"/>
      <c r="XP135"/>
      <c r="XQ135"/>
      <c r="XR135"/>
      <c r="XS135"/>
      <c r="XT135"/>
      <c r="XU135"/>
      <c r="XV135"/>
      <c r="XW135"/>
      <c r="XX135"/>
      <c r="XY135"/>
      <c r="XZ135"/>
      <c r="YA135"/>
      <c r="YB135"/>
      <c r="YC135"/>
      <c r="YD135"/>
      <c r="YE135"/>
      <c r="YF135"/>
      <c r="YG135"/>
      <c r="YH135"/>
      <c r="YI135"/>
      <c r="YJ135"/>
      <c r="YK135"/>
      <c r="YL135"/>
      <c r="YM135"/>
      <c r="YN135"/>
      <c r="YO135"/>
      <c r="YP135"/>
      <c r="YQ135"/>
      <c r="YR135"/>
      <c r="YS135"/>
      <c r="YT135"/>
      <c r="YU135"/>
      <c r="YV135"/>
      <c r="YW135"/>
      <c r="YX135"/>
      <c r="YY135"/>
      <c r="YZ135"/>
      <c r="ZA135"/>
      <c r="ZB135"/>
      <c r="ZC135"/>
      <c r="ZD135"/>
      <c r="ZE135"/>
      <c r="ZF135"/>
      <c r="ZG135"/>
      <c r="ZH135"/>
      <c r="ZI135"/>
      <c r="ZJ135"/>
      <c r="ZK135"/>
      <c r="ZL135"/>
      <c r="ZM135"/>
      <c r="ZN135"/>
      <c r="ZO135"/>
      <c r="ZP135"/>
      <c r="ZQ135"/>
      <c r="ZR135"/>
      <c r="ZS135"/>
      <c r="ZT135"/>
      <c r="ZU135"/>
      <c r="ZV135"/>
      <c r="ZW135"/>
      <c r="ZX135"/>
      <c r="ZY135"/>
      <c r="ZZ135"/>
      <c r="AAA135"/>
    </row>
    <row r="136" spans="1:703" s="34" customFormat="1">
      <c r="A136"/>
      <c r="B136" s="15"/>
      <c r="C136" s="15"/>
      <c r="D136" s="24" t="s">
        <v>243</v>
      </c>
      <c r="E136" s="21">
        <v>0.02</v>
      </c>
      <c r="F136" s="22"/>
      <c r="G136" s="22"/>
      <c r="H136" s="22"/>
      <c r="I136" s="23"/>
      <c r="J136" s="17">
        <v>2004</v>
      </c>
      <c r="K136" s="20" t="s">
        <v>27</v>
      </c>
      <c r="L136" s="4" t="s">
        <v>24</v>
      </c>
      <c r="M136" s="4"/>
      <c r="N136" s="4"/>
      <c r="O136" s="4"/>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c r="MS136"/>
      <c r="MT136"/>
      <c r="MU136"/>
      <c r="MV136"/>
      <c r="MW136"/>
      <c r="MX136"/>
      <c r="MY136"/>
      <c r="MZ136"/>
      <c r="NA136"/>
      <c r="NB136"/>
      <c r="NC136"/>
      <c r="ND136"/>
      <c r="NE136"/>
      <c r="NF136"/>
      <c r="NG136"/>
      <c r="NH136"/>
      <c r="NI136"/>
      <c r="NJ136"/>
      <c r="NK136"/>
      <c r="NL136"/>
      <c r="NM136"/>
      <c r="NN136"/>
      <c r="NO136"/>
      <c r="NP136"/>
      <c r="NQ136"/>
      <c r="NR136"/>
      <c r="NS136"/>
      <c r="NT136"/>
      <c r="NU136"/>
      <c r="NV136"/>
      <c r="NW136"/>
      <c r="NX136"/>
      <c r="NY136"/>
      <c r="NZ136"/>
      <c r="OA136"/>
      <c r="OB136"/>
      <c r="OC136"/>
      <c r="OD136"/>
      <c r="OE136"/>
      <c r="OF136"/>
      <c r="OG136"/>
      <c r="OH136"/>
      <c r="OI136"/>
      <c r="OJ136"/>
      <c r="OK136"/>
      <c r="OL136"/>
      <c r="OM136"/>
      <c r="ON136"/>
      <c r="OO136"/>
      <c r="OP136"/>
      <c r="OQ136"/>
      <c r="OR136"/>
      <c r="OS136"/>
      <c r="OT136"/>
      <c r="OU136"/>
      <c r="OV136"/>
      <c r="OW136"/>
      <c r="OX136"/>
      <c r="OY136"/>
      <c r="OZ136"/>
      <c r="PA136"/>
      <c r="PB136"/>
      <c r="PC136"/>
      <c r="PD136"/>
      <c r="PE136"/>
      <c r="PF136"/>
      <c r="PG136"/>
      <c r="PH136"/>
      <c r="PI136"/>
      <c r="PJ136"/>
      <c r="PK136"/>
      <c r="PL136"/>
      <c r="PM136"/>
      <c r="PN136"/>
      <c r="PO136"/>
      <c r="PP136"/>
      <c r="PQ136"/>
      <c r="PR136"/>
      <c r="PS136"/>
      <c r="PT136"/>
      <c r="PU136"/>
      <c r="PV136"/>
      <c r="PW136"/>
      <c r="PX136"/>
      <c r="PY136"/>
      <c r="PZ136"/>
      <c r="QA136"/>
      <c r="QB136"/>
      <c r="QC136"/>
      <c r="QD136"/>
      <c r="QE136"/>
      <c r="QF136"/>
      <c r="QG136"/>
      <c r="QH136"/>
      <c r="QI136"/>
      <c r="QJ136"/>
      <c r="QK136"/>
      <c r="QL136"/>
      <c r="QM136"/>
      <c r="QN136"/>
      <c r="QO136"/>
      <c r="QP136"/>
      <c r="QQ136"/>
      <c r="QR136"/>
      <c r="QS136"/>
      <c r="QT136"/>
      <c r="QU136"/>
      <c r="QV136"/>
      <c r="QW136"/>
      <c r="QX136"/>
      <c r="QY136"/>
      <c r="QZ136"/>
      <c r="RA136"/>
      <c r="RB136"/>
      <c r="RC136"/>
      <c r="RD136"/>
      <c r="RE136"/>
      <c r="RF136"/>
      <c r="RG136"/>
      <c r="RH136"/>
      <c r="RI136"/>
      <c r="RJ136"/>
      <c r="RK136"/>
      <c r="RL136"/>
      <c r="RM136"/>
      <c r="RN136"/>
      <c r="RO136"/>
      <c r="RP136"/>
      <c r="RQ136"/>
      <c r="RR136"/>
      <c r="RS136"/>
      <c r="RT136"/>
      <c r="RU136"/>
      <c r="RV136"/>
      <c r="RW136"/>
      <c r="RX136"/>
      <c r="RY136"/>
      <c r="RZ136"/>
      <c r="SA136"/>
      <c r="SB136"/>
      <c r="SC136"/>
      <c r="SD136"/>
      <c r="SE136"/>
      <c r="SF136"/>
      <c r="SG136"/>
      <c r="SH136"/>
      <c r="SI136"/>
      <c r="SJ136"/>
      <c r="SK136"/>
      <c r="SL136"/>
      <c r="SM136"/>
      <c r="SN136"/>
      <c r="SO136"/>
      <c r="SP136"/>
      <c r="SQ136"/>
      <c r="SR136"/>
      <c r="SS136"/>
      <c r="ST136"/>
      <c r="SU136"/>
      <c r="SV136"/>
      <c r="SW136"/>
      <c r="SX136"/>
      <c r="SY136"/>
      <c r="SZ136"/>
      <c r="TA136"/>
      <c r="TB136"/>
      <c r="TC136"/>
      <c r="TD136"/>
      <c r="TE136"/>
      <c r="TF136"/>
      <c r="TG136"/>
      <c r="TH136"/>
      <c r="TI136"/>
      <c r="TJ136"/>
      <c r="TK136"/>
      <c r="TL136"/>
      <c r="TM136"/>
      <c r="TN136"/>
      <c r="TO136"/>
      <c r="TP136"/>
      <c r="TQ136"/>
      <c r="TR136"/>
      <c r="TS136"/>
      <c r="TT136"/>
      <c r="TU136"/>
      <c r="TV136"/>
      <c r="TW136"/>
      <c r="TX136"/>
      <c r="TY136"/>
      <c r="TZ136"/>
      <c r="UA136"/>
      <c r="UB136"/>
      <c r="UC136"/>
      <c r="UD136"/>
      <c r="UE136"/>
      <c r="UF136"/>
      <c r="UG136"/>
      <c r="UH136"/>
      <c r="UI136"/>
      <c r="UJ136"/>
      <c r="UK136"/>
      <c r="UL136"/>
      <c r="UM136"/>
      <c r="UN136"/>
      <c r="UO136"/>
      <c r="UP136"/>
      <c r="UQ136"/>
      <c r="UR136"/>
      <c r="US136"/>
      <c r="UT136"/>
      <c r="UU136"/>
      <c r="UV136"/>
      <c r="UW136"/>
      <c r="UX136"/>
      <c r="UY136"/>
      <c r="UZ136"/>
      <c r="VA136"/>
      <c r="VB136"/>
      <c r="VC136"/>
      <c r="VD136"/>
      <c r="VE136"/>
      <c r="VF136"/>
      <c r="VG136"/>
      <c r="VH136"/>
      <c r="VI136"/>
      <c r="VJ136"/>
      <c r="VK136"/>
      <c r="VL136"/>
      <c r="VM136"/>
      <c r="VN136"/>
      <c r="VO136"/>
      <c r="VP136"/>
      <c r="VQ136"/>
      <c r="VR136"/>
      <c r="VS136"/>
      <c r="VT136"/>
      <c r="VU136"/>
      <c r="VV136"/>
      <c r="VW136"/>
      <c r="VX136"/>
      <c r="VY136"/>
      <c r="VZ136"/>
      <c r="WA136"/>
      <c r="WB136"/>
      <c r="WC136"/>
      <c r="WD136"/>
      <c r="WE136"/>
      <c r="WF136"/>
      <c r="WG136"/>
      <c r="WH136"/>
      <c r="WI136"/>
      <c r="WJ136"/>
      <c r="WK136"/>
      <c r="WL136"/>
      <c r="WM136"/>
      <c r="WN136"/>
      <c r="WO136"/>
      <c r="WP136"/>
      <c r="WQ136"/>
      <c r="WR136"/>
      <c r="WS136"/>
      <c r="WT136"/>
      <c r="WU136"/>
      <c r="WV136"/>
      <c r="WW136"/>
      <c r="WX136"/>
      <c r="WY136"/>
      <c r="WZ136"/>
      <c r="XA136"/>
      <c r="XB136"/>
      <c r="XC136"/>
      <c r="XD136"/>
      <c r="XE136"/>
      <c r="XF136"/>
      <c r="XG136"/>
      <c r="XH136"/>
      <c r="XI136"/>
      <c r="XJ136"/>
      <c r="XK136"/>
      <c r="XL136"/>
      <c r="XM136"/>
      <c r="XN136"/>
      <c r="XO136"/>
      <c r="XP136"/>
      <c r="XQ136"/>
      <c r="XR136"/>
      <c r="XS136"/>
      <c r="XT136"/>
      <c r="XU136"/>
      <c r="XV136"/>
      <c r="XW136"/>
      <c r="XX136"/>
      <c r="XY136"/>
      <c r="XZ136"/>
      <c r="YA136"/>
      <c r="YB136"/>
      <c r="YC136"/>
      <c r="YD136"/>
      <c r="YE136"/>
      <c r="YF136"/>
      <c r="YG136"/>
      <c r="YH136"/>
      <c r="YI136"/>
      <c r="YJ136"/>
      <c r="YK136"/>
      <c r="YL136"/>
      <c r="YM136"/>
      <c r="YN136"/>
      <c r="YO136"/>
      <c r="YP136"/>
      <c r="YQ136"/>
      <c r="YR136"/>
      <c r="YS136"/>
      <c r="YT136"/>
      <c r="YU136"/>
      <c r="YV136"/>
      <c r="YW136"/>
      <c r="YX136"/>
      <c r="YY136"/>
      <c r="YZ136"/>
      <c r="ZA136"/>
      <c r="ZB136"/>
      <c r="ZC136"/>
      <c r="ZD136"/>
      <c r="ZE136"/>
      <c r="ZF136"/>
      <c r="ZG136"/>
      <c r="ZH136"/>
      <c r="ZI136"/>
      <c r="ZJ136"/>
      <c r="ZK136"/>
      <c r="ZL136"/>
      <c r="ZM136"/>
      <c r="ZN136"/>
      <c r="ZO136"/>
      <c r="ZP136"/>
      <c r="ZQ136"/>
      <c r="ZR136"/>
      <c r="ZS136"/>
      <c r="ZT136"/>
      <c r="ZU136"/>
      <c r="ZV136"/>
      <c r="ZW136"/>
      <c r="ZX136"/>
      <c r="ZY136"/>
      <c r="ZZ136"/>
      <c r="AAA136"/>
    </row>
    <row r="137" spans="1:703" s="34" customFormat="1">
      <c r="A137"/>
      <c r="B137" s="15"/>
      <c r="C137" s="15"/>
      <c r="D137" s="24" t="s">
        <v>245</v>
      </c>
      <c r="E137" s="21">
        <v>0.5</v>
      </c>
      <c r="F137" s="22">
        <v>0.09</v>
      </c>
      <c r="G137" s="22">
        <v>0.91</v>
      </c>
      <c r="H137" s="22"/>
      <c r="I137" s="23"/>
      <c r="J137" s="17">
        <v>2011</v>
      </c>
      <c r="K137" s="20" t="s">
        <v>27</v>
      </c>
      <c r="L137" s="4" t="s">
        <v>24</v>
      </c>
      <c r="M137" s="4" t="s">
        <v>44</v>
      </c>
      <c r="N137" s="4" t="s">
        <v>147</v>
      </c>
      <c r="O137" s="4"/>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c r="MS137"/>
      <c r="MT137"/>
      <c r="MU137"/>
      <c r="MV137"/>
      <c r="MW137"/>
      <c r="MX137"/>
      <c r="MY137"/>
      <c r="MZ137"/>
      <c r="NA137"/>
      <c r="NB137"/>
      <c r="NC137"/>
      <c r="ND137"/>
      <c r="NE137"/>
      <c r="NF137"/>
      <c r="NG137"/>
      <c r="NH137"/>
      <c r="NI137"/>
      <c r="NJ137"/>
      <c r="NK137"/>
      <c r="NL137"/>
      <c r="NM137"/>
      <c r="NN137"/>
      <c r="NO137"/>
      <c r="NP137"/>
      <c r="NQ137"/>
      <c r="NR137"/>
      <c r="NS137"/>
      <c r="NT137"/>
      <c r="NU137"/>
      <c r="NV137"/>
      <c r="NW137"/>
      <c r="NX137"/>
      <c r="NY137"/>
      <c r="NZ137"/>
      <c r="OA137"/>
      <c r="OB137"/>
      <c r="OC137"/>
      <c r="OD137"/>
      <c r="OE137"/>
      <c r="OF137"/>
      <c r="OG137"/>
      <c r="OH137"/>
      <c r="OI137"/>
      <c r="OJ137"/>
      <c r="OK137"/>
      <c r="OL137"/>
      <c r="OM137"/>
      <c r="ON137"/>
      <c r="OO137"/>
      <c r="OP137"/>
      <c r="OQ137"/>
      <c r="OR137"/>
      <c r="OS137"/>
      <c r="OT137"/>
      <c r="OU137"/>
      <c r="OV137"/>
      <c r="OW137"/>
      <c r="OX137"/>
      <c r="OY137"/>
      <c r="OZ137"/>
      <c r="PA137"/>
      <c r="PB137"/>
      <c r="PC137"/>
      <c r="PD137"/>
      <c r="PE137"/>
      <c r="PF137"/>
      <c r="PG137"/>
      <c r="PH137"/>
      <c r="PI137"/>
      <c r="PJ137"/>
      <c r="PK137"/>
      <c r="PL137"/>
      <c r="PM137"/>
      <c r="PN137"/>
      <c r="PO137"/>
      <c r="PP137"/>
      <c r="PQ137"/>
      <c r="PR137"/>
      <c r="PS137"/>
      <c r="PT137"/>
      <c r="PU137"/>
      <c r="PV137"/>
      <c r="PW137"/>
      <c r="PX137"/>
      <c r="PY137"/>
      <c r="PZ137"/>
      <c r="QA137"/>
      <c r="QB137"/>
      <c r="QC137"/>
      <c r="QD137"/>
      <c r="QE137"/>
      <c r="QF137"/>
      <c r="QG137"/>
      <c r="QH137"/>
      <c r="QI137"/>
      <c r="QJ137"/>
      <c r="QK137"/>
      <c r="QL137"/>
      <c r="QM137"/>
      <c r="QN137"/>
      <c r="QO137"/>
      <c r="QP137"/>
      <c r="QQ137"/>
      <c r="QR137"/>
      <c r="QS137"/>
      <c r="QT137"/>
      <c r="QU137"/>
      <c r="QV137"/>
      <c r="QW137"/>
      <c r="QX137"/>
      <c r="QY137"/>
      <c r="QZ137"/>
      <c r="RA137"/>
      <c r="RB137"/>
      <c r="RC137"/>
      <c r="RD137"/>
      <c r="RE137"/>
      <c r="RF137"/>
      <c r="RG137"/>
      <c r="RH137"/>
      <c r="RI137"/>
      <c r="RJ137"/>
      <c r="RK137"/>
      <c r="RL137"/>
      <c r="RM137"/>
      <c r="RN137"/>
      <c r="RO137"/>
      <c r="RP137"/>
      <c r="RQ137"/>
      <c r="RR137"/>
      <c r="RS137"/>
      <c r="RT137"/>
      <c r="RU137"/>
      <c r="RV137"/>
      <c r="RW137"/>
      <c r="RX137"/>
      <c r="RY137"/>
      <c r="RZ137"/>
      <c r="SA137"/>
      <c r="SB137"/>
      <c r="SC137"/>
      <c r="SD137"/>
      <c r="SE137"/>
      <c r="SF137"/>
      <c r="SG137"/>
      <c r="SH137"/>
      <c r="SI137"/>
      <c r="SJ137"/>
      <c r="SK137"/>
      <c r="SL137"/>
      <c r="SM137"/>
      <c r="SN137"/>
      <c r="SO137"/>
      <c r="SP137"/>
      <c r="SQ137"/>
      <c r="SR137"/>
      <c r="SS137"/>
      <c r="ST137"/>
      <c r="SU137"/>
      <c r="SV137"/>
      <c r="SW137"/>
      <c r="SX137"/>
      <c r="SY137"/>
      <c r="SZ137"/>
      <c r="TA137"/>
      <c r="TB137"/>
      <c r="TC137"/>
      <c r="TD137"/>
      <c r="TE137"/>
      <c r="TF137"/>
      <c r="TG137"/>
      <c r="TH137"/>
      <c r="TI137"/>
      <c r="TJ137"/>
      <c r="TK137"/>
      <c r="TL137"/>
      <c r="TM137"/>
      <c r="TN137"/>
      <c r="TO137"/>
      <c r="TP137"/>
      <c r="TQ137"/>
      <c r="TR137"/>
      <c r="TS137"/>
      <c r="TT137"/>
      <c r="TU137"/>
      <c r="TV137"/>
      <c r="TW137"/>
      <c r="TX137"/>
      <c r="TY137"/>
      <c r="TZ137"/>
      <c r="UA137"/>
      <c r="UB137"/>
      <c r="UC137"/>
      <c r="UD137"/>
      <c r="UE137"/>
      <c r="UF137"/>
      <c r="UG137"/>
      <c r="UH137"/>
      <c r="UI137"/>
      <c r="UJ137"/>
      <c r="UK137"/>
      <c r="UL137"/>
      <c r="UM137"/>
      <c r="UN137"/>
      <c r="UO137"/>
      <c r="UP137"/>
      <c r="UQ137"/>
      <c r="UR137"/>
      <c r="US137"/>
      <c r="UT137"/>
      <c r="UU137"/>
      <c r="UV137"/>
      <c r="UW137"/>
      <c r="UX137"/>
      <c r="UY137"/>
      <c r="UZ137"/>
      <c r="VA137"/>
      <c r="VB137"/>
      <c r="VC137"/>
      <c r="VD137"/>
      <c r="VE137"/>
      <c r="VF137"/>
      <c r="VG137"/>
      <c r="VH137"/>
      <c r="VI137"/>
      <c r="VJ137"/>
      <c r="VK137"/>
      <c r="VL137"/>
      <c r="VM137"/>
      <c r="VN137"/>
      <c r="VO137"/>
      <c r="VP137"/>
      <c r="VQ137"/>
      <c r="VR137"/>
      <c r="VS137"/>
      <c r="VT137"/>
      <c r="VU137"/>
      <c r="VV137"/>
      <c r="VW137"/>
      <c r="VX137"/>
      <c r="VY137"/>
      <c r="VZ137"/>
      <c r="WA137"/>
      <c r="WB137"/>
      <c r="WC137"/>
      <c r="WD137"/>
      <c r="WE137"/>
      <c r="WF137"/>
      <c r="WG137"/>
      <c r="WH137"/>
      <c r="WI137"/>
      <c r="WJ137"/>
      <c r="WK137"/>
      <c r="WL137"/>
      <c r="WM137"/>
      <c r="WN137"/>
      <c r="WO137"/>
      <c r="WP137"/>
      <c r="WQ137"/>
      <c r="WR137"/>
      <c r="WS137"/>
      <c r="WT137"/>
      <c r="WU137"/>
      <c r="WV137"/>
      <c r="WW137"/>
      <c r="WX137"/>
      <c r="WY137"/>
      <c r="WZ137"/>
      <c r="XA137"/>
      <c r="XB137"/>
      <c r="XC137"/>
      <c r="XD137"/>
      <c r="XE137"/>
      <c r="XF137"/>
      <c r="XG137"/>
      <c r="XH137"/>
      <c r="XI137"/>
      <c r="XJ137"/>
      <c r="XK137"/>
      <c r="XL137"/>
      <c r="XM137"/>
      <c r="XN137"/>
      <c r="XO137"/>
      <c r="XP137"/>
      <c r="XQ137"/>
      <c r="XR137"/>
      <c r="XS137"/>
      <c r="XT137"/>
      <c r="XU137"/>
      <c r="XV137"/>
      <c r="XW137"/>
      <c r="XX137"/>
      <c r="XY137"/>
      <c r="XZ137"/>
      <c r="YA137"/>
      <c r="YB137"/>
      <c r="YC137"/>
      <c r="YD137"/>
      <c r="YE137"/>
      <c r="YF137"/>
      <c r="YG137"/>
      <c r="YH137"/>
      <c r="YI137"/>
      <c r="YJ137"/>
      <c r="YK137"/>
      <c r="YL137"/>
      <c r="YM137"/>
      <c r="YN137"/>
      <c r="YO137"/>
      <c r="YP137"/>
      <c r="YQ137"/>
      <c r="YR137"/>
      <c r="YS137"/>
      <c r="YT137"/>
      <c r="YU137"/>
      <c r="YV137"/>
      <c r="YW137"/>
      <c r="YX137"/>
      <c r="YY137"/>
      <c r="YZ137"/>
      <c r="ZA137"/>
      <c r="ZB137"/>
      <c r="ZC137"/>
      <c r="ZD137"/>
      <c r="ZE137"/>
      <c r="ZF137"/>
      <c r="ZG137"/>
      <c r="ZH137"/>
      <c r="ZI137"/>
      <c r="ZJ137"/>
      <c r="ZK137"/>
      <c r="ZL137"/>
      <c r="ZM137"/>
      <c r="ZN137"/>
      <c r="ZO137"/>
      <c r="ZP137"/>
      <c r="ZQ137"/>
      <c r="ZR137"/>
      <c r="ZS137"/>
      <c r="ZT137"/>
      <c r="ZU137"/>
      <c r="ZV137"/>
      <c r="ZW137"/>
      <c r="ZX137"/>
      <c r="ZY137"/>
      <c r="ZZ137"/>
      <c r="AAA137"/>
    </row>
    <row r="138" spans="1:703" s="34" customFormat="1">
      <c r="A138"/>
      <c r="B138" s="15"/>
      <c r="C138" s="15"/>
      <c r="D138" s="24" t="s">
        <v>245</v>
      </c>
      <c r="E138" s="21">
        <v>1.04</v>
      </c>
      <c r="F138" s="22">
        <v>0.37</v>
      </c>
      <c r="G138" s="22">
        <v>1.71</v>
      </c>
      <c r="H138" s="22"/>
      <c r="I138" s="23"/>
      <c r="J138" s="17">
        <v>2008</v>
      </c>
      <c r="K138" s="20" t="s">
        <v>27</v>
      </c>
      <c r="L138" s="4" t="s">
        <v>241</v>
      </c>
      <c r="M138" s="4" t="s">
        <v>74</v>
      </c>
      <c r="N138" s="4" t="s">
        <v>246</v>
      </c>
      <c r="O138" s="4"/>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c r="MA138"/>
      <c r="MB138"/>
      <c r="MC138"/>
      <c r="MD138"/>
      <c r="ME138"/>
      <c r="MF138"/>
      <c r="MG138"/>
      <c r="MH138"/>
      <c r="MI138"/>
      <c r="MJ138"/>
      <c r="MK138"/>
      <c r="ML138"/>
      <c r="MM138"/>
      <c r="MN138"/>
      <c r="MO138"/>
      <c r="MP138"/>
      <c r="MQ138"/>
      <c r="MR138"/>
      <c r="MS138"/>
      <c r="MT138"/>
      <c r="MU138"/>
      <c r="MV138"/>
      <c r="MW138"/>
      <c r="MX138"/>
      <c r="MY138"/>
      <c r="MZ138"/>
      <c r="NA138"/>
      <c r="NB138"/>
      <c r="NC138"/>
      <c r="ND138"/>
      <c r="NE138"/>
      <c r="NF138"/>
      <c r="NG138"/>
      <c r="NH138"/>
      <c r="NI138"/>
      <c r="NJ138"/>
      <c r="NK138"/>
      <c r="NL138"/>
      <c r="NM138"/>
      <c r="NN138"/>
      <c r="NO138"/>
      <c r="NP138"/>
      <c r="NQ138"/>
      <c r="NR138"/>
      <c r="NS138"/>
      <c r="NT138"/>
      <c r="NU138"/>
      <c r="NV138"/>
      <c r="NW138"/>
      <c r="NX138"/>
      <c r="NY138"/>
      <c r="NZ138"/>
      <c r="OA138"/>
      <c r="OB138"/>
      <c r="OC138"/>
      <c r="OD138"/>
      <c r="OE138"/>
      <c r="OF138"/>
      <c r="OG138"/>
      <c r="OH138"/>
      <c r="OI138"/>
      <c r="OJ138"/>
      <c r="OK138"/>
      <c r="OL138"/>
      <c r="OM138"/>
      <c r="ON138"/>
      <c r="OO138"/>
      <c r="OP138"/>
      <c r="OQ138"/>
      <c r="OR138"/>
      <c r="OS138"/>
      <c r="OT138"/>
      <c r="OU138"/>
      <c r="OV138"/>
      <c r="OW138"/>
      <c r="OX138"/>
      <c r="OY138"/>
      <c r="OZ138"/>
      <c r="PA138"/>
      <c r="PB138"/>
      <c r="PC138"/>
      <c r="PD138"/>
      <c r="PE138"/>
      <c r="PF138"/>
      <c r="PG138"/>
      <c r="PH138"/>
      <c r="PI138"/>
      <c r="PJ138"/>
      <c r="PK138"/>
      <c r="PL138"/>
      <c r="PM138"/>
      <c r="PN138"/>
      <c r="PO138"/>
      <c r="PP138"/>
      <c r="PQ138"/>
      <c r="PR138"/>
      <c r="PS138"/>
      <c r="PT138"/>
      <c r="PU138"/>
      <c r="PV138"/>
      <c r="PW138"/>
      <c r="PX138"/>
      <c r="PY138"/>
      <c r="PZ138"/>
      <c r="QA138"/>
      <c r="QB138"/>
      <c r="QC138"/>
      <c r="QD138"/>
      <c r="QE138"/>
      <c r="QF138"/>
      <c r="QG138"/>
      <c r="QH138"/>
      <c r="QI138"/>
      <c r="QJ138"/>
      <c r="QK138"/>
      <c r="QL138"/>
      <c r="QM138"/>
      <c r="QN138"/>
      <c r="QO138"/>
      <c r="QP138"/>
      <c r="QQ138"/>
      <c r="QR138"/>
      <c r="QS138"/>
      <c r="QT138"/>
      <c r="QU138"/>
      <c r="QV138"/>
      <c r="QW138"/>
      <c r="QX138"/>
      <c r="QY138"/>
      <c r="QZ138"/>
      <c r="RA138"/>
      <c r="RB138"/>
      <c r="RC138"/>
      <c r="RD138"/>
      <c r="RE138"/>
      <c r="RF138"/>
      <c r="RG138"/>
      <c r="RH138"/>
      <c r="RI138"/>
      <c r="RJ138"/>
      <c r="RK138"/>
      <c r="RL138"/>
      <c r="RM138"/>
      <c r="RN138"/>
      <c r="RO138"/>
      <c r="RP138"/>
      <c r="RQ138"/>
      <c r="RR138"/>
      <c r="RS138"/>
      <c r="RT138"/>
      <c r="RU138"/>
      <c r="RV138"/>
      <c r="RW138"/>
      <c r="RX138"/>
      <c r="RY138"/>
      <c r="RZ138"/>
      <c r="SA138"/>
      <c r="SB138"/>
      <c r="SC138"/>
      <c r="SD138"/>
      <c r="SE138"/>
      <c r="SF138"/>
      <c r="SG138"/>
      <c r="SH138"/>
      <c r="SI138"/>
      <c r="SJ138"/>
      <c r="SK138"/>
      <c r="SL138"/>
      <c r="SM138"/>
      <c r="SN138"/>
      <c r="SO138"/>
      <c r="SP138"/>
      <c r="SQ138"/>
      <c r="SR138"/>
      <c r="SS138"/>
      <c r="ST138"/>
      <c r="SU138"/>
      <c r="SV138"/>
      <c r="SW138"/>
      <c r="SX138"/>
      <c r="SY138"/>
      <c r="SZ138"/>
      <c r="TA138"/>
      <c r="TB138"/>
      <c r="TC138"/>
      <c r="TD138"/>
      <c r="TE138"/>
      <c r="TF138"/>
      <c r="TG138"/>
      <c r="TH138"/>
      <c r="TI138"/>
      <c r="TJ138"/>
      <c r="TK138"/>
      <c r="TL138"/>
      <c r="TM138"/>
      <c r="TN138"/>
      <c r="TO138"/>
      <c r="TP138"/>
      <c r="TQ138"/>
      <c r="TR138"/>
      <c r="TS138"/>
      <c r="TT138"/>
      <c r="TU138"/>
      <c r="TV138"/>
      <c r="TW138"/>
      <c r="TX138"/>
      <c r="TY138"/>
      <c r="TZ138"/>
      <c r="UA138"/>
      <c r="UB138"/>
      <c r="UC138"/>
      <c r="UD138"/>
      <c r="UE138"/>
      <c r="UF138"/>
      <c r="UG138"/>
      <c r="UH138"/>
      <c r="UI138"/>
      <c r="UJ138"/>
      <c r="UK138"/>
      <c r="UL138"/>
      <c r="UM138"/>
      <c r="UN138"/>
      <c r="UO138"/>
      <c r="UP138"/>
      <c r="UQ138"/>
      <c r="UR138"/>
      <c r="US138"/>
      <c r="UT138"/>
      <c r="UU138"/>
      <c r="UV138"/>
      <c r="UW138"/>
      <c r="UX138"/>
      <c r="UY138"/>
      <c r="UZ138"/>
      <c r="VA138"/>
      <c r="VB138"/>
      <c r="VC138"/>
      <c r="VD138"/>
      <c r="VE138"/>
      <c r="VF138"/>
      <c r="VG138"/>
      <c r="VH138"/>
      <c r="VI138"/>
      <c r="VJ138"/>
      <c r="VK138"/>
      <c r="VL138"/>
      <c r="VM138"/>
      <c r="VN138"/>
      <c r="VO138"/>
      <c r="VP138"/>
      <c r="VQ138"/>
      <c r="VR138"/>
      <c r="VS138"/>
      <c r="VT138"/>
      <c r="VU138"/>
      <c r="VV138"/>
      <c r="VW138"/>
      <c r="VX138"/>
      <c r="VY138"/>
      <c r="VZ138"/>
      <c r="WA138"/>
      <c r="WB138"/>
      <c r="WC138"/>
      <c r="WD138"/>
      <c r="WE138"/>
      <c r="WF138"/>
      <c r="WG138"/>
      <c r="WH138"/>
      <c r="WI138"/>
      <c r="WJ138"/>
      <c r="WK138"/>
      <c r="WL138"/>
      <c r="WM138"/>
      <c r="WN138"/>
      <c r="WO138"/>
      <c r="WP138"/>
      <c r="WQ138"/>
      <c r="WR138"/>
      <c r="WS138"/>
      <c r="WT138"/>
      <c r="WU138"/>
      <c r="WV138"/>
      <c r="WW138"/>
      <c r="WX138"/>
      <c r="WY138"/>
      <c r="WZ138"/>
      <c r="XA138"/>
      <c r="XB138"/>
      <c r="XC138"/>
      <c r="XD138"/>
      <c r="XE138"/>
      <c r="XF138"/>
      <c r="XG138"/>
      <c r="XH138"/>
      <c r="XI138"/>
      <c r="XJ138"/>
      <c r="XK138"/>
      <c r="XL138"/>
      <c r="XM138"/>
      <c r="XN138"/>
      <c r="XO138"/>
      <c r="XP138"/>
      <c r="XQ138"/>
      <c r="XR138"/>
      <c r="XS138"/>
      <c r="XT138"/>
      <c r="XU138"/>
      <c r="XV138"/>
      <c r="XW138"/>
      <c r="XX138"/>
      <c r="XY138"/>
      <c r="XZ138"/>
      <c r="YA138"/>
      <c r="YB138"/>
      <c r="YC138"/>
      <c r="YD138"/>
      <c r="YE138"/>
      <c r="YF138"/>
      <c r="YG138"/>
      <c r="YH138"/>
      <c r="YI138"/>
      <c r="YJ138"/>
      <c r="YK138"/>
      <c r="YL138"/>
      <c r="YM138"/>
      <c r="YN138"/>
      <c r="YO138"/>
      <c r="YP138"/>
      <c r="YQ138"/>
      <c r="YR138"/>
      <c r="YS138"/>
      <c r="YT138"/>
      <c r="YU138"/>
      <c r="YV138"/>
      <c r="YW138"/>
      <c r="YX138"/>
      <c r="YY138"/>
      <c r="YZ138"/>
      <c r="ZA138"/>
      <c r="ZB138"/>
      <c r="ZC138"/>
      <c r="ZD138"/>
      <c r="ZE138"/>
      <c r="ZF138"/>
      <c r="ZG138"/>
      <c r="ZH138"/>
      <c r="ZI138"/>
      <c r="ZJ138"/>
      <c r="ZK138"/>
      <c r="ZL138"/>
      <c r="ZM138"/>
      <c r="ZN138"/>
      <c r="ZO138"/>
      <c r="ZP138"/>
      <c r="ZQ138"/>
      <c r="ZR138"/>
      <c r="ZS138"/>
      <c r="ZT138"/>
      <c r="ZU138"/>
      <c r="ZV138"/>
      <c r="ZW138"/>
      <c r="ZX138"/>
      <c r="ZY138"/>
      <c r="ZZ138"/>
      <c r="AAA138"/>
    </row>
    <row r="139" spans="1:703" s="34" customFormat="1">
      <c r="A139"/>
      <c r="B139" s="15"/>
      <c r="C139" s="15"/>
      <c r="D139" s="24" t="s">
        <v>247</v>
      </c>
      <c r="E139" s="21">
        <v>3.5</v>
      </c>
      <c r="F139" s="22"/>
      <c r="G139" s="22"/>
      <c r="H139" s="22">
        <v>4.8</v>
      </c>
      <c r="I139" s="23">
        <v>2.1</v>
      </c>
      <c r="J139" s="17">
        <v>2024</v>
      </c>
      <c r="K139" s="20" t="s">
        <v>27</v>
      </c>
      <c r="L139" s="4" t="s">
        <v>24</v>
      </c>
      <c r="M139" s="4" t="s">
        <v>21</v>
      </c>
      <c r="N139" s="4"/>
      <c r="O139" s="4"/>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c r="PX139"/>
      <c r="PY139"/>
      <c r="PZ139"/>
      <c r="QA139"/>
      <c r="QB139"/>
      <c r="QC139"/>
      <c r="QD139"/>
      <c r="QE139"/>
      <c r="QF139"/>
      <c r="QG139"/>
      <c r="QH139"/>
      <c r="QI139"/>
      <c r="QJ139"/>
      <c r="QK139"/>
      <c r="QL139"/>
      <c r="QM139"/>
      <c r="QN139"/>
      <c r="QO139"/>
      <c r="QP139"/>
      <c r="QQ139"/>
      <c r="QR139"/>
      <c r="QS139"/>
      <c r="QT139"/>
      <c r="QU139"/>
      <c r="QV139"/>
      <c r="QW139"/>
      <c r="QX139"/>
      <c r="QY139"/>
      <c r="QZ139"/>
      <c r="RA139"/>
      <c r="RB139"/>
      <c r="RC139"/>
      <c r="RD139"/>
      <c r="RE139"/>
      <c r="RF139"/>
      <c r="RG139"/>
      <c r="RH139"/>
      <c r="RI139"/>
      <c r="RJ139"/>
      <c r="RK139"/>
      <c r="RL139"/>
      <c r="RM139"/>
      <c r="RN139"/>
      <c r="RO139"/>
      <c r="RP139"/>
      <c r="RQ139"/>
      <c r="RR139"/>
      <c r="RS139"/>
      <c r="RT139"/>
      <c r="RU139"/>
      <c r="RV139"/>
      <c r="RW139"/>
      <c r="RX139"/>
      <c r="RY139"/>
      <c r="RZ139"/>
      <c r="SA139"/>
      <c r="SB139"/>
      <c r="SC139"/>
      <c r="SD139"/>
      <c r="SE139"/>
      <c r="SF139"/>
      <c r="SG139"/>
      <c r="SH139"/>
      <c r="SI139"/>
      <c r="SJ139"/>
      <c r="SK139"/>
      <c r="SL139"/>
      <c r="SM139"/>
      <c r="SN139"/>
      <c r="SO139"/>
      <c r="SP139"/>
      <c r="SQ139"/>
      <c r="SR139"/>
      <c r="SS139"/>
      <c r="ST139"/>
      <c r="SU139"/>
      <c r="SV139"/>
      <c r="SW139"/>
      <c r="SX139"/>
      <c r="SY139"/>
      <c r="SZ139"/>
      <c r="TA139"/>
      <c r="TB139"/>
      <c r="TC139"/>
      <c r="TD139"/>
      <c r="TE139"/>
      <c r="TF139"/>
      <c r="TG139"/>
      <c r="TH139"/>
      <c r="TI139"/>
      <c r="TJ139"/>
      <c r="TK139"/>
      <c r="TL139"/>
      <c r="TM139"/>
      <c r="TN139"/>
      <c r="TO139"/>
      <c r="TP139"/>
      <c r="TQ139"/>
      <c r="TR139"/>
      <c r="TS139"/>
      <c r="TT139"/>
      <c r="TU139"/>
      <c r="TV139"/>
      <c r="TW139"/>
      <c r="TX139"/>
      <c r="TY139"/>
      <c r="TZ139"/>
      <c r="UA139"/>
      <c r="UB139"/>
      <c r="UC139"/>
      <c r="UD139"/>
      <c r="UE139"/>
      <c r="UF139"/>
      <c r="UG139"/>
      <c r="UH139"/>
      <c r="UI139"/>
      <c r="UJ139"/>
      <c r="UK139"/>
      <c r="UL139"/>
      <c r="UM139"/>
      <c r="UN139"/>
      <c r="UO139"/>
      <c r="UP139"/>
      <c r="UQ139"/>
      <c r="UR139"/>
      <c r="US139"/>
      <c r="UT139"/>
      <c r="UU139"/>
      <c r="UV139"/>
      <c r="UW139"/>
      <c r="UX139"/>
      <c r="UY139"/>
      <c r="UZ139"/>
      <c r="VA139"/>
      <c r="VB139"/>
      <c r="VC139"/>
      <c r="VD139"/>
      <c r="VE139"/>
      <c r="VF139"/>
      <c r="VG139"/>
      <c r="VH139"/>
      <c r="VI139"/>
      <c r="VJ139"/>
      <c r="VK139"/>
      <c r="VL139"/>
      <c r="VM139"/>
      <c r="VN139"/>
      <c r="VO139"/>
      <c r="VP139"/>
      <c r="VQ139"/>
      <c r="VR139"/>
      <c r="VS139"/>
      <c r="VT139"/>
      <c r="VU139"/>
      <c r="VV139"/>
      <c r="VW139"/>
      <c r="VX139"/>
      <c r="VY139"/>
      <c r="VZ139"/>
      <c r="WA139"/>
      <c r="WB139"/>
      <c r="WC139"/>
      <c r="WD139"/>
      <c r="WE139"/>
      <c r="WF139"/>
      <c r="WG139"/>
      <c r="WH139"/>
      <c r="WI139"/>
      <c r="WJ139"/>
      <c r="WK139"/>
      <c r="WL139"/>
      <c r="WM139"/>
      <c r="WN139"/>
      <c r="WO139"/>
      <c r="WP139"/>
      <c r="WQ139"/>
      <c r="WR139"/>
      <c r="WS139"/>
      <c r="WT139"/>
      <c r="WU139"/>
      <c r="WV139"/>
      <c r="WW139"/>
      <c r="WX139"/>
      <c r="WY139"/>
      <c r="WZ139"/>
      <c r="XA139"/>
      <c r="XB139"/>
      <c r="XC139"/>
      <c r="XD139"/>
      <c r="XE139"/>
      <c r="XF139"/>
      <c r="XG139"/>
      <c r="XH139"/>
      <c r="XI139"/>
      <c r="XJ139"/>
      <c r="XK139"/>
      <c r="XL139"/>
      <c r="XM139"/>
      <c r="XN139"/>
      <c r="XO139"/>
      <c r="XP139"/>
      <c r="XQ139"/>
      <c r="XR139"/>
      <c r="XS139"/>
      <c r="XT139"/>
      <c r="XU139"/>
      <c r="XV139"/>
      <c r="XW139"/>
      <c r="XX139"/>
      <c r="XY139"/>
      <c r="XZ139"/>
      <c r="YA139"/>
      <c r="YB139"/>
      <c r="YC139"/>
      <c r="YD139"/>
      <c r="YE139"/>
      <c r="YF139"/>
      <c r="YG139"/>
      <c r="YH139"/>
      <c r="YI139"/>
      <c r="YJ139"/>
      <c r="YK139"/>
      <c r="YL139"/>
      <c r="YM139"/>
      <c r="YN139"/>
      <c r="YO139"/>
      <c r="YP139"/>
      <c r="YQ139"/>
      <c r="YR139"/>
      <c r="YS139"/>
      <c r="YT139"/>
      <c r="YU139"/>
      <c r="YV139"/>
      <c r="YW139"/>
      <c r="YX139"/>
      <c r="YY139"/>
      <c r="YZ139"/>
      <c r="ZA139"/>
      <c r="ZB139"/>
      <c r="ZC139"/>
      <c r="ZD139"/>
      <c r="ZE139"/>
      <c r="ZF139"/>
      <c r="ZG139"/>
      <c r="ZH139"/>
      <c r="ZI139"/>
      <c r="ZJ139"/>
      <c r="ZK139"/>
      <c r="ZL139"/>
      <c r="ZM139"/>
      <c r="ZN139"/>
      <c r="ZO139"/>
      <c r="ZP139"/>
      <c r="ZQ139"/>
      <c r="ZR139"/>
      <c r="ZS139"/>
      <c r="ZT139"/>
      <c r="ZU139"/>
      <c r="ZV139"/>
      <c r="ZW139"/>
      <c r="ZX139"/>
      <c r="ZY139"/>
      <c r="ZZ139"/>
      <c r="AAA139"/>
    </row>
    <row r="140" spans="1:703" s="34" customFormat="1">
      <c r="A140"/>
      <c r="B140" s="15"/>
      <c r="C140" s="15"/>
      <c r="D140" s="24" t="s">
        <v>247</v>
      </c>
      <c r="E140" s="21">
        <v>0.7</v>
      </c>
      <c r="F140" s="22"/>
      <c r="G140" s="22"/>
      <c r="H140" s="22">
        <v>0.8</v>
      </c>
      <c r="I140" s="23">
        <v>0.6</v>
      </c>
      <c r="J140" s="17">
        <v>2020</v>
      </c>
      <c r="K140" s="20" t="s">
        <v>27</v>
      </c>
      <c r="L140" s="4" t="s">
        <v>24</v>
      </c>
      <c r="M140" s="4" t="s">
        <v>21</v>
      </c>
      <c r="N140" s="4"/>
      <c r="O140" s="4" t="s">
        <v>417</v>
      </c>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c r="MA140"/>
      <c r="MB140"/>
      <c r="MC140"/>
      <c r="MD140"/>
      <c r="ME140"/>
      <c r="MF140"/>
      <c r="MG140"/>
      <c r="MH140"/>
      <c r="MI140"/>
      <c r="MJ140"/>
      <c r="MK140"/>
      <c r="ML140"/>
      <c r="MM140"/>
      <c r="MN140"/>
      <c r="MO140"/>
      <c r="MP140"/>
      <c r="MQ140"/>
      <c r="MR140"/>
      <c r="MS140"/>
      <c r="MT140"/>
      <c r="MU140"/>
      <c r="MV140"/>
      <c r="MW140"/>
      <c r="MX140"/>
      <c r="MY140"/>
      <c r="MZ140"/>
      <c r="NA140"/>
      <c r="NB140"/>
      <c r="NC140"/>
      <c r="ND140"/>
      <c r="NE140"/>
      <c r="NF140"/>
      <c r="NG140"/>
      <c r="NH140"/>
      <c r="NI140"/>
      <c r="NJ140"/>
      <c r="NK140"/>
      <c r="NL140"/>
      <c r="NM140"/>
      <c r="NN140"/>
      <c r="NO140"/>
      <c r="NP140"/>
      <c r="NQ140"/>
      <c r="NR140"/>
      <c r="NS140"/>
      <c r="NT140"/>
      <c r="NU140"/>
      <c r="NV140"/>
      <c r="NW140"/>
      <c r="NX140"/>
      <c r="NY140"/>
      <c r="NZ140"/>
      <c r="OA140"/>
      <c r="OB140"/>
      <c r="OC140"/>
      <c r="OD140"/>
      <c r="OE140"/>
      <c r="OF140"/>
      <c r="OG140"/>
      <c r="OH140"/>
      <c r="OI140"/>
      <c r="OJ140"/>
      <c r="OK140"/>
      <c r="OL140"/>
      <c r="OM140"/>
      <c r="ON140"/>
      <c r="OO140"/>
      <c r="OP140"/>
      <c r="OQ140"/>
      <c r="OR140"/>
      <c r="OS140"/>
      <c r="OT140"/>
      <c r="OU140"/>
      <c r="OV140"/>
      <c r="OW140"/>
      <c r="OX140"/>
      <c r="OY140"/>
      <c r="OZ140"/>
      <c r="PA140"/>
      <c r="PB140"/>
      <c r="PC140"/>
      <c r="PD140"/>
      <c r="PE140"/>
      <c r="PF140"/>
      <c r="PG140"/>
      <c r="PH140"/>
      <c r="PI140"/>
      <c r="PJ140"/>
      <c r="PK140"/>
      <c r="PL140"/>
      <c r="PM140"/>
      <c r="PN140"/>
      <c r="PO140"/>
      <c r="PP140"/>
      <c r="PQ140"/>
      <c r="PR140"/>
      <c r="PS140"/>
      <c r="PT140"/>
      <c r="PU140"/>
      <c r="PV140"/>
      <c r="PW140"/>
      <c r="PX140"/>
      <c r="PY140"/>
      <c r="PZ140"/>
      <c r="QA140"/>
      <c r="QB140"/>
      <c r="QC140"/>
      <c r="QD140"/>
      <c r="QE140"/>
      <c r="QF140"/>
      <c r="QG140"/>
      <c r="QH140"/>
      <c r="QI140"/>
      <c r="QJ140"/>
      <c r="QK140"/>
      <c r="QL140"/>
      <c r="QM140"/>
      <c r="QN140"/>
      <c r="QO140"/>
      <c r="QP140"/>
      <c r="QQ140"/>
      <c r="QR140"/>
      <c r="QS140"/>
      <c r="QT140"/>
      <c r="QU140"/>
      <c r="QV140"/>
      <c r="QW140"/>
      <c r="QX140"/>
      <c r="QY140"/>
      <c r="QZ140"/>
      <c r="RA140"/>
      <c r="RB140"/>
      <c r="RC140"/>
      <c r="RD140"/>
      <c r="RE140"/>
      <c r="RF140"/>
      <c r="RG140"/>
      <c r="RH140"/>
      <c r="RI140"/>
      <c r="RJ140"/>
      <c r="RK140"/>
      <c r="RL140"/>
      <c r="RM140"/>
      <c r="RN140"/>
      <c r="RO140"/>
      <c r="RP140"/>
      <c r="RQ140"/>
      <c r="RR140"/>
      <c r="RS140"/>
      <c r="RT140"/>
      <c r="RU140"/>
      <c r="RV140"/>
      <c r="RW140"/>
      <c r="RX140"/>
      <c r="RY140"/>
      <c r="RZ140"/>
      <c r="SA140"/>
      <c r="SB140"/>
      <c r="SC140"/>
      <c r="SD140"/>
      <c r="SE140"/>
      <c r="SF140"/>
      <c r="SG140"/>
      <c r="SH140"/>
      <c r="SI140"/>
      <c r="SJ140"/>
      <c r="SK140"/>
      <c r="SL140"/>
      <c r="SM140"/>
      <c r="SN140"/>
      <c r="SO140"/>
      <c r="SP140"/>
      <c r="SQ140"/>
      <c r="SR140"/>
      <c r="SS140"/>
      <c r="ST140"/>
      <c r="SU140"/>
      <c r="SV140"/>
      <c r="SW140"/>
      <c r="SX140"/>
      <c r="SY140"/>
      <c r="SZ140"/>
      <c r="TA140"/>
      <c r="TB140"/>
      <c r="TC140"/>
      <c r="TD140"/>
      <c r="TE140"/>
      <c r="TF140"/>
      <c r="TG140"/>
      <c r="TH140"/>
      <c r="TI140"/>
      <c r="TJ140"/>
      <c r="TK140"/>
      <c r="TL140"/>
      <c r="TM140"/>
      <c r="TN140"/>
      <c r="TO140"/>
      <c r="TP140"/>
      <c r="TQ140"/>
      <c r="TR140"/>
      <c r="TS140"/>
      <c r="TT140"/>
      <c r="TU140"/>
      <c r="TV140"/>
      <c r="TW140"/>
      <c r="TX140"/>
      <c r="TY140"/>
      <c r="TZ140"/>
      <c r="UA140"/>
      <c r="UB140"/>
      <c r="UC140"/>
      <c r="UD140"/>
      <c r="UE140"/>
      <c r="UF140"/>
      <c r="UG140"/>
      <c r="UH140"/>
      <c r="UI140"/>
      <c r="UJ140"/>
      <c r="UK140"/>
      <c r="UL140"/>
      <c r="UM140"/>
      <c r="UN140"/>
      <c r="UO140"/>
      <c r="UP140"/>
      <c r="UQ140"/>
      <c r="UR140"/>
      <c r="US140"/>
      <c r="UT140"/>
      <c r="UU140"/>
      <c r="UV140"/>
      <c r="UW140"/>
      <c r="UX140"/>
      <c r="UY140"/>
      <c r="UZ140"/>
      <c r="VA140"/>
      <c r="VB140"/>
      <c r="VC140"/>
      <c r="VD140"/>
      <c r="VE140"/>
      <c r="VF140"/>
      <c r="VG140"/>
      <c r="VH140"/>
      <c r="VI140"/>
      <c r="VJ140"/>
      <c r="VK140"/>
      <c r="VL140"/>
      <c r="VM140"/>
      <c r="VN140"/>
      <c r="VO140"/>
      <c r="VP140"/>
      <c r="VQ140"/>
      <c r="VR140"/>
      <c r="VS140"/>
      <c r="VT140"/>
      <c r="VU140"/>
      <c r="VV140"/>
      <c r="VW140"/>
      <c r="VX140"/>
      <c r="VY140"/>
      <c r="VZ140"/>
      <c r="WA140"/>
      <c r="WB140"/>
      <c r="WC140"/>
      <c r="WD140"/>
      <c r="WE140"/>
      <c r="WF140"/>
      <c r="WG140"/>
      <c r="WH140"/>
      <c r="WI140"/>
      <c r="WJ140"/>
      <c r="WK140"/>
      <c r="WL140"/>
      <c r="WM140"/>
      <c r="WN140"/>
      <c r="WO140"/>
      <c r="WP140"/>
      <c r="WQ140"/>
      <c r="WR140"/>
      <c r="WS140"/>
      <c r="WT140"/>
      <c r="WU140"/>
      <c r="WV140"/>
      <c r="WW140"/>
      <c r="WX140"/>
      <c r="WY140"/>
      <c r="WZ140"/>
      <c r="XA140"/>
      <c r="XB140"/>
      <c r="XC140"/>
      <c r="XD140"/>
      <c r="XE140"/>
      <c r="XF140"/>
      <c r="XG140"/>
      <c r="XH140"/>
      <c r="XI140"/>
      <c r="XJ140"/>
      <c r="XK140"/>
      <c r="XL140"/>
      <c r="XM140"/>
      <c r="XN140"/>
      <c r="XO140"/>
      <c r="XP140"/>
      <c r="XQ140"/>
      <c r="XR140"/>
      <c r="XS140"/>
      <c r="XT140"/>
      <c r="XU140"/>
      <c r="XV140"/>
      <c r="XW140"/>
      <c r="XX140"/>
      <c r="XY140"/>
      <c r="XZ140"/>
      <c r="YA140"/>
      <c r="YB140"/>
      <c r="YC140"/>
      <c r="YD140"/>
      <c r="YE140"/>
      <c r="YF140"/>
      <c r="YG140"/>
      <c r="YH140"/>
      <c r="YI140"/>
      <c r="YJ140"/>
      <c r="YK140"/>
      <c r="YL140"/>
      <c r="YM140"/>
      <c r="YN140"/>
      <c r="YO140"/>
      <c r="YP140"/>
      <c r="YQ140"/>
      <c r="YR140"/>
      <c r="YS140"/>
      <c r="YT140"/>
      <c r="YU140"/>
      <c r="YV140"/>
      <c r="YW140"/>
      <c r="YX140"/>
      <c r="YY140"/>
      <c r="YZ140"/>
      <c r="ZA140"/>
      <c r="ZB140"/>
      <c r="ZC140"/>
      <c r="ZD140"/>
      <c r="ZE140"/>
      <c r="ZF140"/>
      <c r="ZG140"/>
      <c r="ZH140"/>
      <c r="ZI140"/>
      <c r="ZJ140"/>
      <c r="ZK140"/>
      <c r="ZL140"/>
      <c r="ZM140"/>
      <c r="ZN140"/>
      <c r="ZO140"/>
      <c r="ZP140"/>
      <c r="ZQ140"/>
      <c r="ZR140"/>
      <c r="ZS140"/>
      <c r="ZT140"/>
      <c r="ZU140"/>
      <c r="ZV140"/>
      <c r="ZW140"/>
      <c r="ZX140"/>
      <c r="ZY140"/>
      <c r="ZZ140"/>
      <c r="AAA140"/>
    </row>
    <row r="141" spans="1:703" s="34" customFormat="1">
      <c r="A141"/>
      <c r="B141" s="15"/>
      <c r="C141" s="15"/>
      <c r="D141" s="24" t="s">
        <v>247</v>
      </c>
      <c r="E141" s="21">
        <v>0.8</v>
      </c>
      <c r="F141" s="22">
        <v>0.7</v>
      </c>
      <c r="G141" s="22">
        <v>0.9</v>
      </c>
      <c r="H141" s="22">
        <v>1</v>
      </c>
      <c r="I141" s="23">
        <v>0.55000000000000004</v>
      </c>
      <c r="J141" s="17">
        <v>2016</v>
      </c>
      <c r="K141" s="20" t="s">
        <v>27</v>
      </c>
      <c r="L141" s="4" t="s">
        <v>61</v>
      </c>
      <c r="M141" s="4" t="s">
        <v>21</v>
      </c>
      <c r="N141" s="4"/>
      <c r="O141" s="4" t="s">
        <v>417</v>
      </c>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c r="ST141"/>
      <c r="SU141"/>
      <c r="SV141"/>
      <c r="SW141"/>
      <c r="SX141"/>
      <c r="SY141"/>
      <c r="SZ141"/>
      <c r="TA141"/>
      <c r="TB141"/>
      <c r="TC141"/>
      <c r="TD141"/>
      <c r="TE141"/>
      <c r="TF141"/>
      <c r="TG141"/>
      <c r="TH141"/>
      <c r="TI141"/>
      <c r="TJ141"/>
      <c r="TK141"/>
      <c r="TL141"/>
      <c r="TM141"/>
      <c r="TN141"/>
      <c r="TO141"/>
      <c r="TP141"/>
      <c r="TQ141"/>
      <c r="TR141"/>
      <c r="TS141"/>
      <c r="TT141"/>
      <c r="TU141"/>
      <c r="TV141"/>
      <c r="TW141"/>
      <c r="TX141"/>
      <c r="TY141"/>
      <c r="TZ141"/>
      <c r="UA141"/>
      <c r="UB141"/>
      <c r="UC141"/>
      <c r="UD141"/>
      <c r="UE141"/>
      <c r="UF141"/>
      <c r="UG141"/>
      <c r="UH141"/>
      <c r="UI141"/>
      <c r="UJ141"/>
      <c r="UK141"/>
      <c r="UL141"/>
      <c r="UM141"/>
      <c r="UN141"/>
      <c r="UO141"/>
      <c r="UP141"/>
      <c r="UQ141"/>
      <c r="UR141"/>
      <c r="US141"/>
      <c r="UT141"/>
      <c r="UU141"/>
      <c r="UV141"/>
      <c r="UW141"/>
      <c r="UX141"/>
      <c r="UY141"/>
      <c r="UZ141"/>
      <c r="VA141"/>
      <c r="VB141"/>
      <c r="VC141"/>
      <c r="VD141"/>
      <c r="VE141"/>
      <c r="VF141"/>
      <c r="VG141"/>
      <c r="VH141"/>
      <c r="VI141"/>
      <c r="VJ141"/>
      <c r="VK141"/>
      <c r="VL141"/>
      <c r="VM141"/>
      <c r="VN141"/>
      <c r="VO141"/>
      <c r="VP141"/>
      <c r="VQ141"/>
      <c r="VR141"/>
      <c r="VS141"/>
      <c r="VT141"/>
      <c r="VU141"/>
      <c r="VV141"/>
      <c r="VW141"/>
      <c r="VX141"/>
      <c r="VY141"/>
      <c r="VZ141"/>
      <c r="WA141"/>
      <c r="WB141"/>
      <c r="WC141"/>
      <c r="WD141"/>
      <c r="WE141"/>
      <c r="WF141"/>
      <c r="WG141"/>
      <c r="WH141"/>
      <c r="WI141"/>
      <c r="WJ141"/>
      <c r="WK141"/>
      <c r="WL141"/>
      <c r="WM141"/>
      <c r="WN141"/>
      <c r="WO141"/>
      <c r="WP141"/>
      <c r="WQ141"/>
      <c r="WR141"/>
      <c r="WS141"/>
      <c r="WT141"/>
      <c r="WU141"/>
      <c r="WV141"/>
      <c r="WW141"/>
      <c r="WX141"/>
      <c r="WY141"/>
      <c r="WZ141"/>
      <c r="XA141"/>
      <c r="XB141"/>
      <c r="XC141"/>
      <c r="XD141"/>
      <c r="XE141"/>
      <c r="XF141"/>
      <c r="XG141"/>
      <c r="XH141"/>
      <c r="XI141"/>
      <c r="XJ141"/>
      <c r="XK141"/>
      <c r="XL141"/>
      <c r="XM141"/>
      <c r="XN141"/>
      <c r="XO141"/>
      <c r="XP141"/>
      <c r="XQ141"/>
      <c r="XR141"/>
      <c r="XS141"/>
      <c r="XT141"/>
      <c r="XU141"/>
      <c r="XV141"/>
      <c r="XW141"/>
      <c r="XX141"/>
      <c r="XY141"/>
      <c r="XZ141"/>
      <c r="YA141"/>
      <c r="YB141"/>
      <c r="YC141"/>
      <c r="YD141"/>
      <c r="YE141"/>
      <c r="YF141"/>
      <c r="YG141"/>
      <c r="YH141"/>
      <c r="YI141"/>
      <c r="YJ141"/>
      <c r="YK141"/>
      <c r="YL141"/>
      <c r="YM141"/>
      <c r="YN141"/>
      <c r="YO141"/>
      <c r="YP141"/>
      <c r="YQ141"/>
      <c r="YR141"/>
      <c r="YS141"/>
      <c r="YT141"/>
      <c r="YU141"/>
      <c r="YV141"/>
      <c r="YW141"/>
      <c r="YX141"/>
      <c r="YY141"/>
      <c r="YZ141"/>
      <c r="ZA141"/>
      <c r="ZB141"/>
      <c r="ZC141"/>
      <c r="ZD141"/>
      <c r="ZE141"/>
      <c r="ZF141"/>
      <c r="ZG141"/>
      <c r="ZH141"/>
      <c r="ZI141"/>
      <c r="ZJ141"/>
      <c r="ZK141"/>
      <c r="ZL141"/>
      <c r="ZM141"/>
      <c r="ZN141"/>
      <c r="ZO141"/>
      <c r="ZP141"/>
      <c r="ZQ141"/>
      <c r="ZR141"/>
      <c r="ZS141"/>
      <c r="ZT141"/>
      <c r="ZU141"/>
      <c r="ZV141"/>
      <c r="ZW141"/>
      <c r="ZX141"/>
      <c r="ZY141"/>
      <c r="ZZ141"/>
      <c r="AAA141"/>
    </row>
    <row r="142" spans="1:703" s="34" customFormat="1">
      <c r="A142"/>
      <c r="B142" s="15"/>
      <c r="C142" s="15"/>
      <c r="D142" s="24" t="s">
        <v>247</v>
      </c>
      <c r="E142" s="21">
        <v>0.65</v>
      </c>
      <c r="F142" s="22">
        <v>0.6</v>
      </c>
      <c r="G142" s="22">
        <v>0.7</v>
      </c>
      <c r="H142" s="22">
        <v>0.85</v>
      </c>
      <c r="I142" s="23">
        <v>0.4</v>
      </c>
      <c r="J142" s="17">
        <v>2012</v>
      </c>
      <c r="K142" s="20" t="s">
        <v>27</v>
      </c>
      <c r="L142" s="4" t="s">
        <v>24</v>
      </c>
      <c r="M142" s="4" t="s">
        <v>21</v>
      </c>
      <c r="N142" s="4"/>
      <c r="O142" s="4"/>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c r="MS142"/>
      <c r="MT142"/>
      <c r="MU142"/>
      <c r="MV142"/>
      <c r="MW142"/>
      <c r="MX142"/>
      <c r="MY142"/>
      <c r="MZ142"/>
      <c r="NA142"/>
      <c r="NB142"/>
      <c r="NC142"/>
      <c r="ND142"/>
      <c r="NE142"/>
      <c r="NF142"/>
      <c r="NG142"/>
      <c r="NH142"/>
      <c r="NI142"/>
      <c r="NJ142"/>
      <c r="NK142"/>
      <c r="NL142"/>
      <c r="NM142"/>
      <c r="NN142"/>
      <c r="NO142"/>
      <c r="NP142"/>
      <c r="NQ142"/>
      <c r="NR142"/>
      <c r="NS142"/>
      <c r="NT142"/>
      <c r="NU142"/>
      <c r="NV142"/>
      <c r="NW142"/>
      <c r="NX142"/>
      <c r="NY142"/>
      <c r="NZ142"/>
      <c r="OA142"/>
      <c r="OB142"/>
      <c r="OC142"/>
      <c r="OD142"/>
      <c r="OE142"/>
      <c r="OF142"/>
      <c r="OG142"/>
      <c r="OH142"/>
      <c r="OI142"/>
      <c r="OJ142"/>
      <c r="OK142"/>
      <c r="OL142"/>
      <c r="OM142"/>
      <c r="ON142"/>
      <c r="OO142"/>
      <c r="OP142"/>
      <c r="OQ142"/>
      <c r="OR142"/>
      <c r="OS142"/>
      <c r="OT142"/>
      <c r="OU142"/>
      <c r="OV142"/>
      <c r="OW142"/>
      <c r="OX142"/>
      <c r="OY142"/>
      <c r="OZ142"/>
      <c r="PA142"/>
      <c r="PB142"/>
      <c r="PC142"/>
      <c r="PD142"/>
      <c r="PE142"/>
      <c r="PF142"/>
      <c r="PG142"/>
      <c r="PH142"/>
      <c r="PI142"/>
      <c r="PJ142"/>
      <c r="PK142"/>
      <c r="PL142"/>
      <c r="PM142"/>
      <c r="PN142"/>
      <c r="PO142"/>
      <c r="PP142"/>
      <c r="PQ142"/>
      <c r="PR142"/>
      <c r="PS142"/>
      <c r="PT142"/>
      <c r="PU142"/>
      <c r="PV142"/>
      <c r="PW142"/>
      <c r="PX142"/>
      <c r="PY142"/>
      <c r="PZ142"/>
      <c r="QA142"/>
      <c r="QB142"/>
      <c r="QC142"/>
      <c r="QD142"/>
      <c r="QE142"/>
      <c r="QF142"/>
      <c r="QG142"/>
      <c r="QH142"/>
      <c r="QI142"/>
      <c r="QJ142"/>
      <c r="QK142"/>
      <c r="QL142"/>
      <c r="QM142"/>
      <c r="QN142"/>
      <c r="QO142"/>
      <c r="QP142"/>
      <c r="QQ142"/>
      <c r="QR142"/>
      <c r="QS142"/>
      <c r="QT142"/>
      <c r="QU142"/>
      <c r="QV142"/>
      <c r="QW142"/>
      <c r="QX142"/>
      <c r="QY142"/>
      <c r="QZ142"/>
      <c r="RA142"/>
      <c r="RB142"/>
      <c r="RC142"/>
      <c r="RD142"/>
      <c r="RE142"/>
      <c r="RF142"/>
      <c r="RG142"/>
      <c r="RH142"/>
      <c r="RI142"/>
      <c r="RJ142"/>
      <c r="RK142"/>
      <c r="RL142"/>
      <c r="RM142"/>
      <c r="RN142"/>
      <c r="RO142"/>
      <c r="RP142"/>
      <c r="RQ142"/>
      <c r="RR142"/>
      <c r="RS142"/>
      <c r="RT142"/>
      <c r="RU142"/>
      <c r="RV142"/>
      <c r="RW142"/>
      <c r="RX142"/>
      <c r="RY142"/>
      <c r="RZ142"/>
      <c r="SA142"/>
      <c r="SB142"/>
      <c r="SC142"/>
      <c r="SD142"/>
      <c r="SE142"/>
      <c r="SF142"/>
      <c r="SG142"/>
      <c r="SH142"/>
      <c r="SI142"/>
      <c r="SJ142"/>
      <c r="SK142"/>
      <c r="SL142"/>
      <c r="SM142"/>
      <c r="SN142"/>
      <c r="SO142"/>
      <c r="SP142"/>
      <c r="SQ142"/>
      <c r="SR142"/>
      <c r="SS142"/>
      <c r="ST142"/>
      <c r="SU142"/>
      <c r="SV142"/>
      <c r="SW142"/>
      <c r="SX142"/>
      <c r="SY142"/>
      <c r="SZ142"/>
      <c r="TA142"/>
      <c r="TB142"/>
      <c r="TC142"/>
      <c r="TD142"/>
      <c r="TE142"/>
      <c r="TF142"/>
      <c r="TG142"/>
      <c r="TH142"/>
      <c r="TI142"/>
      <c r="TJ142"/>
      <c r="TK142"/>
      <c r="TL142"/>
      <c r="TM142"/>
      <c r="TN142"/>
      <c r="TO142"/>
      <c r="TP142"/>
      <c r="TQ142"/>
      <c r="TR142"/>
      <c r="TS142"/>
      <c r="TT142"/>
      <c r="TU142"/>
      <c r="TV142"/>
      <c r="TW142"/>
      <c r="TX142"/>
      <c r="TY142"/>
      <c r="TZ142"/>
      <c r="UA142"/>
      <c r="UB142"/>
      <c r="UC142"/>
      <c r="UD142"/>
      <c r="UE142"/>
      <c r="UF142"/>
      <c r="UG142"/>
      <c r="UH142"/>
      <c r="UI142"/>
      <c r="UJ142"/>
      <c r="UK142"/>
      <c r="UL142"/>
      <c r="UM142"/>
      <c r="UN142"/>
      <c r="UO142"/>
      <c r="UP142"/>
      <c r="UQ142"/>
      <c r="UR142"/>
      <c r="US142"/>
      <c r="UT142"/>
      <c r="UU142"/>
      <c r="UV142"/>
      <c r="UW142"/>
      <c r="UX142"/>
      <c r="UY142"/>
      <c r="UZ142"/>
      <c r="VA142"/>
      <c r="VB142"/>
      <c r="VC142"/>
      <c r="VD142"/>
      <c r="VE142"/>
      <c r="VF142"/>
      <c r="VG142"/>
      <c r="VH142"/>
      <c r="VI142"/>
      <c r="VJ142"/>
      <c r="VK142"/>
      <c r="VL142"/>
      <c r="VM142"/>
      <c r="VN142"/>
      <c r="VO142"/>
      <c r="VP142"/>
      <c r="VQ142"/>
      <c r="VR142"/>
      <c r="VS142"/>
      <c r="VT142"/>
      <c r="VU142"/>
      <c r="VV142"/>
      <c r="VW142"/>
      <c r="VX142"/>
      <c r="VY142"/>
      <c r="VZ142"/>
      <c r="WA142"/>
      <c r="WB142"/>
      <c r="WC142"/>
      <c r="WD142"/>
      <c r="WE142"/>
      <c r="WF142"/>
      <c r="WG142"/>
      <c r="WH142"/>
      <c r="WI142"/>
      <c r="WJ142"/>
      <c r="WK142"/>
      <c r="WL142"/>
      <c r="WM142"/>
      <c r="WN142"/>
      <c r="WO142"/>
      <c r="WP142"/>
      <c r="WQ142"/>
      <c r="WR142"/>
      <c r="WS142"/>
      <c r="WT142"/>
      <c r="WU142"/>
      <c r="WV142"/>
      <c r="WW142"/>
      <c r="WX142"/>
      <c r="WY142"/>
      <c r="WZ142"/>
      <c r="XA142"/>
      <c r="XB142"/>
      <c r="XC142"/>
      <c r="XD142"/>
      <c r="XE142"/>
      <c r="XF142"/>
      <c r="XG142"/>
      <c r="XH142"/>
      <c r="XI142"/>
      <c r="XJ142"/>
      <c r="XK142"/>
      <c r="XL142"/>
      <c r="XM142"/>
      <c r="XN142"/>
      <c r="XO142"/>
      <c r="XP142"/>
      <c r="XQ142"/>
      <c r="XR142"/>
      <c r="XS142"/>
      <c r="XT142"/>
      <c r="XU142"/>
      <c r="XV142"/>
      <c r="XW142"/>
      <c r="XX142"/>
      <c r="XY142"/>
      <c r="XZ142"/>
      <c r="YA142"/>
      <c r="YB142"/>
      <c r="YC142"/>
      <c r="YD142"/>
      <c r="YE142"/>
      <c r="YF142"/>
      <c r="YG142"/>
      <c r="YH142"/>
      <c r="YI142"/>
      <c r="YJ142"/>
      <c r="YK142"/>
      <c r="YL142"/>
      <c r="YM142"/>
      <c r="YN142"/>
      <c r="YO142"/>
      <c r="YP142"/>
      <c r="YQ142"/>
      <c r="YR142"/>
      <c r="YS142"/>
      <c r="YT142"/>
      <c r="YU142"/>
      <c r="YV142"/>
      <c r="YW142"/>
      <c r="YX142"/>
      <c r="YY142"/>
      <c r="YZ142"/>
      <c r="ZA142"/>
      <c r="ZB142"/>
      <c r="ZC142"/>
      <c r="ZD142"/>
      <c r="ZE142"/>
      <c r="ZF142"/>
      <c r="ZG142"/>
      <c r="ZH142"/>
      <c r="ZI142"/>
      <c r="ZJ142"/>
      <c r="ZK142"/>
      <c r="ZL142"/>
      <c r="ZM142"/>
      <c r="ZN142"/>
      <c r="ZO142"/>
      <c r="ZP142"/>
      <c r="ZQ142"/>
      <c r="ZR142"/>
      <c r="ZS142"/>
      <c r="ZT142"/>
      <c r="ZU142"/>
      <c r="ZV142"/>
      <c r="ZW142"/>
      <c r="ZX142"/>
      <c r="ZY142"/>
      <c r="ZZ142"/>
      <c r="AAA142"/>
    </row>
    <row r="143" spans="1:703" s="34" customFormat="1">
      <c r="A143"/>
      <c r="B143" s="15"/>
      <c r="C143" s="15"/>
      <c r="D143" s="24" t="s">
        <v>247</v>
      </c>
      <c r="E143" s="21">
        <v>0.95</v>
      </c>
      <c r="F143" s="22">
        <v>0.9</v>
      </c>
      <c r="G143" s="22">
        <v>1</v>
      </c>
      <c r="H143" s="22"/>
      <c r="I143" s="23"/>
      <c r="J143" s="17">
        <v>2008</v>
      </c>
      <c r="K143" s="20" t="s">
        <v>27</v>
      </c>
      <c r="L143" s="4" t="s">
        <v>24</v>
      </c>
      <c r="M143" s="4" t="s">
        <v>21</v>
      </c>
      <c r="N143" s="4"/>
      <c r="O143" s="4"/>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c r="MS143"/>
      <c r="MT143"/>
      <c r="MU143"/>
      <c r="MV143"/>
      <c r="MW143"/>
      <c r="MX143"/>
      <c r="MY143"/>
      <c r="MZ143"/>
      <c r="NA143"/>
      <c r="NB143"/>
      <c r="NC143"/>
      <c r="ND143"/>
      <c r="NE143"/>
      <c r="NF143"/>
      <c r="NG143"/>
      <c r="NH143"/>
      <c r="NI143"/>
      <c r="NJ143"/>
      <c r="NK143"/>
      <c r="NL143"/>
      <c r="NM143"/>
      <c r="NN143"/>
      <c r="NO143"/>
      <c r="NP143"/>
      <c r="NQ143"/>
      <c r="NR143"/>
      <c r="NS143"/>
      <c r="NT143"/>
      <c r="NU143"/>
      <c r="NV143"/>
      <c r="NW143"/>
      <c r="NX143"/>
      <c r="NY143"/>
      <c r="NZ143"/>
      <c r="OA143"/>
      <c r="OB143"/>
      <c r="OC143"/>
      <c r="OD143"/>
      <c r="OE143"/>
      <c r="OF143"/>
      <c r="OG143"/>
      <c r="OH143"/>
      <c r="OI143"/>
      <c r="OJ143"/>
      <c r="OK143"/>
      <c r="OL143"/>
      <c r="OM143"/>
      <c r="ON143"/>
      <c r="OO143"/>
      <c r="OP143"/>
      <c r="OQ143"/>
      <c r="OR143"/>
      <c r="OS143"/>
      <c r="OT143"/>
      <c r="OU143"/>
      <c r="OV143"/>
      <c r="OW143"/>
      <c r="OX143"/>
      <c r="OY143"/>
      <c r="OZ143"/>
      <c r="PA143"/>
      <c r="PB143"/>
      <c r="PC143"/>
      <c r="PD143"/>
      <c r="PE143"/>
      <c r="PF143"/>
      <c r="PG143"/>
      <c r="PH143"/>
      <c r="PI143"/>
      <c r="PJ143"/>
      <c r="PK143"/>
      <c r="PL143"/>
      <c r="PM143"/>
      <c r="PN143"/>
      <c r="PO143"/>
      <c r="PP143"/>
      <c r="PQ143"/>
      <c r="PR143"/>
      <c r="PS143"/>
      <c r="PT143"/>
      <c r="PU143"/>
      <c r="PV143"/>
      <c r="PW143"/>
      <c r="PX143"/>
      <c r="PY143"/>
      <c r="PZ143"/>
      <c r="QA143"/>
      <c r="QB143"/>
      <c r="QC143"/>
      <c r="QD143"/>
      <c r="QE143"/>
      <c r="QF143"/>
      <c r="QG143"/>
      <c r="QH143"/>
      <c r="QI143"/>
      <c r="QJ143"/>
      <c r="QK143"/>
      <c r="QL143"/>
      <c r="QM143"/>
      <c r="QN143"/>
      <c r="QO143"/>
      <c r="QP143"/>
      <c r="QQ143"/>
      <c r="QR143"/>
      <c r="QS143"/>
      <c r="QT143"/>
      <c r="QU143"/>
      <c r="QV143"/>
      <c r="QW143"/>
      <c r="QX143"/>
      <c r="QY143"/>
      <c r="QZ143"/>
      <c r="RA143"/>
      <c r="RB143"/>
      <c r="RC143"/>
      <c r="RD143"/>
      <c r="RE143"/>
      <c r="RF143"/>
      <c r="RG143"/>
      <c r="RH143"/>
      <c r="RI143"/>
      <c r="RJ143"/>
      <c r="RK143"/>
      <c r="RL143"/>
      <c r="RM143"/>
      <c r="RN143"/>
      <c r="RO143"/>
      <c r="RP143"/>
      <c r="RQ143"/>
      <c r="RR143"/>
      <c r="RS143"/>
      <c r="RT143"/>
      <c r="RU143"/>
      <c r="RV143"/>
      <c r="RW143"/>
      <c r="RX143"/>
      <c r="RY143"/>
      <c r="RZ143"/>
      <c r="SA143"/>
      <c r="SB143"/>
      <c r="SC143"/>
      <c r="SD143"/>
      <c r="SE143"/>
      <c r="SF143"/>
      <c r="SG143"/>
      <c r="SH143"/>
      <c r="SI143"/>
      <c r="SJ143"/>
      <c r="SK143"/>
      <c r="SL143"/>
      <c r="SM143"/>
      <c r="SN143"/>
      <c r="SO143"/>
      <c r="SP143"/>
      <c r="SQ143"/>
      <c r="SR143"/>
      <c r="SS143"/>
      <c r="ST143"/>
      <c r="SU143"/>
      <c r="SV143"/>
      <c r="SW143"/>
      <c r="SX143"/>
      <c r="SY143"/>
      <c r="SZ143"/>
      <c r="TA143"/>
      <c r="TB143"/>
      <c r="TC143"/>
      <c r="TD143"/>
      <c r="TE143"/>
      <c r="TF143"/>
      <c r="TG143"/>
      <c r="TH143"/>
      <c r="TI143"/>
      <c r="TJ143"/>
      <c r="TK143"/>
      <c r="TL143"/>
      <c r="TM143"/>
      <c r="TN143"/>
      <c r="TO143"/>
      <c r="TP143"/>
      <c r="TQ143"/>
      <c r="TR143"/>
      <c r="TS143"/>
      <c r="TT143"/>
      <c r="TU143"/>
      <c r="TV143"/>
      <c r="TW143"/>
      <c r="TX143"/>
      <c r="TY143"/>
      <c r="TZ143"/>
      <c r="UA143"/>
      <c r="UB143"/>
      <c r="UC143"/>
      <c r="UD143"/>
      <c r="UE143"/>
      <c r="UF143"/>
      <c r="UG143"/>
      <c r="UH143"/>
      <c r="UI143"/>
      <c r="UJ143"/>
      <c r="UK143"/>
      <c r="UL143"/>
      <c r="UM143"/>
      <c r="UN143"/>
      <c r="UO143"/>
      <c r="UP143"/>
      <c r="UQ143"/>
      <c r="UR143"/>
      <c r="US143"/>
      <c r="UT143"/>
      <c r="UU143"/>
      <c r="UV143"/>
      <c r="UW143"/>
      <c r="UX143"/>
      <c r="UY143"/>
      <c r="UZ143"/>
      <c r="VA143"/>
      <c r="VB143"/>
      <c r="VC143"/>
      <c r="VD143"/>
      <c r="VE143"/>
      <c r="VF143"/>
      <c r="VG143"/>
      <c r="VH143"/>
      <c r="VI143"/>
      <c r="VJ143"/>
      <c r="VK143"/>
      <c r="VL143"/>
      <c r="VM143"/>
      <c r="VN143"/>
      <c r="VO143"/>
      <c r="VP143"/>
      <c r="VQ143"/>
      <c r="VR143"/>
      <c r="VS143"/>
      <c r="VT143"/>
      <c r="VU143"/>
      <c r="VV143"/>
      <c r="VW143"/>
      <c r="VX143"/>
      <c r="VY143"/>
      <c r="VZ143"/>
      <c r="WA143"/>
      <c r="WB143"/>
      <c r="WC143"/>
      <c r="WD143"/>
      <c r="WE143"/>
      <c r="WF143"/>
      <c r="WG143"/>
      <c r="WH143"/>
      <c r="WI143"/>
      <c r="WJ143"/>
      <c r="WK143"/>
      <c r="WL143"/>
      <c r="WM143"/>
      <c r="WN143"/>
      <c r="WO143"/>
      <c r="WP143"/>
      <c r="WQ143"/>
      <c r="WR143"/>
      <c r="WS143"/>
      <c r="WT143"/>
      <c r="WU143"/>
      <c r="WV143"/>
      <c r="WW143"/>
      <c r="WX143"/>
      <c r="WY143"/>
      <c r="WZ143"/>
      <c r="XA143"/>
      <c r="XB143"/>
      <c r="XC143"/>
      <c r="XD143"/>
      <c r="XE143"/>
      <c r="XF143"/>
      <c r="XG143"/>
      <c r="XH143"/>
      <c r="XI143"/>
      <c r="XJ143"/>
      <c r="XK143"/>
      <c r="XL143"/>
      <c r="XM143"/>
      <c r="XN143"/>
      <c r="XO143"/>
      <c r="XP143"/>
      <c r="XQ143"/>
      <c r="XR143"/>
      <c r="XS143"/>
      <c r="XT143"/>
      <c r="XU143"/>
      <c r="XV143"/>
      <c r="XW143"/>
      <c r="XX143"/>
      <c r="XY143"/>
      <c r="XZ143"/>
      <c r="YA143"/>
      <c r="YB143"/>
      <c r="YC143"/>
      <c r="YD143"/>
      <c r="YE143"/>
      <c r="YF143"/>
      <c r="YG143"/>
      <c r="YH143"/>
      <c r="YI143"/>
      <c r="YJ143"/>
      <c r="YK143"/>
      <c r="YL143"/>
      <c r="YM143"/>
      <c r="YN143"/>
      <c r="YO143"/>
      <c r="YP143"/>
      <c r="YQ143"/>
      <c r="YR143"/>
      <c r="YS143"/>
      <c r="YT143"/>
      <c r="YU143"/>
      <c r="YV143"/>
      <c r="YW143"/>
      <c r="YX143"/>
      <c r="YY143"/>
      <c r="YZ143"/>
      <c r="ZA143"/>
      <c r="ZB143"/>
      <c r="ZC143"/>
      <c r="ZD143"/>
      <c r="ZE143"/>
      <c r="ZF143"/>
      <c r="ZG143"/>
      <c r="ZH143"/>
      <c r="ZI143"/>
      <c r="ZJ143"/>
      <c r="ZK143"/>
      <c r="ZL143"/>
      <c r="ZM143"/>
      <c r="ZN143"/>
      <c r="ZO143"/>
      <c r="ZP143"/>
      <c r="ZQ143"/>
      <c r="ZR143"/>
      <c r="ZS143"/>
      <c r="ZT143"/>
      <c r="ZU143"/>
      <c r="ZV143"/>
      <c r="ZW143"/>
      <c r="ZX143"/>
      <c r="ZY143"/>
      <c r="ZZ143"/>
      <c r="AAA143"/>
    </row>
    <row r="144" spans="1:703" s="34" customFormat="1">
      <c r="A144"/>
      <c r="B144" s="15"/>
      <c r="C144" s="15"/>
      <c r="D144" s="24" t="s">
        <v>247</v>
      </c>
      <c r="E144" s="21">
        <v>0.5</v>
      </c>
      <c r="F144" s="22"/>
      <c r="G144" s="22"/>
      <c r="H144" s="22"/>
      <c r="I144" s="23"/>
      <c r="J144" s="17">
        <v>2007</v>
      </c>
      <c r="K144" s="20" t="s">
        <v>27</v>
      </c>
      <c r="L144" s="4" t="s">
        <v>38</v>
      </c>
      <c r="M144" s="4" t="s">
        <v>450</v>
      </c>
      <c r="N144" s="4"/>
      <c r="O144" s="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c r="MA144"/>
      <c r="MB144"/>
      <c r="MC144"/>
      <c r="MD144"/>
      <c r="ME144"/>
      <c r="MF144"/>
      <c r="MG144"/>
      <c r="MH144"/>
      <c r="MI144"/>
      <c r="MJ144"/>
      <c r="MK144"/>
      <c r="ML144"/>
      <c r="MM144"/>
      <c r="MN144"/>
      <c r="MO144"/>
      <c r="MP144"/>
      <c r="MQ144"/>
      <c r="MR144"/>
      <c r="MS144"/>
      <c r="MT144"/>
      <c r="MU144"/>
      <c r="MV144"/>
      <c r="MW144"/>
      <c r="MX144"/>
      <c r="MY144"/>
      <c r="MZ144"/>
      <c r="NA144"/>
      <c r="NB144"/>
      <c r="NC144"/>
      <c r="ND144"/>
      <c r="NE144"/>
      <c r="NF144"/>
      <c r="NG144"/>
      <c r="NH144"/>
      <c r="NI144"/>
      <c r="NJ144"/>
      <c r="NK144"/>
      <c r="NL144"/>
      <c r="NM144"/>
      <c r="NN144"/>
      <c r="NO144"/>
      <c r="NP144"/>
      <c r="NQ144"/>
      <c r="NR144"/>
      <c r="NS144"/>
      <c r="NT144"/>
      <c r="NU144"/>
      <c r="NV144"/>
      <c r="NW144"/>
      <c r="NX144"/>
      <c r="NY144"/>
      <c r="NZ144"/>
      <c r="OA144"/>
      <c r="OB144"/>
      <c r="OC144"/>
      <c r="OD144"/>
      <c r="OE144"/>
      <c r="OF144"/>
      <c r="OG144"/>
      <c r="OH144"/>
      <c r="OI144"/>
      <c r="OJ144"/>
      <c r="OK144"/>
      <c r="OL144"/>
      <c r="OM144"/>
      <c r="ON144"/>
      <c r="OO144"/>
      <c r="OP144"/>
      <c r="OQ144"/>
      <c r="OR144"/>
      <c r="OS144"/>
      <c r="OT144"/>
      <c r="OU144"/>
      <c r="OV144"/>
      <c r="OW144"/>
      <c r="OX144"/>
      <c r="OY144"/>
      <c r="OZ144"/>
      <c r="PA144"/>
      <c r="PB144"/>
      <c r="PC144"/>
      <c r="PD144"/>
      <c r="PE144"/>
      <c r="PF144"/>
      <c r="PG144"/>
      <c r="PH144"/>
      <c r="PI144"/>
      <c r="PJ144"/>
      <c r="PK144"/>
      <c r="PL144"/>
      <c r="PM144"/>
      <c r="PN144"/>
      <c r="PO144"/>
      <c r="PP144"/>
      <c r="PQ144"/>
      <c r="PR144"/>
      <c r="PS144"/>
      <c r="PT144"/>
      <c r="PU144"/>
      <c r="PV144"/>
      <c r="PW144"/>
      <c r="PX144"/>
      <c r="PY144"/>
      <c r="PZ144"/>
      <c r="QA144"/>
      <c r="QB144"/>
      <c r="QC144"/>
      <c r="QD144"/>
      <c r="QE144"/>
      <c r="QF144"/>
      <c r="QG144"/>
      <c r="QH144"/>
      <c r="QI144"/>
      <c r="QJ144"/>
      <c r="QK144"/>
      <c r="QL144"/>
      <c r="QM144"/>
      <c r="QN144"/>
      <c r="QO144"/>
      <c r="QP144"/>
      <c r="QQ144"/>
      <c r="QR144"/>
      <c r="QS144"/>
      <c r="QT144"/>
      <c r="QU144"/>
      <c r="QV144"/>
      <c r="QW144"/>
      <c r="QX144"/>
      <c r="QY144"/>
      <c r="QZ144"/>
      <c r="RA144"/>
      <c r="RB144"/>
      <c r="RC144"/>
      <c r="RD144"/>
      <c r="RE144"/>
      <c r="RF144"/>
      <c r="RG144"/>
      <c r="RH144"/>
      <c r="RI144"/>
      <c r="RJ144"/>
      <c r="RK144"/>
      <c r="RL144"/>
      <c r="RM144"/>
      <c r="RN144"/>
      <c r="RO144"/>
      <c r="RP144"/>
      <c r="RQ144"/>
      <c r="RR144"/>
      <c r="RS144"/>
      <c r="RT144"/>
      <c r="RU144"/>
      <c r="RV144"/>
      <c r="RW144"/>
      <c r="RX144"/>
      <c r="RY144"/>
      <c r="RZ144"/>
      <c r="SA144"/>
      <c r="SB144"/>
      <c r="SC144"/>
      <c r="SD144"/>
      <c r="SE144"/>
      <c r="SF144"/>
      <c r="SG144"/>
      <c r="SH144"/>
      <c r="SI144"/>
      <c r="SJ144"/>
      <c r="SK144"/>
      <c r="SL144"/>
      <c r="SM144"/>
      <c r="SN144"/>
      <c r="SO144"/>
      <c r="SP144"/>
      <c r="SQ144"/>
      <c r="SR144"/>
      <c r="SS144"/>
      <c r="ST144"/>
      <c r="SU144"/>
      <c r="SV144"/>
      <c r="SW144"/>
      <c r="SX144"/>
      <c r="SY144"/>
      <c r="SZ144"/>
      <c r="TA144"/>
      <c r="TB144"/>
      <c r="TC144"/>
      <c r="TD144"/>
      <c r="TE144"/>
      <c r="TF144"/>
      <c r="TG144"/>
      <c r="TH144"/>
      <c r="TI144"/>
      <c r="TJ144"/>
      <c r="TK144"/>
      <c r="TL144"/>
      <c r="TM144"/>
      <c r="TN144"/>
      <c r="TO144"/>
      <c r="TP144"/>
      <c r="TQ144"/>
      <c r="TR144"/>
      <c r="TS144"/>
      <c r="TT144"/>
      <c r="TU144"/>
      <c r="TV144"/>
      <c r="TW144"/>
      <c r="TX144"/>
      <c r="TY144"/>
      <c r="TZ144"/>
      <c r="UA144"/>
      <c r="UB144"/>
      <c r="UC144"/>
      <c r="UD144"/>
      <c r="UE144"/>
      <c r="UF144"/>
      <c r="UG144"/>
      <c r="UH144"/>
      <c r="UI144"/>
      <c r="UJ144"/>
      <c r="UK144"/>
      <c r="UL144"/>
      <c r="UM144"/>
      <c r="UN144"/>
      <c r="UO144"/>
      <c r="UP144"/>
      <c r="UQ144"/>
      <c r="UR144"/>
      <c r="US144"/>
      <c r="UT144"/>
      <c r="UU144"/>
      <c r="UV144"/>
      <c r="UW144"/>
      <c r="UX144"/>
      <c r="UY144"/>
      <c r="UZ144"/>
      <c r="VA144"/>
      <c r="VB144"/>
      <c r="VC144"/>
      <c r="VD144"/>
      <c r="VE144"/>
      <c r="VF144"/>
      <c r="VG144"/>
      <c r="VH144"/>
      <c r="VI144"/>
      <c r="VJ144"/>
      <c r="VK144"/>
      <c r="VL144"/>
      <c r="VM144"/>
      <c r="VN144"/>
      <c r="VO144"/>
      <c r="VP144"/>
      <c r="VQ144"/>
      <c r="VR144"/>
      <c r="VS144"/>
      <c r="VT144"/>
      <c r="VU144"/>
      <c r="VV144"/>
      <c r="VW144"/>
      <c r="VX144"/>
      <c r="VY144"/>
      <c r="VZ144"/>
      <c r="WA144"/>
      <c r="WB144"/>
      <c r="WC144"/>
      <c r="WD144"/>
      <c r="WE144"/>
      <c r="WF144"/>
      <c r="WG144"/>
      <c r="WH144"/>
      <c r="WI144"/>
      <c r="WJ144"/>
      <c r="WK144"/>
      <c r="WL144"/>
      <c r="WM144"/>
      <c r="WN144"/>
      <c r="WO144"/>
      <c r="WP144"/>
      <c r="WQ144"/>
      <c r="WR144"/>
      <c r="WS144"/>
      <c r="WT144"/>
      <c r="WU144"/>
      <c r="WV144"/>
      <c r="WW144"/>
      <c r="WX144"/>
      <c r="WY144"/>
      <c r="WZ144"/>
      <c r="XA144"/>
      <c r="XB144"/>
      <c r="XC144"/>
      <c r="XD144"/>
      <c r="XE144"/>
      <c r="XF144"/>
      <c r="XG144"/>
      <c r="XH144"/>
      <c r="XI144"/>
      <c r="XJ144"/>
      <c r="XK144"/>
      <c r="XL144"/>
      <c r="XM144"/>
      <c r="XN144"/>
      <c r="XO144"/>
      <c r="XP144"/>
      <c r="XQ144"/>
      <c r="XR144"/>
      <c r="XS144"/>
      <c r="XT144"/>
      <c r="XU144"/>
      <c r="XV144"/>
      <c r="XW144"/>
      <c r="XX144"/>
      <c r="XY144"/>
      <c r="XZ144"/>
      <c r="YA144"/>
      <c r="YB144"/>
      <c r="YC144"/>
      <c r="YD144"/>
      <c r="YE144"/>
      <c r="YF144"/>
      <c r="YG144"/>
      <c r="YH144"/>
      <c r="YI144"/>
      <c r="YJ144"/>
      <c r="YK144"/>
      <c r="YL144"/>
      <c r="YM144"/>
      <c r="YN144"/>
      <c r="YO144"/>
      <c r="YP144"/>
      <c r="YQ144"/>
      <c r="YR144"/>
      <c r="YS144"/>
      <c r="YT144"/>
      <c r="YU144"/>
      <c r="YV144"/>
      <c r="YW144"/>
      <c r="YX144"/>
      <c r="YY144"/>
      <c r="YZ144"/>
      <c r="ZA144"/>
      <c r="ZB144"/>
      <c r="ZC144"/>
      <c r="ZD144"/>
      <c r="ZE144"/>
      <c r="ZF144"/>
      <c r="ZG144"/>
      <c r="ZH144"/>
      <c r="ZI144"/>
      <c r="ZJ144"/>
      <c r="ZK144"/>
      <c r="ZL144"/>
      <c r="ZM144"/>
      <c r="ZN144"/>
      <c r="ZO144"/>
      <c r="ZP144"/>
      <c r="ZQ144"/>
      <c r="ZR144"/>
      <c r="ZS144"/>
      <c r="ZT144"/>
      <c r="ZU144"/>
      <c r="ZV144"/>
      <c r="ZW144"/>
      <c r="ZX144"/>
      <c r="ZY144"/>
      <c r="ZZ144"/>
      <c r="AAA144"/>
    </row>
    <row r="145" spans="1:703" s="34" customFormat="1">
      <c r="A145"/>
      <c r="B145" s="15"/>
      <c r="C145" s="15"/>
      <c r="D145" s="24" t="s">
        <v>248</v>
      </c>
      <c r="E145" s="21">
        <v>1.2</v>
      </c>
      <c r="F145" s="22"/>
      <c r="G145" s="22"/>
      <c r="H145" s="22">
        <v>1.8</v>
      </c>
      <c r="I145" s="23">
        <v>0.6</v>
      </c>
      <c r="J145" s="17">
        <v>2023</v>
      </c>
      <c r="K145" s="20" t="s">
        <v>27</v>
      </c>
      <c r="L145" s="4" t="s">
        <v>24</v>
      </c>
      <c r="M145" s="4" t="s">
        <v>21</v>
      </c>
      <c r="N145" s="4"/>
      <c r="O145" s="4"/>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c r="MS145"/>
      <c r="MT145"/>
      <c r="MU145"/>
      <c r="MV145"/>
      <c r="MW145"/>
      <c r="MX145"/>
      <c r="MY145"/>
      <c r="MZ145"/>
      <c r="NA145"/>
      <c r="NB145"/>
      <c r="NC145"/>
      <c r="ND145"/>
      <c r="NE145"/>
      <c r="NF145"/>
      <c r="NG145"/>
      <c r="NH145"/>
      <c r="NI145"/>
      <c r="NJ145"/>
      <c r="NK145"/>
      <c r="NL145"/>
      <c r="NM145"/>
      <c r="NN145"/>
      <c r="NO145"/>
      <c r="NP145"/>
      <c r="NQ145"/>
      <c r="NR145"/>
      <c r="NS145"/>
      <c r="NT145"/>
      <c r="NU145"/>
      <c r="NV145"/>
      <c r="NW145"/>
      <c r="NX145"/>
      <c r="NY145"/>
      <c r="NZ145"/>
      <c r="OA145"/>
      <c r="OB145"/>
      <c r="OC145"/>
      <c r="OD145"/>
      <c r="OE145"/>
      <c r="OF145"/>
      <c r="OG145"/>
      <c r="OH145"/>
      <c r="OI145"/>
      <c r="OJ145"/>
      <c r="OK145"/>
      <c r="OL145"/>
      <c r="OM145"/>
      <c r="ON145"/>
      <c r="OO145"/>
      <c r="OP145"/>
      <c r="OQ145"/>
      <c r="OR145"/>
      <c r="OS145"/>
      <c r="OT145"/>
      <c r="OU145"/>
      <c r="OV145"/>
      <c r="OW145"/>
      <c r="OX145"/>
      <c r="OY145"/>
      <c r="OZ145"/>
      <c r="PA145"/>
      <c r="PB145"/>
      <c r="PC145"/>
      <c r="PD145"/>
      <c r="PE145"/>
      <c r="PF145"/>
      <c r="PG145"/>
      <c r="PH145"/>
      <c r="PI145"/>
      <c r="PJ145"/>
      <c r="PK145"/>
      <c r="PL145"/>
      <c r="PM145"/>
      <c r="PN145"/>
      <c r="PO145"/>
      <c r="PP145"/>
      <c r="PQ145"/>
      <c r="PR145"/>
      <c r="PS145"/>
      <c r="PT145"/>
      <c r="PU145"/>
      <c r="PV145"/>
      <c r="PW145"/>
      <c r="PX145"/>
      <c r="PY145"/>
      <c r="PZ145"/>
      <c r="QA145"/>
      <c r="QB145"/>
      <c r="QC145"/>
      <c r="QD145"/>
      <c r="QE145"/>
      <c r="QF145"/>
      <c r="QG145"/>
      <c r="QH145"/>
      <c r="QI145"/>
      <c r="QJ145"/>
      <c r="QK145"/>
      <c r="QL145"/>
      <c r="QM145"/>
      <c r="QN145"/>
      <c r="QO145"/>
      <c r="QP145"/>
      <c r="QQ145"/>
      <c r="QR145"/>
      <c r="QS145"/>
      <c r="QT145"/>
      <c r="QU145"/>
      <c r="QV145"/>
      <c r="QW145"/>
      <c r="QX145"/>
      <c r="QY145"/>
      <c r="QZ145"/>
      <c r="RA145"/>
      <c r="RB145"/>
      <c r="RC145"/>
      <c r="RD145"/>
      <c r="RE145"/>
      <c r="RF145"/>
      <c r="RG145"/>
      <c r="RH145"/>
      <c r="RI145"/>
      <c r="RJ145"/>
      <c r="RK145"/>
      <c r="RL145"/>
      <c r="RM145"/>
      <c r="RN145"/>
      <c r="RO145"/>
      <c r="RP145"/>
      <c r="RQ145"/>
      <c r="RR145"/>
      <c r="RS145"/>
      <c r="RT145"/>
      <c r="RU145"/>
      <c r="RV145"/>
      <c r="RW145"/>
      <c r="RX145"/>
      <c r="RY145"/>
      <c r="RZ145"/>
      <c r="SA145"/>
      <c r="SB145"/>
      <c r="SC145"/>
      <c r="SD145"/>
      <c r="SE145"/>
      <c r="SF145"/>
      <c r="SG145"/>
      <c r="SH145"/>
      <c r="SI145"/>
      <c r="SJ145"/>
      <c r="SK145"/>
      <c r="SL145"/>
      <c r="SM145"/>
      <c r="SN145"/>
      <c r="SO145"/>
      <c r="SP145"/>
      <c r="SQ145"/>
      <c r="SR145"/>
      <c r="SS145"/>
      <c r="ST145"/>
      <c r="SU145"/>
      <c r="SV145"/>
      <c r="SW145"/>
      <c r="SX145"/>
      <c r="SY145"/>
      <c r="SZ145"/>
      <c r="TA145"/>
      <c r="TB145"/>
      <c r="TC145"/>
      <c r="TD145"/>
      <c r="TE145"/>
      <c r="TF145"/>
      <c r="TG145"/>
      <c r="TH145"/>
      <c r="TI145"/>
      <c r="TJ145"/>
      <c r="TK145"/>
      <c r="TL145"/>
      <c r="TM145"/>
      <c r="TN145"/>
      <c r="TO145"/>
      <c r="TP145"/>
      <c r="TQ145"/>
      <c r="TR145"/>
      <c r="TS145"/>
      <c r="TT145"/>
      <c r="TU145"/>
      <c r="TV145"/>
      <c r="TW145"/>
      <c r="TX145"/>
      <c r="TY145"/>
      <c r="TZ145"/>
      <c r="UA145"/>
      <c r="UB145"/>
      <c r="UC145"/>
      <c r="UD145"/>
      <c r="UE145"/>
      <c r="UF145"/>
      <c r="UG145"/>
      <c r="UH145"/>
      <c r="UI145"/>
      <c r="UJ145"/>
      <c r="UK145"/>
      <c r="UL145"/>
      <c r="UM145"/>
      <c r="UN145"/>
      <c r="UO145"/>
      <c r="UP145"/>
      <c r="UQ145"/>
      <c r="UR145"/>
      <c r="US145"/>
      <c r="UT145"/>
      <c r="UU145"/>
      <c r="UV145"/>
      <c r="UW145"/>
      <c r="UX145"/>
      <c r="UY145"/>
      <c r="UZ145"/>
      <c r="VA145"/>
      <c r="VB145"/>
      <c r="VC145"/>
      <c r="VD145"/>
      <c r="VE145"/>
      <c r="VF145"/>
      <c r="VG145"/>
      <c r="VH145"/>
      <c r="VI145"/>
      <c r="VJ145"/>
      <c r="VK145"/>
      <c r="VL145"/>
      <c r="VM145"/>
      <c r="VN145"/>
      <c r="VO145"/>
      <c r="VP145"/>
      <c r="VQ145"/>
      <c r="VR145"/>
      <c r="VS145"/>
      <c r="VT145"/>
      <c r="VU145"/>
      <c r="VV145"/>
      <c r="VW145"/>
      <c r="VX145"/>
      <c r="VY145"/>
      <c r="VZ145"/>
      <c r="WA145"/>
      <c r="WB145"/>
      <c r="WC145"/>
      <c r="WD145"/>
      <c r="WE145"/>
      <c r="WF145"/>
      <c r="WG145"/>
      <c r="WH145"/>
      <c r="WI145"/>
      <c r="WJ145"/>
      <c r="WK145"/>
      <c r="WL145"/>
      <c r="WM145"/>
      <c r="WN145"/>
      <c r="WO145"/>
      <c r="WP145"/>
      <c r="WQ145"/>
      <c r="WR145"/>
      <c r="WS145"/>
      <c r="WT145"/>
      <c r="WU145"/>
      <c r="WV145"/>
      <c r="WW145"/>
      <c r="WX145"/>
      <c r="WY145"/>
      <c r="WZ145"/>
      <c r="XA145"/>
      <c r="XB145"/>
      <c r="XC145"/>
      <c r="XD145"/>
      <c r="XE145"/>
      <c r="XF145"/>
      <c r="XG145"/>
      <c r="XH145"/>
      <c r="XI145"/>
      <c r="XJ145"/>
      <c r="XK145"/>
      <c r="XL145"/>
      <c r="XM145"/>
      <c r="XN145"/>
      <c r="XO145"/>
      <c r="XP145"/>
      <c r="XQ145"/>
      <c r="XR145"/>
      <c r="XS145"/>
      <c r="XT145"/>
      <c r="XU145"/>
      <c r="XV145"/>
      <c r="XW145"/>
      <c r="XX145"/>
      <c r="XY145"/>
      <c r="XZ145"/>
      <c r="YA145"/>
      <c r="YB145"/>
      <c r="YC145"/>
      <c r="YD145"/>
      <c r="YE145"/>
      <c r="YF145"/>
      <c r="YG145"/>
      <c r="YH145"/>
      <c r="YI145"/>
      <c r="YJ145"/>
      <c r="YK145"/>
      <c r="YL145"/>
      <c r="YM145"/>
      <c r="YN145"/>
      <c r="YO145"/>
      <c r="YP145"/>
      <c r="YQ145"/>
      <c r="YR145"/>
      <c r="YS145"/>
      <c r="YT145"/>
      <c r="YU145"/>
      <c r="YV145"/>
      <c r="YW145"/>
      <c r="YX145"/>
      <c r="YY145"/>
      <c r="YZ145"/>
      <c r="ZA145"/>
      <c r="ZB145"/>
      <c r="ZC145"/>
      <c r="ZD145"/>
      <c r="ZE145"/>
      <c r="ZF145"/>
      <c r="ZG145"/>
      <c r="ZH145"/>
      <c r="ZI145"/>
      <c r="ZJ145"/>
      <c r="ZK145"/>
      <c r="ZL145"/>
      <c r="ZM145"/>
      <c r="ZN145"/>
      <c r="ZO145"/>
      <c r="ZP145"/>
      <c r="ZQ145"/>
      <c r="ZR145"/>
      <c r="ZS145"/>
      <c r="ZT145"/>
      <c r="ZU145"/>
      <c r="ZV145"/>
      <c r="ZW145"/>
      <c r="ZX145"/>
      <c r="ZY145"/>
      <c r="ZZ145"/>
      <c r="AAA145"/>
    </row>
    <row r="146" spans="1:703" s="34" customFormat="1">
      <c r="A146"/>
      <c r="B146" s="15"/>
      <c r="C146" s="15"/>
      <c r="D146" s="24" t="s">
        <v>248</v>
      </c>
      <c r="E146" s="21">
        <v>1.8</v>
      </c>
      <c r="F146" s="22"/>
      <c r="G146" s="22"/>
      <c r="H146" s="22">
        <v>2.6</v>
      </c>
      <c r="I146" s="23">
        <v>1</v>
      </c>
      <c r="J146" s="17">
        <v>2019</v>
      </c>
      <c r="K146" s="20" t="s">
        <v>27</v>
      </c>
      <c r="L146" s="4" t="s">
        <v>24</v>
      </c>
      <c r="M146" s="4" t="s">
        <v>21</v>
      </c>
      <c r="N146" s="4"/>
      <c r="O146" s="4" t="s">
        <v>415</v>
      </c>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c r="MS146"/>
      <c r="MT146"/>
      <c r="MU146"/>
      <c r="MV146"/>
      <c r="MW146"/>
      <c r="MX146"/>
      <c r="MY146"/>
      <c r="MZ146"/>
      <c r="NA146"/>
      <c r="NB146"/>
      <c r="NC146"/>
      <c r="ND146"/>
      <c r="NE146"/>
      <c r="NF146"/>
      <c r="NG146"/>
      <c r="NH146"/>
      <c r="NI146"/>
      <c r="NJ146"/>
      <c r="NK146"/>
      <c r="NL146"/>
      <c r="NM146"/>
      <c r="NN146"/>
      <c r="NO146"/>
      <c r="NP146"/>
      <c r="NQ146"/>
      <c r="NR146"/>
      <c r="NS146"/>
      <c r="NT146"/>
      <c r="NU146"/>
      <c r="NV146"/>
      <c r="NW146"/>
      <c r="NX146"/>
      <c r="NY146"/>
      <c r="NZ146"/>
      <c r="OA146"/>
      <c r="OB146"/>
      <c r="OC146"/>
      <c r="OD146"/>
      <c r="OE146"/>
      <c r="OF146"/>
      <c r="OG146"/>
      <c r="OH146"/>
      <c r="OI146"/>
      <c r="OJ146"/>
      <c r="OK146"/>
      <c r="OL146"/>
      <c r="OM146"/>
      <c r="ON146"/>
      <c r="OO146"/>
      <c r="OP146"/>
      <c r="OQ146"/>
      <c r="OR146"/>
      <c r="OS146"/>
      <c r="OT146"/>
      <c r="OU146"/>
      <c r="OV146"/>
      <c r="OW146"/>
      <c r="OX146"/>
      <c r="OY146"/>
      <c r="OZ146"/>
      <c r="PA146"/>
      <c r="PB146"/>
      <c r="PC146"/>
      <c r="PD146"/>
      <c r="PE146"/>
      <c r="PF146"/>
      <c r="PG146"/>
      <c r="PH146"/>
      <c r="PI146"/>
      <c r="PJ146"/>
      <c r="PK146"/>
      <c r="PL146"/>
      <c r="PM146"/>
      <c r="PN146"/>
      <c r="PO146"/>
      <c r="PP146"/>
      <c r="PQ146"/>
      <c r="PR146"/>
      <c r="PS146"/>
      <c r="PT146"/>
      <c r="PU146"/>
      <c r="PV146"/>
      <c r="PW146"/>
      <c r="PX146"/>
      <c r="PY146"/>
      <c r="PZ146"/>
      <c r="QA146"/>
      <c r="QB146"/>
      <c r="QC146"/>
      <c r="QD146"/>
      <c r="QE146"/>
      <c r="QF146"/>
      <c r="QG146"/>
      <c r="QH146"/>
      <c r="QI146"/>
      <c r="QJ146"/>
      <c r="QK146"/>
      <c r="QL146"/>
      <c r="QM146"/>
      <c r="QN146"/>
      <c r="QO146"/>
      <c r="QP146"/>
      <c r="QQ146"/>
      <c r="QR146"/>
      <c r="QS146"/>
      <c r="QT146"/>
      <c r="QU146"/>
      <c r="QV146"/>
      <c r="QW146"/>
      <c r="QX146"/>
      <c r="QY146"/>
      <c r="QZ146"/>
      <c r="RA146"/>
      <c r="RB146"/>
      <c r="RC146"/>
      <c r="RD146"/>
      <c r="RE146"/>
      <c r="RF146"/>
      <c r="RG146"/>
      <c r="RH146"/>
      <c r="RI146"/>
      <c r="RJ146"/>
      <c r="RK146"/>
      <c r="RL146"/>
      <c r="RM146"/>
      <c r="RN146"/>
      <c r="RO146"/>
      <c r="RP146"/>
      <c r="RQ146"/>
      <c r="RR146"/>
      <c r="RS146"/>
      <c r="RT146"/>
      <c r="RU146"/>
      <c r="RV146"/>
      <c r="RW146"/>
      <c r="RX146"/>
      <c r="RY146"/>
      <c r="RZ146"/>
      <c r="SA146"/>
      <c r="SB146"/>
      <c r="SC146"/>
      <c r="SD146"/>
      <c r="SE146"/>
      <c r="SF146"/>
      <c r="SG146"/>
      <c r="SH146"/>
      <c r="SI146"/>
      <c r="SJ146"/>
      <c r="SK146"/>
      <c r="SL146"/>
      <c r="SM146"/>
      <c r="SN146"/>
      <c r="SO146"/>
      <c r="SP146"/>
      <c r="SQ146"/>
      <c r="SR146"/>
      <c r="SS146"/>
      <c r="ST146"/>
      <c r="SU146"/>
      <c r="SV146"/>
      <c r="SW146"/>
      <c r="SX146"/>
      <c r="SY146"/>
      <c r="SZ146"/>
      <c r="TA146"/>
      <c r="TB146"/>
      <c r="TC146"/>
      <c r="TD146"/>
      <c r="TE146"/>
      <c r="TF146"/>
      <c r="TG146"/>
      <c r="TH146"/>
      <c r="TI146"/>
      <c r="TJ146"/>
      <c r="TK146"/>
      <c r="TL146"/>
      <c r="TM146"/>
      <c r="TN146"/>
      <c r="TO146"/>
      <c r="TP146"/>
      <c r="TQ146"/>
      <c r="TR146"/>
      <c r="TS146"/>
      <c r="TT146"/>
      <c r="TU146"/>
      <c r="TV146"/>
      <c r="TW146"/>
      <c r="TX146"/>
      <c r="TY146"/>
      <c r="TZ146"/>
      <c r="UA146"/>
      <c r="UB146"/>
      <c r="UC146"/>
      <c r="UD146"/>
      <c r="UE146"/>
      <c r="UF146"/>
      <c r="UG146"/>
      <c r="UH146"/>
      <c r="UI146"/>
      <c r="UJ146"/>
      <c r="UK146"/>
      <c r="UL146"/>
      <c r="UM146"/>
      <c r="UN146"/>
      <c r="UO146"/>
      <c r="UP146"/>
      <c r="UQ146"/>
      <c r="UR146"/>
      <c r="US146"/>
      <c r="UT146"/>
      <c r="UU146"/>
      <c r="UV146"/>
      <c r="UW146"/>
      <c r="UX146"/>
      <c r="UY146"/>
      <c r="UZ146"/>
      <c r="VA146"/>
      <c r="VB146"/>
      <c r="VC146"/>
      <c r="VD146"/>
      <c r="VE146"/>
      <c r="VF146"/>
      <c r="VG146"/>
      <c r="VH146"/>
      <c r="VI146"/>
      <c r="VJ146"/>
      <c r="VK146"/>
      <c r="VL146"/>
      <c r="VM146"/>
      <c r="VN146"/>
      <c r="VO146"/>
      <c r="VP146"/>
      <c r="VQ146"/>
      <c r="VR146"/>
      <c r="VS146"/>
      <c r="VT146"/>
      <c r="VU146"/>
      <c r="VV146"/>
      <c r="VW146"/>
      <c r="VX146"/>
      <c r="VY146"/>
      <c r="VZ146"/>
      <c r="WA146"/>
      <c r="WB146"/>
      <c r="WC146"/>
      <c r="WD146"/>
      <c r="WE146"/>
      <c r="WF146"/>
      <c r="WG146"/>
      <c r="WH146"/>
      <c r="WI146"/>
      <c r="WJ146"/>
      <c r="WK146"/>
      <c r="WL146"/>
      <c r="WM146"/>
      <c r="WN146"/>
      <c r="WO146"/>
      <c r="WP146"/>
      <c r="WQ146"/>
      <c r="WR146"/>
      <c r="WS146"/>
      <c r="WT146"/>
      <c r="WU146"/>
      <c r="WV146"/>
      <c r="WW146"/>
      <c r="WX146"/>
      <c r="WY146"/>
      <c r="WZ146"/>
      <c r="XA146"/>
      <c r="XB146"/>
      <c r="XC146"/>
      <c r="XD146"/>
      <c r="XE146"/>
      <c r="XF146"/>
      <c r="XG146"/>
      <c r="XH146"/>
      <c r="XI146"/>
      <c r="XJ146"/>
      <c r="XK146"/>
      <c r="XL146"/>
      <c r="XM146"/>
      <c r="XN146"/>
      <c r="XO146"/>
      <c r="XP146"/>
      <c r="XQ146"/>
      <c r="XR146"/>
      <c r="XS146"/>
      <c r="XT146"/>
      <c r="XU146"/>
      <c r="XV146"/>
      <c r="XW146"/>
      <c r="XX146"/>
      <c r="XY146"/>
      <c r="XZ146"/>
      <c r="YA146"/>
      <c r="YB146"/>
      <c r="YC146"/>
      <c r="YD146"/>
      <c r="YE146"/>
      <c r="YF146"/>
      <c r="YG146"/>
      <c r="YH146"/>
      <c r="YI146"/>
      <c r="YJ146"/>
      <c r="YK146"/>
      <c r="YL146"/>
      <c r="YM146"/>
      <c r="YN146"/>
      <c r="YO146"/>
      <c r="YP146"/>
      <c r="YQ146"/>
      <c r="YR146"/>
      <c r="YS146"/>
      <c r="YT146"/>
      <c r="YU146"/>
      <c r="YV146"/>
      <c r="YW146"/>
      <c r="YX146"/>
      <c r="YY146"/>
      <c r="YZ146"/>
      <c r="ZA146"/>
      <c r="ZB146"/>
      <c r="ZC146"/>
      <c r="ZD146"/>
      <c r="ZE146"/>
      <c r="ZF146"/>
      <c r="ZG146"/>
      <c r="ZH146"/>
      <c r="ZI146"/>
      <c r="ZJ146"/>
      <c r="ZK146"/>
      <c r="ZL146"/>
      <c r="ZM146"/>
      <c r="ZN146"/>
      <c r="ZO146"/>
      <c r="ZP146"/>
      <c r="ZQ146"/>
      <c r="ZR146"/>
      <c r="ZS146"/>
      <c r="ZT146"/>
      <c r="ZU146"/>
      <c r="ZV146"/>
      <c r="ZW146"/>
      <c r="ZX146"/>
      <c r="ZY146"/>
      <c r="ZZ146"/>
      <c r="AAA146"/>
    </row>
    <row r="147" spans="1:703" s="34" customFormat="1">
      <c r="A147"/>
      <c r="B147" s="15"/>
      <c r="C147" s="15"/>
      <c r="D147" s="24" t="s">
        <v>248</v>
      </c>
      <c r="E147" s="21">
        <v>1</v>
      </c>
      <c r="F147" s="22"/>
      <c r="G147" s="22"/>
      <c r="H147" s="22">
        <v>1.6</v>
      </c>
      <c r="I147" s="23">
        <v>0.4</v>
      </c>
      <c r="J147" s="17">
        <v>2015</v>
      </c>
      <c r="K147" s="20" t="s">
        <v>27</v>
      </c>
      <c r="L147" s="4" t="s">
        <v>24</v>
      </c>
      <c r="M147" s="4" t="s">
        <v>21</v>
      </c>
      <c r="N147" s="4"/>
      <c r="O147" s="4" t="s">
        <v>422</v>
      </c>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c r="MS147"/>
      <c r="MT147"/>
      <c r="MU147"/>
      <c r="MV147"/>
      <c r="MW147"/>
      <c r="MX147"/>
      <c r="MY147"/>
      <c r="MZ147"/>
      <c r="NA147"/>
      <c r="NB147"/>
      <c r="NC147"/>
      <c r="ND147"/>
      <c r="NE147"/>
      <c r="NF147"/>
      <c r="NG147"/>
      <c r="NH147"/>
      <c r="NI147"/>
      <c r="NJ147"/>
      <c r="NK147"/>
      <c r="NL147"/>
      <c r="NM147"/>
      <c r="NN147"/>
      <c r="NO147"/>
      <c r="NP147"/>
      <c r="NQ147"/>
      <c r="NR147"/>
      <c r="NS147"/>
      <c r="NT147"/>
      <c r="NU147"/>
      <c r="NV147"/>
      <c r="NW147"/>
      <c r="NX147"/>
      <c r="NY147"/>
      <c r="NZ147"/>
      <c r="OA147"/>
      <c r="OB147"/>
      <c r="OC147"/>
      <c r="OD147"/>
      <c r="OE147"/>
      <c r="OF147"/>
      <c r="OG147"/>
      <c r="OH147"/>
      <c r="OI147"/>
      <c r="OJ147"/>
      <c r="OK147"/>
      <c r="OL147"/>
      <c r="OM147"/>
      <c r="ON147"/>
      <c r="OO147"/>
      <c r="OP147"/>
      <c r="OQ147"/>
      <c r="OR147"/>
      <c r="OS147"/>
      <c r="OT147"/>
      <c r="OU147"/>
      <c r="OV147"/>
      <c r="OW147"/>
      <c r="OX147"/>
      <c r="OY147"/>
      <c r="OZ147"/>
      <c r="PA147"/>
      <c r="PB147"/>
      <c r="PC147"/>
      <c r="PD147"/>
      <c r="PE147"/>
      <c r="PF147"/>
      <c r="PG147"/>
      <c r="PH147"/>
      <c r="PI147"/>
      <c r="PJ147"/>
      <c r="PK147"/>
      <c r="PL147"/>
      <c r="PM147"/>
      <c r="PN147"/>
      <c r="PO147"/>
      <c r="PP147"/>
      <c r="PQ147"/>
      <c r="PR147"/>
      <c r="PS147"/>
      <c r="PT147"/>
      <c r="PU147"/>
      <c r="PV147"/>
      <c r="PW147"/>
      <c r="PX147"/>
      <c r="PY147"/>
      <c r="PZ147"/>
      <c r="QA147"/>
      <c r="QB147"/>
      <c r="QC147"/>
      <c r="QD147"/>
      <c r="QE147"/>
      <c r="QF147"/>
      <c r="QG147"/>
      <c r="QH147"/>
      <c r="QI147"/>
      <c r="QJ147"/>
      <c r="QK147"/>
      <c r="QL147"/>
      <c r="QM147"/>
      <c r="QN147"/>
      <c r="QO147"/>
      <c r="QP147"/>
      <c r="QQ147"/>
      <c r="QR147"/>
      <c r="QS147"/>
      <c r="QT147"/>
      <c r="QU147"/>
      <c r="QV147"/>
      <c r="QW147"/>
      <c r="QX147"/>
      <c r="QY147"/>
      <c r="QZ147"/>
      <c r="RA147"/>
      <c r="RB147"/>
      <c r="RC147"/>
      <c r="RD147"/>
      <c r="RE147"/>
      <c r="RF147"/>
      <c r="RG147"/>
      <c r="RH147"/>
      <c r="RI147"/>
      <c r="RJ147"/>
      <c r="RK147"/>
      <c r="RL147"/>
      <c r="RM147"/>
      <c r="RN147"/>
      <c r="RO147"/>
      <c r="RP147"/>
      <c r="RQ147"/>
      <c r="RR147"/>
      <c r="RS147"/>
      <c r="RT147"/>
      <c r="RU147"/>
      <c r="RV147"/>
      <c r="RW147"/>
      <c r="RX147"/>
      <c r="RY147"/>
      <c r="RZ147"/>
      <c r="SA147"/>
      <c r="SB147"/>
      <c r="SC147"/>
      <c r="SD147"/>
      <c r="SE147"/>
      <c r="SF147"/>
      <c r="SG147"/>
      <c r="SH147"/>
      <c r="SI147"/>
      <c r="SJ147"/>
      <c r="SK147"/>
      <c r="SL147"/>
      <c r="SM147"/>
      <c r="SN147"/>
      <c r="SO147"/>
      <c r="SP147"/>
      <c r="SQ147"/>
      <c r="SR147"/>
      <c r="SS147"/>
      <c r="ST147"/>
      <c r="SU147"/>
      <c r="SV147"/>
      <c r="SW147"/>
      <c r="SX147"/>
      <c r="SY147"/>
      <c r="SZ147"/>
      <c r="TA147"/>
      <c r="TB147"/>
      <c r="TC147"/>
      <c r="TD147"/>
      <c r="TE147"/>
      <c r="TF147"/>
      <c r="TG147"/>
      <c r="TH147"/>
      <c r="TI147"/>
      <c r="TJ147"/>
      <c r="TK147"/>
      <c r="TL147"/>
      <c r="TM147"/>
      <c r="TN147"/>
      <c r="TO147"/>
      <c r="TP147"/>
      <c r="TQ147"/>
      <c r="TR147"/>
      <c r="TS147"/>
      <c r="TT147"/>
      <c r="TU147"/>
      <c r="TV147"/>
      <c r="TW147"/>
      <c r="TX147"/>
      <c r="TY147"/>
      <c r="TZ147"/>
      <c r="UA147"/>
      <c r="UB147"/>
      <c r="UC147"/>
      <c r="UD147"/>
      <c r="UE147"/>
      <c r="UF147"/>
      <c r="UG147"/>
      <c r="UH147"/>
      <c r="UI147"/>
      <c r="UJ147"/>
      <c r="UK147"/>
      <c r="UL147"/>
      <c r="UM147"/>
      <c r="UN147"/>
      <c r="UO147"/>
      <c r="UP147"/>
      <c r="UQ147"/>
      <c r="UR147"/>
      <c r="US147"/>
      <c r="UT147"/>
      <c r="UU147"/>
      <c r="UV147"/>
      <c r="UW147"/>
      <c r="UX147"/>
      <c r="UY147"/>
      <c r="UZ147"/>
      <c r="VA147"/>
      <c r="VB147"/>
      <c r="VC147"/>
      <c r="VD147"/>
      <c r="VE147"/>
      <c r="VF147"/>
      <c r="VG147"/>
      <c r="VH147"/>
      <c r="VI147"/>
      <c r="VJ147"/>
      <c r="VK147"/>
      <c r="VL147"/>
      <c r="VM147"/>
      <c r="VN147"/>
      <c r="VO147"/>
      <c r="VP147"/>
      <c r="VQ147"/>
      <c r="VR147"/>
      <c r="VS147"/>
      <c r="VT147"/>
      <c r="VU147"/>
      <c r="VV147"/>
      <c r="VW147"/>
      <c r="VX147"/>
      <c r="VY147"/>
      <c r="VZ147"/>
      <c r="WA147"/>
      <c r="WB147"/>
      <c r="WC147"/>
      <c r="WD147"/>
      <c r="WE147"/>
      <c r="WF147"/>
      <c r="WG147"/>
      <c r="WH147"/>
      <c r="WI147"/>
      <c r="WJ147"/>
      <c r="WK147"/>
      <c r="WL147"/>
      <c r="WM147"/>
      <c r="WN147"/>
      <c r="WO147"/>
      <c r="WP147"/>
      <c r="WQ147"/>
      <c r="WR147"/>
      <c r="WS147"/>
      <c r="WT147"/>
      <c r="WU147"/>
      <c r="WV147"/>
      <c r="WW147"/>
      <c r="WX147"/>
      <c r="WY147"/>
      <c r="WZ147"/>
      <c r="XA147"/>
      <c r="XB147"/>
      <c r="XC147"/>
      <c r="XD147"/>
      <c r="XE147"/>
      <c r="XF147"/>
      <c r="XG147"/>
      <c r="XH147"/>
      <c r="XI147"/>
      <c r="XJ147"/>
      <c r="XK147"/>
      <c r="XL147"/>
      <c r="XM147"/>
      <c r="XN147"/>
      <c r="XO147"/>
      <c r="XP147"/>
      <c r="XQ147"/>
      <c r="XR147"/>
      <c r="XS147"/>
      <c r="XT147"/>
      <c r="XU147"/>
      <c r="XV147"/>
      <c r="XW147"/>
      <c r="XX147"/>
      <c r="XY147"/>
      <c r="XZ147"/>
      <c r="YA147"/>
      <c r="YB147"/>
      <c r="YC147"/>
      <c r="YD147"/>
      <c r="YE147"/>
      <c r="YF147"/>
      <c r="YG147"/>
      <c r="YH147"/>
      <c r="YI147"/>
      <c r="YJ147"/>
      <c r="YK147"/>
      <c r="YL147"/>
      <c r="YM147"/>
      <c r="YN147"/>
      <c r="YO147"/>
      <c r="YP147"/>
      <c r="YQ147"/>
      <c r="YR147"/>
      <c r="YS147"/>
      <c r="YT147"/>
      <c r="YU147"/>
      <c r="YV147"/>
      <c r="YW147"/>
      <c r="YX147"/>
      <c r="YY147"/>
      <c r="YZ147"/>
      <c r="ZA147"/>
      <c r="ZB147"/>
      <c r="ZC147"/>
      <c r="ZD147"/>
      <c r="ZE147"/>
      <c r="ZF147"/>
      <c r="ZG147"/>
      <c r="ZH147"/>
      <c r="ZI147"/>
      <c r="ZJ147"/>
      <c r="ZK147"/>
      <c r="ZL147"/>
      <c r="ZM147"/>
      <c r="ZN147"/>
      <c r="ZO147"/>
      <c r="ZP147"/>
      <c r="ZQ147"/>
      <c r="ZR147"/>
      <c r="ZS147"/>
      <c r="ZT147"/>
      <c r="ZU147"/>
      <c r="ZV147"/>
      <c r="ZW147"/>
      <c r="ZX147"/>
      <c r="ZY147"/>
      <c r="ZZ147"/>
      <c r="AAA147"/>
    </row>
    <row r="148" spans="1:703" s="34" customFormat="1">
      <c r="A148"/>
      <c r="B148" s="15"/>
      <c r="C148" s="15"/>
      <c r="D148" s="24" t="s">
        <v>248</v>
      </c>
      <c r="E148" s="21">
        <v>0.8</v>
      </c>
      <c r="F148" s="22"/>
      <c r="G148" s="22"/>
      <c r="H148" s="22"/>
      <c r="I148" s="23"/>
      <c r="J148" s="17">
        <v>2012</v>
      </c>
      <c r="K148" s="20" t="s">
        <v>27</v>
      </c>
      <c r="L148" s="4" t="s">
        <v>249</v>
      </c>
      <c r="M148" s="4" t="s">
        <v>21</v>
      </c>
      <c r="N148" s="4"/>
      <c r="O148" s="4"/>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c r="MS148"/>
      <c r="MT148"/>
      <c r="MU148"/>
      <c r="MV148"/>
      <c r="MW148"/>
      <c r="MX148"/>
      <c r="MY148"/>
      <c r="MZ148"/>
      <c r="NA148"/>
      <c r="NB148"/>
      <c r="NC148"/>
      <c r="ND148"/>
      <c r="NE148"/>
      <c r="NF148"/>
      <c r="NG148"/>
      <c r="NH148"/>
      <c r="NI148"/>
      <c r="NJ148"/>
      <c r="NK148"/>
      <c r="NL148"/>
      <c r="NM148"/>
      <c r="NN148"/>
      <c r="NO148"/>
      <c r="NP148"/>
      <c r="NQ148"/>
      <c r="NR148"/>
      <c r="NS148"/>
      <c r="NT148"/>
      <c r="NU148"/>
      <c r="NV148"/>
      <c r="NW148"/>
      <c r="NX148"/>
      <c r="NY148"/>
      <c r="NZ148"/>
      <c r="OA148"/>
      <c r="OB148"/>
      <c r="OC148"/>
      <c r="OD148"/>
      <c r="OE148"/>
      <c r="OF148"/>
      <c r="OG148"/>
      <c r="OH148"/>
      <c r="OI148"/>
      <c r="OJ148"/>
      <c r="OK148"/>
      <c r="OL148"/>
      <c r="OM148"/>
      <c r="ON148"/>
      <c r="OO148"/>
      <c r="OP148"/>
      <c r="OQ148"/>
      <c r="OR148"/>
      <c r="OS148"/>
      <c r="OT148"/>
      <c r="OU148"/>
      <c r="OV148"/>
      <c r="OW148"/>
      <c r="OX148"/>
      <c r="OY148"/>
      <c r="OZ148"/>
      <c r="PA148"/>
      <c r="PB148"/>
      <c r="PC148"/>
      <c r="PD148"/>
      <c r="PE148"/>
      <c r="PF148"/>
      <c r="PG148"/>
      <c r="PH148"/>
      <c r="PI148"/>
      <c r="PJ148"/>
      <c r="PK148"/>
      <c r="PL148"/>
      <c r="PM148"/>
      <c r="PN148"/>
      <c r="PO148"/>
      <c r="PP148"/>
      <c r="PQ148"/>
      <c r="PR148"/>
      <c r="PS148"/>
      <c r="PT148"/>
      <c r="PU148"/>
      <c r="PV148"/>
      <c r="PW148"/>
      <c r="PX148"/>
      <c r="PY148"/>
      <c r="PZ148"/>
      <c r="QA148"/>
      <c r="QB148"/>
      <c r="QC148"/>
      <c r="QD148"/>
      <c r="QE148"/>
      <c r="QF148"/>
      <c r="QG148"/>
      <c r="QH148"/>
      <c r="QI148"/>
      <c r="QJ148"/>
      <c r="QK148"/>
      <c r="QL148"/>
      <c r="QM148"/>
      <c r="QN148"/>
      <c r="QO148"/>
      <c r="QP148"/>
      <c r="QQ148"/>
      <c r="QR148"/>
      <c r="QS148"/>
      <c r="QT148"/>
      <c r="QU148"/>
      <c r="QV148"/>
      <c r="QW148"/>
      <c r="QX148"/>
      <c r="QY148"/>
      <c r="QZ148"/>
      <c r="RA148"/>
      <c r="RB148"/>
      <c r="RC148"/>
      <c r="RD148"/>
      <c r="RE148"/>
      <c r="RF148"/>
      <c r="RG148"/>
      <c r="RH148"/>
      <c r="RI148"/>
      <c r="RJ148"/>
      <c r="RK148"/>
      <c r="RL148"/>
      <c r="RM148"/>
      <c r="RN148"/>
      <c r="RO148"/>
      <c r="RP148"/>
      <c r="RQ148"/>
      <c r="RR148"/>
      <c r="RS148"/>
      <c r="RT148"/>
      <c r="RU148"/>
      <c r="RV148"/>
      <c r="RW148"/>
      <c r="RX148"/>
      <c r="RY148"/>
      <c r="RZ148"/>
      <c r="SA148"/>
      <c r="SB148"/>
      <c r="SC148"/>
      <c r="SD148"/>
      <c r="SE148"/>
      <c r="SF148"/>
      <c r="SG148"/>
      <c r="SH148"/>
      <c r="SI148"/>
      <c r="SJ148"/>
      <c r="SK148"/>
      <c r="SL148"/>
      <c r="SM148"/>
      <c r="SN148"/>
      <c r="SO148"/>
      <c r="SP148"/>
      <c r="SQ148"/>
      <c r="SR148"/>
      <c r="SS148"/>
      <c r="ST148"/>
      <c r="SU148"/>
      <c r="SV148"/>
      <c r="SW148"/>
      <c r="SX148"/>
      <c r="SY148"/>
      <c r="SZ148"/>
      <c r="TA148"/>
      <c r="TB148"/>
      <c r="TC148"/>
      <c r="TD148"/>
      <c r="TE148"/>
      <c r="TF148"/>
      <c r="TG148"/>
      <c r="TH148"/>
      <c r="TI148"/>
      <c r="TJ148"/>
      <c r="TK148"/>
      <c r="TL148"/>
      <c r="TM148"/>
      <c r="TN148"/>
      <c r="TO148"/>
      <c r="TP148"/>
      <c r="TQ148"/>
      <c r="TR148"/>
      <c r="TS148"/>
      <c r="TT148"/>
      <c r="TU148"/>
      <c r="TV148"/>
      <c r="TW148"/>
      <c r="TX148"/>
      <c r="TY148"/>
      <c r="TZ148"/>
      <c r="UA148"/>
      <c r="UB148"/>
      <c r="UC148"/>
      <c r="UD148"/>
      <c r="UE148"/>
      <c r="UF148"/>
      <c r="UG148"/>
      <c r="UH148"/>
      <c r="UI148"/>
      <c r="UJ148"/>
      <c r="UK148"/>
      <c r="UL148"/>
      <c r="UM148"/>
      <c r="UN148"/>
      <c r="UO148"/>
      <c r="UP148"/>
      <c r="UQ148"/>
      <c r="UR148"/>
      <c r="US148"/>
      <c r="UT148"/>
      <c r="UU148"/>
      <c r="UV148"/>
      <c r="UW148"/>
      <c r="UX148"/>
      <c r="UY148"/>
      <c r="UZ148"/>
      <c r="VA148"/>
      <c r="VB148"/>
      <c r="VC148"/>
      <c r="VD148"/>
      <c r="VE148"/>
      <c r="VF148"/>
      <c r="VG148"/>
      <c r="VH148"/>
      <c r="VI148"/>
      <c r="VJ148"/>
      <c r="VK148"/>
      <c r="VL148"/>
      <c r="VM148"/>
      <c r="VN148"/>
      <c r="VO148"/>
      <c r="VP148"/>
      <c r="VQ148"/>
      <c r="VR148"/>
      <c r="VS148"/>
      <c r="VT148"/>
      <c r="VU148"/>
      <c r="VV148"/>
      <c r="VW148"/>
      <c r="VX148"/>
      <c r="VY148"/>
      <c r="VZ148"/>
      <c r="WA148"/>
      <c r="WB148"/>
      <c r="WC148"/>
      <c r="WD148"/>
      <c r="WE148"/>
      <c r="WF148"/>
      <c r="WG148"/>
      <c r="WH148"/>
      <c r="WI148"/>
      <c r="WJ148"/>
      <c r="WK148"/>
      <c r="WL148"/>
      <c r="WM148"/>
      <c r="WN148"/>
      <c r="WO148"/>
      <c r="WP148"/>
      <c r="WQ148"/>
      <c r="WR148"/>
      <c r="WS148"/>
      <c r="WT148"/>
      <c r="WU148"/>
      <c r="WV148"/>
      <c r="WW148"/>
      <c r="WX148"/>
      <c r="WY148"/>
      <c r="WZ148"/>
      <c r="XA148"/>
      <c r="XB148"/>
      <c r="XC148"/>
      <c r="XD148"/>
      <c r="XE148"/>
      <c r="XF148"/>
      <c r="XG148"/>
      <c r="XH148"/>
      <c r="XI148"/>
      <c r="XJ148"/>
      <c r="XK148"/>
      <c r="XL148"/>
      <c r="XM148"/>
      <c r="XN148"/>
      <c r="XO148"/>
      <c r="XP148"/>
      <c r="XQ148"/>
      <c r="XR148"/>
      <c r="XS148"/>
      <c r="XT148"/>
      <c r="XU148"/>
      <c r="XV148"/>
      <c r="XW148"/>
      <c r="XX148"/>
      <c r="XY148"/>
      <c r="XZ148"/>
      <c r="YA148"/>
      <c r="YB148"/>
      <c r="YC148"/>
      <c r="YD148"/>
      <c r="YE148"/>
      <c r="YF148"/>
      <c r="YG148"/>
      <c r="YH148"/>
      <c r="YI148"/>
      <c r="YJ148"/>
      <c r="YK148"/>
      <c r="YL148"/>
      <c r="YM148"/>
      <c r="YN148"/>
      <c r="YO148"/>
      <c r="YP148"/>
      <c r="YQ148"/>
      <c r="YR148"/>
      <c r="YS148"/>
      <c r="YT148"/>
      <c r="YU148"/>
      <c r="YV148"/>
      <c r="YW148"/>
      <c r="YX148"/>
      <c r="YY148"/>
      <c r="YZ148"/>
      <c r="ZA148"/>
      <c r="ZB148"/>
      <c r="ZC148"/>
      <c r="ZD148"/>
      <c r="ZE148"/>
      <c r="ZF148"/>
      <c r="ZG148"/>
      <c r="ZH148"/>
      <c r="ZI148"/>
      <c r="ZJ148"/>
      <c r="ZK148"/>
      <c r="ZL148"/>
      <c r="ZM148"/>
      <c r="ZN148"/>
      <c r="ZO148"/>
      <c r="ZP148"/>
      <c r="ZQ148"/>
      <c r="ZR148"/>
      <c r="ZS148"/>
      <c r="ZT148"/>
      <c r="ZU148"/>
      <c r="ZV148"/>
      <c r="ZW148"/>
      <c r="ZX148"/>
      <c r="ZY148"/>
      <c r="ZZ148"/>
      <c r="AAA148"/>
    </row>
    <row r="149" spans="1:703" s="34" customFormat="1">
      <c r="A149"/>
      <c r="B149" s="15"/>
      <c r="C149" s="15"/>
      <c r="D149" s="24" t="s">
        <v>248</v>
      </c>
      <c r="E149" s="21">
        <v>0.7</v>
      </c>
      <c r="F149" s="22">
        <v>0.57999999999999996</v>
      </c>
      <c r="G149" s="22">
        <v>0.83</v>
      </c>
      <c r="H149" s="22"/>
      <c r="I149" s="23"/>
      <c r="J149" s="17">
        <v>2007</v>
      </c>
      <c r="K149" s="20" t="s">
        <v>27</v>
      </c>
      <c r="L149" s="4" t="s">
        <v>241</v>
      </c>
      <c r="M149" s="4" t="s">
        <v>74</v>
      </c>
      <c r="N149" s="4" t="s">
        <v>75</v>
      </c>
      <c r="O149" s="4"/>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c r="MS149"/>
      <c r="MT149"/>
      <c r="MU149"/>
      <c r="MV149"/>
      <c r="MW149"/>
      <c r="MX149"/>
      <c r="MY149"/>
      <c r="MZ149"/>
      <c r="NA149"/>
      <c r="NB149"/>
      <c r="NC149"/>
      <c r="ND149"/>
      <c r="NE149"/>
      <c r="NF149"/>
      <c r="NG149"/>
      <c r="NH149"/>
      <c r="NI149"/>
      <c r="NJ149"/>
      <c r="NK149"/>
      <c r="NL149"/>
      <c r="NM149"/>
      <c r="NN149"/>
      <c r="NO149"/>
      <c r="NP149"/>
      <c r="NQ149"/>
      <c r="NR149"/>
      <c r="NS149"/>
      <c r="NT149"/>
      <c r="NU149"/>
      <c r="NV149"/>
      <c r="NW149"/>
      <c r="NX149"/>
      <c r="NY149"/>
      <c r="NZ149"/>
      <c r="OA149"/>
      <c r="OB149"/>
      <c r="OC149"/>
      <c r="OD149"/>
      <c r="OE149"/>
      <c r="OF149"/>
      <c r="OG149"/>
      <c r="OH149"/>
      <c r="OI149"/>
      <c r="OJ149"/>
      <c r="OK149"/>
      <c r="OL149"/>
      <c r="OM149"/>
      <c r="ON149"/>
      <c r="OO149"/>
      <c r="OP149"/>
      <c r="OQ149"/>
      <c r="OR149"/>
      <c r="OS149"/>
      <c r="OT149"/>
      <c r="OU149"/>
      <c r="OV149"/>
      <c r="OW149"/>
      <c r="OX149"/>
      <c r="OY149"/>
      <c r="OZ149"/>
      <c r="PA149"/>
      <c r="PB149"/>
      <c r="PC149"/>
      <c r="PD149"/>
      <c r="PE149"/>
      <c r="PF149"/>
      <c r="PG149"/>
      <c r="PH149"/>
      <c r="PI149"/>
      <c r="PJ149"/>
      <c r="PK149"/>
      <c r="PL149"/>
      <c r="PM149"/>
      <c r="PN149"/>
      <c r="PO149"/>
      <c r="PP149"/>
      <c r="PQ149"/>
      <c r="PR149"/>
      <c r="PS149"/>
      <c r="PT149"/>
      <c r="PU149"/>
      <c r="PV149"/>
      <c r="PW149"/>
      <c r="PX149"/>
      <c r="PY149"/>
      <c r="PZ149"/>
      <c r="QA149"/>
      <c r="QB149"/>
      <c r="QC149"/>
      <c r="QD149"/>
      <c r="QE149"/>
      <c r="QF149"/>
      <c r="QG149"/>
      <c r="QH149"/>
      <c r="QI149"/>
      <c r="QJ149"/>
      <c r="QK149"/>
      <c r="QL149"/>
      <c r="QM149"/>
      <c r="QN149"/>
      <c r="QO149"/>
      <c r="QP149"/>
      <c r="QQ149"/>
      <c r="QR149"/>
      <c r="QS149"/>
      <c r="QT149"/>
      <c r="QU149"/>
      <c r="QV149"/>
      <c r="QW149"/>
      <c r="QX149"/>
      <c r="QY149"/>
      <c r="QZ149"/>
      <c r="RA149"/>
      <c r="RB149"/>
      <c r="RC149"/>
      <c r="RD149"/>
      <c r="RE149"/>
      <c r="RF149"/>
      <c r="RG149"/>
      <c r="RH149"/>
      <c r="RI149"/>
      <c r="RJ149"/>
      <c r="RK149"/>
      <c r="RL149"/>
      <c r="RM149"/>
      <c r="RN149"/>
      <c r="RO149"/>
      <c r="RP149"/>
      <c r="RQ149"/>
      <c r="RR149"/>
      <c r="RS149"/>
      <c r="RT149"/>
      <c r="RU149"/>
      <c r="RV149"/>
      <c r="RW149"/>
      <c r="RX149"/>
      <c r="RY149"/>
      <c r="RZ149"/>
      <c r="SA149"/>
      <c r="SB149"/>
      <c r="SC149"/>
      <c r="SD149"/>
      <c r="SE149"/>
      <c r="SF149"/>
      <c r="SG149"/>
      <c r="SH149"/>
      <c r="SI149"/>
      <c r="SJ149"/>
      <c r="SK149"/>
      <c r="SL149"/>
      <c r="SM149"/>
      <c r="SN149"/>
      <c r="SO149"/>
      <c r="SP149"/>
      <c r="SQ149"/>
      <c r="SR149"/>
      <c r="SS149"/>
      <c r="ST149"/>
      <c r="SU149"/>
      <c r="SV149"/>
      <c r="SW149"/>
      <c r="SX149"/>
      <c r="SY149"/>
      <c r="SZ149"/>
      <c r="TA149"/>
      <c r="TB149"/>
      <c r="TC149"/>
      <c r="TD149"/>
      <c r="TE149"/>
      <c r="TF149"/>
      <c r="TG149"/>
      <c r="TH149"/>
      <c r="TI149"/>
      <c r="TJ149"/>
      <c r="TK149"/>
      <c r="TL149"/>
      <c r="TM149"/>
      <c r="TN149"/>
      <c r="TO149"/>
      <c r="TP149"/>
      <c r="TQ149"/>
      <c r="TR149"/>
      <c r="TS149"/>
      <c r="TT149"/>
      <c r="TU149"/>
      <c r="TV149"/>
      <c r="TW149"/>
      <c r="TX149"/>
      <c r="TY149"/>
      <c r="TZ149"/>
      <c r="UA149"/>
      <c r="UB149"/>
      <c r="UC149"/>
      <c r="UD149"/>
      <c r="UE149"/>
      <c r="UF149"/>
      <c r="UG149"/>
      <c r="UH149"/>
      <c r="UI149"/>
      <c r="UJ149"/>
      <c r="UK149"/>
      <c r="UL149"/>
      <c r="UM149"/>
      <c r="UN149"/>
      <c r="UO149"/>
      <c r="UP149"/>
      <c r="UQ149"/>
      <c r="UR149"/>
      <c r="US149"/>
      <c r="UT149"/>
      <c r="UU149"/>
      <c r="UV149"/>
      <c r="UW149"/>
      <c r="UX149"/>
      <c r="UY149"/>
      <c r="UZ149"/>
      <c r="VA149"/>
      <c r="VB149"/>
      <c r="VC149"/>
      <c r="VD149"/>
      <c r="VE149"/>
      <c r="VF149"/>
      <c r="VG149"/>
      <c r="VH149"/>
      <c r="VI149"/>
      <c r="VJ149"/>
      <c r="VK149"/>
      <c r="VL149"/>
      <c r="VM149"/>
      <c r="VN149"/>
      <c r="VO149"/>
      <c r="VP149"/>
      <c r="VQ149"/>
      <c r="VR149"/>
      <c r="VS149"/>
      <c r="VT149"/>
      <c r="VU149"/>
      <c r="VV149"/>
      <c r="VW149"/>
      <c r="VX149"/>
      <c r="VY149"/>
      <c r="VZ149"/>
      <c r="WA149"/>
      <c r="WB149"/>
      <c r="WC149"/>
      <c r="WD149"/>
      <c r="WE149"/>
      <c r="WF149"/>
      <c r="WG149"/>
      <c r="WH149"/>
      <c r="WI149"/>
      <c r="WJ149"/>
      <c r="WK149"/>
      <c r="WL149"/>
      <c r="WM149"/>
      <c r="WN149"/>
      <c r="WO149"/>
      <c r="WP149"/>
      <c r="WQ149"/>
      <c r="WR149"/>
      <c r="WS149"/>
      <c r="WT149"/>
      <c r="WU149"/>
      <c r="WV149"/>
      <c r="WW149"/>
      <c r="WX149"/>
      <c r="WY149"/>
      <c r="WZ149"/>
      <c r="XA149"/>
      <c r="XB149"/>
      <c r="XC149"/>
      <c r="XD149"/>
      <c r="XE149"/>
      <c r="XF149"/>
      <c r="XG149"/>
      <c r="XH149"/>
      <c r="XI149"/>
      <c r="XJ149"/>
      <c r="XK149"/>
      <c r="XL149"/>
      <c r="XM149"/>
      <c r="XN149"/>
      <c r="XO149"/>
      <c r="XP149"/>
      <c r="XQ149"/>
      <c r="XR149"/>
      <c r="XS149"/>
      <c r="XT149"/>
      <c r="XU149"/>
      <c r="XV149"/>
      <c r="XW149"/>
      <c r="XX149"/>
      <c r="XY149"/>
      <c r="XZ149"/>
      <c r="YA149"/>
      <c r="YB149"/>
      <c r="YC149"/>
      <c r="YD149"/>
      <c r="YE149"/>
      <c r="YF149"/>
      <c r="YG149"/>
      <c r="YH149"/>
      <c r="YI149"/>
      <c r="YJ149"/>
      <c r="YK149"/>
      <c r="YL149"/>
      <c r="YM149"/>
      <c r="YN149"/>
      <c r="YO149"/>
      <c r="YP149"/>
      <c r="YQ149"/>
      <c r="YR149"/>
      <c r="YS149"/>
      <c r="YT149"/>
      <c r="YU149"/>
      <c r="YV149"/>
      <c r="YW149"/>
      <c r="YX149"/>
      <c r="YY149"/>
      <c r="YZ149"/>
      <c r="ZA149"/>
      <c r="ZB149"/>
      <c r="ZC149"/>
      <c r="ZD149"/>
      <c r="ZE149"/>
      <c r="ZF149"/>
      <c r="ZG149"/>
      <c r="ZH149"/>
      <c r="ZI149"/>
      <c r="ZJ149"/>
      <c r="ZK149"/>
      <c r="ZL149"/>
      <c r="ZM149"/>
      <c r="ZN149"/>
      <c r="ZO149"/>
      <c r="ZP149"/>
      <c r="ZQ149"/>
      <c r="ZR149"/>
      <c r="ZS149"/>
      <c r="ZT149"/>
      <c r="ZU149"/>
      <c r="ZV149"/>
      <c r="ZW149"/>
      <c r="ZX149"/>
      <c r="ZY149"/>
      <c r="ZZ149"/>
      <c r="AAA149"/>
    </row>
    <row r="150" spans="1:703" s="34" customFormat="1">
      <c r="A150"/>
      <c r="B150" s="15"/>
      <c r="C150" s="15"/>
      <c r="D150" s="24" t="s">
        <v>251</v>
      </c>
      <c r="E150" s="21">
        <v>0.1</v>
      </c>
      <c r="F150" s="22"/>
      <c r="G150" s="22"/>
      <c r="H150" s="22">
        <v>0.2</v>
      </c>
      <c r="I150" s="23">
        <v>0.1</v>
      </c>
      <c r="J150" s="17">
        <v>2017</v>
      </c>
      <c r="K150" s="20" t="s">
        <v>27</v>
      </c>
      <c r="L150" s="4" t="s">
        <v>24</v>
      </c>
      <c r="M150" s="4" t="s">
        <v>21</v>
      </c>
      <c r="N150" s="4"/>
      <c r="O150" s="4" t="s">
        <v>415</v>
      </c>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c r="MA150"/>
      <c r="MB150"/>
      <c r="MC150"/>
      <c r="MD150"/>
      <c r="ME150"/>
      <c r="MF150"/>
      <c r="MG150"/>
      <c r="MH150"/>
      <c r="MI150"/>
      <c r="MJ150"/>
      <c r="MK150"/>
      <c r="ML150"/>
      <c r="MM150"/>
      <c r="MN150"/>
      <c r="MO150"/>
      <c r="MP150"/>
      <c r="MQ150"/>
      <c r="MR150"/>
      <c r="MS150"/>
      <c r="MT150"/>
      <c r="MU150"/>
      <c r="MV150"/>
      <c r="MW150"/>
      <c r="MX150"/>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c r="OG150"/>
      <c r="OH150"/>
      <c r="OI150"/>
      <c r="OJ150"/>
      <c r="OK150"/>
      <c r="OL150"/>
      <c r="OM150"/>
      <c r="ON150"/>
      <c r="OO150"/>
      <c r="OP150"/>
      <c r="OQ150"/>
      <c r="OR150"/>
      <c r="OS150"/>
      <c r="OT150"/>
      <c r="OU150"/>
      <c r="OV150"/>
      <c r="OW150"/>
      <c r="OX150"/>
      <c r="OY150"/>
      <c r="OZ150"/>
      <c r="PA150"/>
      <c r="PB150"/>
      <c r="PC150"/>
      <c r="PD150"/>
      <c r="PE150"/>
      <c r="PF150"/>
      <c r="PG150"/>
      <c r="PH150"/>
      <c r="PI150"/>
      <c r="PJ150"/>
      <c r="PK150"/>
      <c r="PL150"/>
      <c r="PM150"/>
      <c r="PN150"/>
      <c r="PO150"/>
      <c r="PP150"/>
      <c r="PQ150"/>
      <c r="PR150"/>
      <c r="PS150"/>
      <c r="PT150"/>
      <c r="PU150"/>
      <c r="PV150"/>
      <c r="PW150"/>
      <c r="PX150"/>
      <c r="PY150"/>
      <c r="PZ150"/>
      <c r="QA150"/>
      <c r="QB150"/>
      <c r="QC150"/>
      <c r="QD150"/>
      <c r="QE150"/>
      <c r="QF150"/>
      <c r="QG150"/>
      <c r="QH150"/>
      <c r="QI150"/>
      <c r="QJ150"/>
      <c r="QK150"/>
      <c r="QL150"/>
      <c r="QM150"/>
      <c r="QN150"/>
      <c r="QO150"/>
      <c r="QP150"/>
      <c r="QQ150"/>
      <c r="QR150"/>
      <c r="QS150"/>
      <c r="QT150"/>
      <c r="QU150"/>
      <c r="QV150"/>
      <c r="QW150"/>
      <c r="QX150"/>
      <c r="QY150"/>
      <c r="QZ150"/>
      <c r="RA150"/>
      <c r="RB150"/>
      <c r="RC150"/>
      <c r="RD150"/>
      <c r="RE150"/>
      <c r="RF150"/>
      <c r="RG150"/>
      <c r="RH150"/>
      <c r="RI150"/>
      <c r="RJ150"/>
      <c r="RK150"/>
      <c r="RL150"/>
      <c r="RM150"/>
      <c r="RN150"/>
      <c r="RO150"/>
      <c r="RP150"/>
      <c r="RQ150"/>
      <c r="RR150"/>
      <c r="RS150"/>
      <c r="RT150"/>
      <c r="RU150"/>
      <c r="RV150"/>
      <c r="RW150"/>
      <c r="RX150"/>
      <c r="RY150"/>
      <c r="RZ150"/>
      <c r="SA150"/>
      <c r="SB150"/>
      <c r="SC150"/>
      <c r="SD150"/>
      <c r="SE150"/>
      <c r="SF150"/>
      <c r="SG150"/>
      <c r="SH150"/>
      <c r="SI150"/>
      <c r="SJ150"/>
      <c r="SK150"/>
      <c r="SL150"/>
      <c r="SM150"/>
      <c r="SN150"/>
      <c r="SO150"/>
      <c r="SP150"/>
      <c r="SQ150"/>
      <c r="SR150"/>
      <c r="SS150"/>
      <c r="ST150"/>
      <c r="SU150"/>
      <c r="SV150"/>
      <c r="SW150"/>
      <c r="SX150"/>
      <c r="SY150"/>
      <c r="SZ150"/>
      <c r="TA150"/>
      <c r="TB150"/>
      <c r="TC150"/>
      <c r="TD150"/>
      <c r="TE150"/>
      <c r="TF150"/>
      <c r="TG150"/>
      <c r="TH150"/>
      <c r="TI150"/>
      <c r="TJ150"/>
      <c r="TK150"/>
      <c r="TL150"/>
      <c r="TM150"/>
      <c r="TN150"/>
      <c r="TO150"/>
      <c r="TP150"/>
      <c r="TQ150"/>
      <c r="TR150"/>
      <c r="TS150"/>
      <c r="TT150"/>
      <c r="TU150"/>
      <c r="TV150"/>
      <c r="TW150"/>
      <c r="TX150"/>
      <c r="TY150"/>
      <c r="TZ150"/>
      <c r="UA150"/>
      <c r="UB150"/>
      <c r="UC150"/>
      <c r="UD150"/>
      <c r="UE150"/>
      <c r="UF150"/>
      <c r="UG150"/>
      <c r="UH150"/>
      <c r="UI150"/>
      <c r="UJ150"/>
      <c r="UK150"/>
      <c r="UL150"/>
      <c r="UM150"/>
      <c r="UN150"/>
      <c r="UO150"/>
      <c r="UP150"/>
      <c r="UQ150"/>
      <c r="UR150"/>
      <c r="US150"/>
      <c r="UT150"/>
      <c r="UU150"/>
      <c r="UV150"/>
      <c r="UW150"/>
      <c r="UX150"/>
      <c r="UY150"/>
      <c r="UZ150"/>
      <c r="VA150"/>
      <c r="VB150"/>
      <c r="VC150"/>
      <c r="VD150"/>
      <c r="VE150"/>
      <c r="VF150"/>
      <c r="VG150"/>
      <c r="VH150"/>
      <c r="VI150"/>
      <c r="VJ150"/>
      <c r="VK150"/>
      <c r="VL150"/>
      <c r="VM150"/>
      <c r="VN150"/>
      <c r="VO150"/>
      <c r="VP150"/>
      <c r="VQ150"/>
      <c r="VR150"/>
      <c r="VS150"/>
      <c r="VT150"/>
      <c r="VU150"/>
      <c r="VV150"/>
      <c r="VW150"/>
      <c r="VX150"/>
      <c r="VY150"/>
      <c r="VZ150"/>
      <c r="WA150"/>
      <c r="WB150"/>
      <c r="WC150"/>
      <c r="WD150"/>
      <c r="WE150"/>
      <c r="WF150"/>
      <c r="WG150"/>
      <c r="WH150"/>
      <c r="WI150"/>
      <c r="WJ150"/>
      <c r="WK150"/>
      <c r="WL150"/>
      <c r="WM150"/>
      <c r="WN150"/>
      <c r="WO150"/>
      <c r="WP150"/>
      <c r="WQ150"/>
      <c r="WR150"/>
      <c r="WS150"/>
      <c r="WT150"/>
      <c r="WU150"/>
      <c r="WV150"/>
      <c r="WW150"/>
      <c r="WX150"/>
      <c r="WY150"/>
      <c r="WZ150"/>
      <c r="XA150"/>
      <c r="XB150"/>
      <c r="XC150"/>
      <c r="XD150"/>
      <c r="XE150"/>
      <c r="XF150"/>
      <c r="XG150"/>
      <c r="XH150"/>
      <c r="XI150"/>
      <c r="XJ150"/>
      <c r="XK150"/>
      <c r="XL150"/>
      <c r="XM150"/>
      <c r="XN150"/>
      <c r="XO150"/>
      <c r="XP150"/>
      <c r="XQ150"/>
      <c r="XR150"/>
      <c r="XS150"/>
      <c r="XT150"/>
      <c r="XU150"/>
      <c r="XV150"/>
      <c r="XW150"/>
      <c r="XX150"/>
      <c r="XY150"/>
      <c r="XZ150"/>
      <c r="YA150"/>
      <c r="YB150"/>
      <c r="YC150"/>
      <c r="YD150"/>
      <c r="YE150"/>
      <c r="YF150"/>
      <c r="YG150"/>
      <c r="YH150"/>
      <c r="YI150"/>
      <c r="YJ150"/>
      <c r="YK150"/>
      <c r="YL150"/>
      <c r="YM150"/>
      <c r="YN150"/>
      <c r="YO150"/>
      <c r="YP150"/>
      <c r="YQ150"/>
      <c r="YR150"/>
      <c r="YS150"/>
      <c r="YT150"/>
      <c r="YU150"/>
      <c r="YV150"/>
      <c r="YW150"/>
      <c r="YX150"/>
      <c r="YY150"/>
      <c r="YZ150"/>
      <c r="ZA150"/>
      <c r="ZB150"/>
      <c r="ZC150"/>
      <c r="ZD150"/>
      <c r="ZE150"/>
      <c r="ZF150"/>
      <c r="ZG150"/>
      <c r="ZH150"/>
      <c r="ZI150"/>
      <c r="ZJ150"/>
      <c r="ZK150"/>
      <c r="ZL150"/>
      <c r="ZM150"/>
      <c r="ZN150"/>
      <c r="ZO150"/>
      <c r="ZP150"/>
      <c r="ZQ150"/>
      <c r="ZR150"/>
      <c r="ZS150"/>
      <c r="ZT150"/>
      <c r="ZU150"/>
      <c r="ZV150"/>
      <c r="ZW150"/>
      <c r="ZX150"/>
      <c r="ZY150"/>
      <c r="ZZ150"/>
      <c r="AAA150"/>
    </row>
    <row r="151" spans="1:703" s="34" customFormat="1">
      <c r="A151"/>
      <c r="B151" s="15"/>
      <c r="C151" s="15"/>
      <c r="D151" s="24" t="s">
        <v>251</v>
      </c>
      <c r="E151" s="21">
        <v>0.66</v>
      </c>
      <c r="F151" s="22">
        <v>0.28000000000000003</v>
      </c>
      <c r="G151" s="22">
        <v>1.04</v>
      </c>
      <c r="H151" s="22"/>
      <c r="I151" s="23"/>
      <c r="J151" s="17">
        <v>2015</v>
      </c>
      <c r="K151" s="20" t="s">
        <v>27</v>
      </c>
      <c r="L151" s="4" t="s">
        <v>238</v>
      </c>
      <c r="M151" s="4" t="s">
        <v>44</v>
      </c>
      <c r="N151" s="4" t="s">
        <v>33</v>
      </c>
      <c r="O151" s="4"/>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c r="MA151"/>
      <c r="MB151"/>
      <c r="MC151"/>
      <c r="MD151"/>
      <c r="ME151"/>
      <c r="MF151"/>
      <c r="MG151"/>
      <c r="MH151"/>
      <c r="MI151"/>
      <c r="MJ151"/>
      <c r="MK151"/>
      <c r="ML151"/>
      <c r="MM151"/>
      <c r="MN151"/>
      <c r="MO151"/>
      <c r="MP151"/>
      <c r="MQ151"/>
      <c r="MR151"/>
      <c r="MS151"/>
      <c r="MT151"/>
      <c r="MU151"/>
      <c r="MV151"/>
      <c r="MW151"/>
      <c r="MX151"/>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c r="OG151"/>
      <c r="OH151"/>
      <c r="OI151"/>
      <c r="OJ151"/>
      <c r="OK151"/>
      <c r="OL151"/>
      <c r="OM151"/>
      <c r="ON151"/>
      <c r="OO151"/>
      <c r="OP151"/>
      <c r="OQ151"/>
      <c r="OR151"/>
      <c r="OS151"/>
      <c r="OT151"/>
      <c r="OU151"/>
      <c r="OV151"/>
      <c r="OW151"/>
      <c r="OX151"/>
      <c r="OY151"/>
      <c r="OZ151"/>
      <c r="PA151"/>
      <c r="PB151"/>
      <c r="PC151"/>
      <c r="PD151"/>
      <c r="PE151"/>
      <c r="PF151"/>
      <c r="PG151"/>
      <c r="PH151"/>
      <c r="PI151"/>
      <c r="PJ151"/>
      <c r="PK151"/>
      <c r="PL151"/>
      <c r="PM151"/>
      <c r="PN151"/>
      <c r="PO151"/>
      <c r="PP151"/>
      <c r="PQ151"/>
      <c r="PR151"/>
      <c r="PS151"/>
      <c r="PT151"/>
      <c r="PU151"/>
      <c r="PV151"/>
      <c r="PW151"/>
      <c r="PX151"/>
      <c r="PY151"/>
      <c r="PZ151"/>
      <c r="QA151"/>
      <c r="QB151"/>
      <c r="QC151"/>
      <c r="QD151"/>
      <c r="QE151"/>
      <c r="QF151"/>
      <c r="QG151"/>
      <c r="QH151"/>
      <c r="QI151"/>
      <c r="QJ151"/>
      <c r="QK151"/>
      <c r="QL151"/>
      <c r="QM151"/>
      <c r="QN151"/>
      <c r="QO151"/>
      <c r="QP151"/>
      <c r="QQ151"/>
      <c r="QR151"/>
      <c r="QS151"/>
      <c r="QT151"/>
      <c r="QU151"/>
      <c r="QV151"/>
      <c r="QW151"/>
      <c r="QX151"/>
      <c r="QY151"/>
      <c r="QZ151"/>
      <c r="RA151"/>
      <c r="RB151"/>
      <c r="RC151"/>
      <c r="RD151"/>
      <c r="RE151"/>
      <c r="RF151"/>
      <c r="RG151"/>
      <c r="RH151"/>
      <c r="RI151"/>
      <c r="RJ151"/>
      <c r="RK151"/>
      <c r="RL151"/>
      <c r="RM151"/>
      <c r="RN151"/>
      <c r="RO151"/>
      <c r="RP151"/>
      <c r="RQ151"/>
      <c r="RR151"/>
      <c r="RS151"/>
      <c r="RT151"/>
      <c r="RU151"/>
      <c r="RV151"/>
      <c r="RW151"/>
      <c r="RX151"/>
      <c r="RY151"/>
      <c r="RZ151"/>
      <c r="SA151"/>
      <c r="SB151"/>
      <c r="SC151"/>
      <c r="SD151"/>
      <c r="SE151"/>
      <c r="SF151"/>
      <c r="SG151"/>
      <c r="SH151"/>
      <c r="SI151"/>
      <c r="SJ151"/>
      <c r="SK151"/>
      <c r="SL151"/>
      <c r="SM151"/>
      <c r="SN151"/>
      <c r="SO151"/>
      <c r="SP151"/>
      <c r="SQ151"/>
      <c r="SR151"/>
      <c r="SS151"/>
      <c r="ST151"/>
      <c r="SU151"/>
      <c r="SV151"/>
      <c r="SW151"/>
      <c r="SX151"/>
      <c r="SY151"/>
      <c r="SZ151"/>
      <c r="TA151"/>
      <c r="TB151"/>
      <c r="TC151"/>
      <c r="TD151"/>
      <c r="TE151"/>
      <c r="TF151"/>
      <c r="TG151"/>
      <c r="TH151"/>
      <c r="TI151"/>
      <c r="TJ151"/>
      <c r="TK151"/>
      <c r="TL151"/>
      <c r="TM151"/>
      <c r="TN151"/>
      <c r="TO151"/>
      <c r="TP151"/>
      <c r="TQ151"/>
      <c r="TR151"/>
      <c r="TS151"/>
      <c r="TT151"/>
      <c r="TU151"/>
      <c r="TV151"/>
      <c r="TW151"/>
      <c r="TX151"/>
      <c r="TY151"/>
      <c r="TZ151"/>
      <c r="UA151"/>
      <c r="UB151"/>
      <c r="UC151"/>
      <c r="UD151"/>
      <c r="UE151"/>
      <c r="UF151"/>
      <c r="UG151"/>
      <c r="UH151"/>
      <c r="UI151"/>
      <c r="UJ151"/>
      <c r="UK151"/>
      <c r="UL151"/>
      <c r="UM151"/>
      <c r="UN151"/>
      <c r="UO151"/>
      <c r="UP151"/>
      <c r="UQ151"/>
      <c r="UR151"/>
      <c r="US151"/>
      <c r="UT151"/>
      <c r="UU151"/>
      <c r="UV151"/>
      <c r="UW151"/>
      <c r="UX151"/>
      <c r="UY151"/>
      <c r="UZ151"/>
      <c r="VA151"/>
      <c r="VB151"/>
      <c r="VC151"/>
      <c r="VD151"/>
      <c r="VE151"/>
      <c r="VF151"/>
      <c r="VG151"/>
      <c r="VH151"/>
      <c r="VI151"/>
      <c r="VJ151"/>
      <c r="VK151"/>
      <c r="VL151"/>
      <c r="VM151"/>
      <c r="VN151"/>
      <c r="VO151"/>
      <c r="VP151"/>
      <c r="VQ151"/>
      <c r="VR151"/>
      <c r="VS151"/>
      <c r="VT151"/>
      <c r="VU151"/>
      <c r="VV151"/>
      <c r="VW151"/>
      <c r="VX151"/>
      <c r="VY151"/>
      <c r="VZ151"/>
      <c r="WA151"/>
      <c r="WB151"/>
      <c r="WC151"/>
      <c r="WD151"/>
      <c r="WE151"/>
      <c r="WF151"/>
      <c r="WG151"/>
      <c r="WH151"/>
      <c r="WI151"/>
      <c r="WJ151"/>
      <c r="WK151"/>
      <c r="WL151"/>
      <c r="WM151"/>
      <c r="WN151"/>
      <c r="WO151"/>
      <c r="WP151"/>
      <c r="WQ151"/>
      <c r="WR151"/>
      <c r="WS151"/>
      <c r="WT151"/>
      <c r="WU151"/>
      <c r="WV151"/>
      <c r="WW151"/>
      <c r="WX151"/>
      <c r="WY151"/>
      <c r="WZ151"/>
      <c r="XA151"/>
      <c r="XB151"/>
      <c r="XC151"/>
      <c r="XD151"/>
      <c r="XE151"/>
      <c r="XF151"/>
      <c r="XG151"/>
      <c r="XH151"/>
      <c r="XI151"/>
      <c r="XJ151"/>
      <c r="XK151"/>
      <c r="XL151"/>
      <c r="XM151"/>
      <c r="XN151"/>
      <c r="XO151"/>
      <c r="XP151"/>
      <c r="XQ151"/>
      <c r="XR151"/>
      <c r="XS151"/>
      <c r="XT151"/>
      <c r="XU151"/>
      <c r="XV151"/>
      <c r="XW151"/>
      <c r="XX151"/>
      <c r="XY151"/>
      <c r="XZ151"/>
      <c r="YA151"/>
      <c r="YB151"/>
      <c r="YC151"/>
      <c r="YD151"/>
      <c r="YE151"/>
      <c r="YF151"/>
      <c r="YG151"/>
      <c r="YH151"/>
      <c r="YI151"/>
      <c r="YJ151"/>
      <c r="YK151"/>
      <c r="YL151"/>
      <c r="YM151"/>
      <c r="YN151"/>
      <c r="YO151"/>
      <c r="YP151"/>
      <c r="YQ151"/>
      <c r="YR151"/>
      <c r="YS151"/>
      <c r="YT151"/>
      <c r="YU151"/>
      <c r="YV151"/>
      <c r="YW151"/>
      <c r="YX151"/>
      <c r="YY151"/>
      <c r="YZ151"/>
      <c r="ZA151"/>
      <c r="ZB151"/>
      <c r="ZC151"/>
      <c r="ZD151"/>
      <c r="ZE151"/>
      <c r="ZF151"/>
      <c r="ZG151"/>
      <c r="ZH151"/>
      <c r="ZI151"/>
      <c r="ZJ151"/>
      <c r="ZK151"/>
      <c r="ZL151"/>
      <c r="ZM151"/>
      <c r="ZN151"/>
      <c r="ZO151"/>
      <c r="ZP151"/>
      <c r="ZQ151"/>
      <c r="ZR151"/>
      <c r="ZS151"/>
      <c r="ZT151"/>
      <c r="ZU151"/>
      <c r="ZV151"/>
      <c r="ZW151"/>
      <c r="ZX151"/>
      <c r="ZY151"/>
      <c r="ZZ151"/>
      <c r="AAA151"/>
    </row>
    <row r="152" spans="1:703" s="34" customFormat="1">
      <c r="A152"/>
      <c r="B152" s="15"/>
      <c r="C152" s="15"/>
      <c r="D152" s="24" t="s">
        <v>251</v>
      </c>
      <c r="E152" s="21">
        <v>0.72</v>
      </c>
      <c r="F152" s="22">
        <v>0.19</v>
      </c>
      <c r="G152" s="22">
        <v>1.25</v>
      </c>
      <c r="H152" s="22"/>
      <c r="I152" s="23"/>
      <c r="J152" s="17">
        <v>2011</v>
      </c>
      <c r="K152" s="20" t="s">
        <v>27</v>
      </c>
      <c r="L152" s="4" t="s">
        <v>234</v>
      </c>
      <c r="M152" s="4" t="s">
        <v>44</v>
      </c>
      <c r="N152" s="4" t="s">
        <v>33</v>
      </c>
      <c r="O152" s="4"/>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c r="PX152"/>
      <c r="PY152"/>
      <c r="PZ152"/>
      <c r="QA152"/>
      <c r="QB152"/>
      <c r="QC152"/>
      <c r="QD152"/>
      <c r="QE152"/>
      <c r="QF152"/>
      <c r="QG152"/>
      <c r="QH152"/>
      <c r="QI152"/>
      <c r="QJ152"/>
      <c r="QK152"/>
      <c r="QL152"/>
      <c r="QM152"/>
      <c r="QN152"/>
      <c r="QO152"/>
      <c r="QP152"/>
      <c r="QQ152"/>
      <c r="QR152"/>
      <c r="QS152"/>
      <c r="QT152"/>
      <c r="QU152"/>
      <c r="QV152"/>
      <c r="QW152"/>
      <c r="QX152"/>
      <c r="QY152"/>
      <c r="QZ152"/>
      <c r="RA152"/>
      <c r="RB152"/>
      <c r="RC152"/>
      <c r="RD152"/>
      <c r="RE152"/>
      <c r="RF152"/>
      <c r="RG152"/>
      <c r="RH152"/>
      <c r="RI152"/>
      <c r="RJ152"/>
      <c r="RK152"/>
      <c r="RL152"/>
      <c r="RM152"/>
      <c r="RN152"/>
      <c r="RO152"/>
      <c r="RP152"/>
      <c r="RQ152"/>
      <c r="RR152"/>
      <c r="RS152"/>
      <c r="RT152"/>
      <c r="RU152"/>
      <c r="RV152"/>
      <c r="RW152"/>
      <c r="RX152"/>
      <c r="RY152"/>
      <c r="RZ152"/>
      <c r="SA152"/>
      <c r="SB152"/>
      <c r="SC152"/>
      <c r="SD152"/>
      <c r="SE152"/>
      <c r="SF152"/>
      <c r="SG152"/>
      <c r="SH152"/>
      <c r="SI152"/>
      <c r="SJ152"/>
      <c r="SK152"/>
      <c r="SL152"/>
      <c r="SM152"/>
      <c r="SN152"/>
      <c r="SO152"/>
      <c r="SP152"/>
      <c r="SQ152"/>
      <c r="SR152"/>
      <c r="SS152"/>
      <c r="ST152"/>
      <c r="SU152"/>
      <c r="SV152"/>
      <c r="SW152"/>
      <c r="SX152"/>
      <c r="SY152"/>
      <c r="SZ152"/>
      <c r="TA152"/>
      <c r="TB152"/>
      <c r="TC152"/>
      <c r="TD152"/>
      <c r="TE152"/>
      <c r="TF152"/>
      <c r="TG152"/>
      <c r="TH152"/>
      <c r="TI152"/>
      <c r="TJ152"/>
      <c r="TK152"/>
      <c r="TL152"/>
      <c r="TM152"/>
      <c r="TN152"/>
      <c r="TO152"/>
      <c r="TP152"/>
      <c r="TQ152"/>
      <c r="TR152"/>
      <c r="TS152"/>
      <c r="TT152"/>
      <c r="TU152"/>
      <c r="TV152"/>
      <c r="TW152"/>
      <c r="TX152"/>
      <c r="TY152"/>
      <c r="TZ152"/>
      <c r="UA152"/>
      <c r="UB152"/>
      <c r="UC152"/>
      <c r="UD152"/>
      <c r="UE152"/>
      <c r="UF152"/>
      <c r="UG152"/>
      <c r="UH152"/>
      <c r="UI152"/>
      <c r="UJ152"/>
      <c r="UK152"/>
      <c r="UL152"/>
      <c r="UM152"/>
      <c r="UN152"/>
      <c r="UO152"/>
      <c r="UP152"/>
      <c r="UQ152"/>
      <c r="UR152"/>
      <c r="US152"/>
      <c r="UT152"/>
      <c r="UU152"/>
      <c r="UV152"/>
      <c r="UW152"/>
      <c r="UX152"/>
      <c r="UY152"/>
      <c r="UZ152"/>
      <c r="VA152"/>
      <c r="VB152"/>
      <c r="VC152"/>
      <c r="VD152"/>
      <c r="VE152"/>
      <c r="VF152"/>
      <c r="VG152"/>
      <c r="VH152"/>
      <c r="VI152"/>
      <c r="VJ152"/>
      <c r="VK152"/>
      <c r="VL152"/>
      <c r="VM152"/>
      <c r="VN152"/>
      <c r="VO152"/>
      <c r="VP152"/>
      <c r="VQ152"/>
      <c r="VR152"/>
      <c r="VS152"/>
      <c r="VT152"/>
      <c r="VU152"/>
      <c r="VV152"/>
      <c r="VW152"/>
      <c r="VX152"/>
      <c r="VY152"/>
      <c r="VZ152"/>
      <c r="WA152"/>
      <c r="WB152"/>
      <c r="WC152"/>
      <c r="WD152"/>
      <c r="WE152"/>
      <c r="WF152"/>
      <c r="WG152"/>
      <c r="WH152"/>
      <c r="WI152"/>
      <c r="WJ152"/>
      <c r="WK152"/>
      <c r="WL152"/>
      <c r="WM152"/>
      <c r="WN152"/>
      <c r="WO152"/>
      <c r="WP152"/>
      <c r="WQ152"/>
      <c r="WR152"/>
      <c r="WS152"/>
      <c r="WT152"/>
      <c r="WU152"/>
      <c r="WV152"/>
      <c r="WW152"/>
      <c r="WX152"/>
      <c r="WY152"/>
      <c r="WZ152"/>
      <c r="XA152"/>
      <c r="XB152"/>
      <c r="XC152"/>
      <c r="XD152"/>
      <c r="XE152"/>
      <c r="XF152"/>
      <c r="XG152"/>
      <c r="XH152"/>
      <c r="XI152"/>
      <c r="XJ152"/>
      <c r="XK152"/>
      <c r="XL152"/>
      <c r="XM152"/>
      <c r="XN152"/>
      <c r="XO152"/>
      <c r="XP152"/>
      <c r="XQ152"/>
      <c r="XR152"/>
      <c r="XS152"/>
      <c r="XT152"/>
      <c r="XU152"/>
      <c r="XV152"/>
      <c r="XW152"/>
      <c r="XX152"/>
      <c r="XY152"/>
      <c r="XZ152"/>
      <c r="YA152"/>
      <c r="YB152"/>
      <c r="YC152"/>
      <c r="YD152"/>
      <c r="YE152"/>
      <c r="YF152"/>
      <c r="YG152"/>
      <c r="YH152"/>
      <c r="YI152"/>
      <c r="YJ152"/>
      <c r="YK152"/>
      <c r="YL152"/>
      <c r="YM152"/>
      <c r="YN152"/>
      <c r="YO152"/>
      <c r="YP152"/>
      <c r="YQ152"/>
      <c r="YR152"/>
      <c r="YS152"/>
      <c r="YT152"/>
      <c r="YU152"/>
      <c r="YV152"/>
      <c r="YW152"/>
      <c r="YX152"/>
      <c r="YY152"/>
      <c r="YZ152"/>
      <c r="ZA152"/>
      <c r="ZB152"/>
      <c r="ZC152"/>
      <c r="ZD152"/>
      <c r="ZE152"/>
      <c r="ZF152"/>
      <c r="ZG152"/>
      <c r="ZH152"/>
      <c r="ZI152"/>
      <c r="ZJ152"/>
      <c r="ZK152"/>
      <c r="ZL152"/>
      <c r="ZM152"/>
      <c r="ZN152"/>
      <c r="ZO152"/>
      <c r="ZP152"/>
      <c r="ZQ152"/>
      <c r="ZR152"/>
      <c r="ZS152"/>
      <c r="ZT152"/>
      <c r="ZU152"/>
      <c r="ZV152"/>
      <c r="ZW152"/>
      <c r="ZX152"/>
      <c r="ZY152"/>
      <c r="ZZ152"/>
      <c r="AAA152"/>
    </row>
    <row r="153" spans="1:703" s="34" customFormat="1">
      <c r="A153"/>
      <c r="B153" s="15"/>
      <c r="C153" s="15"/>
      <c r="D153" s="24" t="s">
        <v>251</v>
      </c>
      <c r="E153" s="21">
        <v>0.45</v>
      </c>
      <c r="F153" s="22">
        <v>7.0000000000000007E-2</v>
      </c>
      <c r="G153" s="22">
        <v>0.93</v>
      </c>
      <c r="H153" s="22"/>
      <c r="I153" s="23"/>
      <c r="J153" s="17">
        <v>2007</v>
      </c>
      <c r="K153" s="20" t="s">
        <v>27</v>
      </c>
      <c r="L153" s="4" t="s">
        <v>241</v>
      </c>
      <c r="M153" s="4" t="s">
        <v>74</v>
      </c>
      <c r="N153" s="4" t="s">
        <v>75</v>
      </c>
      <c r="O153" s="4"/>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c r="MA153"/>
      <c r="MB153"/>
      <c r="MC153"/>
      <c r="MD153"/>
      <c r="ME153"/>
      <c r="MF153"/>
      <c r="MG153"/>
      <c r="MH153"/>
      <c r="MI153"/>
      <c r="MJ153"/>
      <c r="MK153"/>
      <c r="ML153"/>
      <c r="MM153"/>
      <c r="MN153"/>
      <c r="MO153"/>
      <c r="MP153"/>
      <c r="MQ153"/>
      <c r="MR153"/>
      <c r="MS153"/>
      <c r="MT153"/>
      <c r="MU153"/>
      <c r="MV153"/>
      <c r="MW153"/>
      <c r="MX153"/>
      <c r="MY153"/>
      <c r="MZ153"/>
      <c r="NA153"/>
      <c r="NB153"/>
      <c r="NC153"/>
      <c r="ND153"/>
      <c r="NE153"/>
      <c r="NF153"/>
      <c r="NG153"/>
      <c r="NH153"/>
      <c r="NI153"/>
      <c r="NJ153"/>
      <c r="NK153"/>
      <c r="NL153"/>
      <c r="NM153"/>
      <c r="NN153"/>
      <c r="NO153"/>
      <c r="NP153"/>
      <c r="NQ153"/>
      <c r="NR153"/>
      <c r="NS153"/>
      <c r="NT153"/>
      <c r="NU153"/>
      <c r="NV153"/>
      <c r="NW153"/>
      <c r="NX153"/>
      <c r="NY153"/>
      <c r="NZ153"/>
      <c r="OA153"/>
      <c r="OB153"/>
      <c r="OC153"/>
      <c r="OD153"/>
      <c r="OE153"/>
      <c r="OF153"/>
      <c r="OG153"/>
      <c r="OH153"/>
      <c r="OI153"/>
      <c r="OJ153"/>
      <c r="OK153"/>
      <c r="OL153"/>
      <c r="OM153"/>
      <c r="ON153"/>
      <c r="OO153"/>
      <c r="OP153"/>
      <c r="OQ153"/>
      <c r="OR153"/>
      <c r="OS153"/>
      <c r="OT153"/>
      <c r="OU153"/>
      <c r="OV153"/>
      <c r="OW153"/>
      <c r="OX153"/>
      <c r="OY153"/>
      <c r="OZ153"/>
      <c r="PA153"/>
      <c r="PB153"/>
      <c r="PC153"/>
      <c r="PD153"/>
      <c r="PE153"/>
      <c r="PF153"/>
      <c r="PG153"/>
      <c r="PH153"/>
      <c r="PI153"/>
      <c r="PJ153"/>
      <c r="PK153"/>
      <c r="PL153"/>
      <c r="PM153"/>
      <c r="PN153"/>
      <c r="PO153"/>
      <c r="PP153"/>
      <c r="PQ153"/>
      <c r="PR153"/>
      <c r="PS153"/>
      <c r="PT153"/>
      <c r="PU153"/>
      <c r="PV153"/>
      <c r="PW153"/>
      <c r="PX153"/>
      <c r="PY153"/>
      <c r="PZ153"/>
      <c r="QA153"/>
      <c r="QB153"/>
      <c r="QC153"/>
      <c r="QD153"/>
      <c r="QE153"/>
      <c r="QF153"/>
      <c r="QG153"/>
      <c r="QH153"/>
      <c r="QI153"/>
      <c r="QJ153"/>
      <c r="QK153"/>
      <c r="QL153"/>
      <c r="QM153"/>
      <c r="QN153"/>
      <c r="QO153"/>
      <c r="QP153"/>
      <c r="QQ153"/>
      <c r="QR153"/>
      <c r="QS153"/>
      <c r="QT153"/>
      <c r="QU153"/>
      <c r="QV153"/>
      <c r="QW153"/>
      <c r="QX153"/>
      <c r="QY153"/>
      <c r="QZ153"/>
      <c r="RA153"/>
      <c r="RB153"/>
      <c r="RC153"/>
      <c r="RD153"/>
      <c r="RE153"/>
      <c r="RF153"/>
      <c r="RG153"/>
      <c r="RH153"/>
      <c r="RI153"/>
      <c r="RJ153"/>
      <c r="RK153"/>
      <c r="RL153"/>
      <c r="RM153"/>
      <c r="RN153"/>
      <c r="RO153"/>
      <c r="RP153"/>
      <c r="RQ153"/>
      <c r="RR153"/>
      <c r="RS153"/>
      <c r="RT153"/>
      <c r="RU153"/>
      <c r="RV153"/>
      <c r="RW153"/>
      <c r="RX153"/>
      <c r="RY153"/>
      <c r="RZ153"/>
      <c r="SA153"/>
      <c r="SB153"/>
      <c r="SC153"/>
      <c r="SD153"/>
      <c r="SE153"/>
      <c r="SF153"/>
      <c r="SG153"/>
      <c r="SH153"/>
      <c r="SI153"/>
      <c r="SJ153"/>
      <c r="SK153"/>
      <c r="SL153"/>
      <c r="SM153"/>
      <c r="SN153"/>
      <c r="SO153"/>
      <c r="SP153"/>
      <c r="SQ153"/>
      <c r="SR153"/>
      <c r="SS153"/>
      <c r="ST153"/>
      <c r="SU153"/>
      <c r="SV153"/>
      <c r="SW153"/>
      <c r="SX153"/>
      <c r="SY153"/>
      <c r="SZ153"/>
      <c r="TA153"/>
      <c r="TB153"/>
      <c r="TC153"/>
      <c r="TD153"/>
      <c r="TE153"/>
      <c r="TF153"/>
      <c r="TG153"/>
      <c r="TH153"/>
      <c r="TI153"/>
      <c r="TJ153"/>
      <c r="TK153"/>
      <c r="TL153"/>
      <c r="TM153"/>
      <c r="TN153"/>
      <c r="TO153"/>
      <c r="TP153"/>
      <c r="TQ153"/>
      <c r="TR153"/>
      <c r="TS153"/>
      <c r="TT153"/>
      <c r="TU153"/>
      <c r="TV153"/>
      <c r="TW153"/>
      <c r="TX153"/>
      <c r="TY153"/>
      <c r="TZ153"/>
      <c r="UA153"/>
      <c r="UB153"/>
      <c r="UC153"/>
      <c r="UD153"/>
      <c r="UE153"/>
      <c r="UF153"/>
      <c r="UG153"/>
      <c r="UH153"/>
      <c r="UI153"/>
      <c r="UJ153"/>
      <c r="UK153"/>
      <c r="UL153"/>
      <c r="UM153"/>
      <c r="UN153"/>
      <c r="UO153"/>
      <c r="UP153"/>
      <c r="UQ153"/>
      <c r="UR153"/>
      <c r="US153"/>
      <c r="UT153"/>
      <c r="UU153"/>
      <c r="UV153"/>
      <c r="UW153"/>
      <c r="UX153"/>
      <c r="UY153"/>
      <c r="UZ153"/>
      <c r="VA153"/>
      <c r="VB153"/>
      <c r="VC153"/>
      <c r="VD153"/>
      <c r="VE153"/>
      <c r="VF153"/>
      <c r="VG153"/>
      <c r="VH153"/>
      <c r="VI153"/>
      <c r="VJ153"/>
      <c r="VK153"/>
      <c r="VL153"/>
      <c r="VM153"/>
      <c r="VN153"/>
      <c r="VO153"/>
      <c r="VP153"/>
      <c r="VQ153"/>
      <c r="VR153"/>
      <c r="VS153"/>
      <c r="VT153"/>
      <c r="VU153"/>
      <c r="VV153"/>
      <c r="VW153"/>
      <c r="VX153"/>
      <c r="VY153"/>
      <c r="VZ153"/>
      <c r="WA153"/>
      <c r="WB153"/>
      <c r="WC153"/>
      <c r="WD153"/>
      <c r="WE153"/>
      <c r="WF153"/>
      <c r="WG153"/>
      <c r="WH153"/>
      <c r="WI153"/>
      <c r="WJ153"/>
      <c r="WK153"/>
      <c r="WL153"/>
      <c r="WM153"/>
      <c r="WN153"/>
      <c r="WO153"/>
      <c r="WP153"/>
      <c r="WQ153"/>
      <c r="WR153"/>
      <c r="WS153"/>
      <c r="WT153"/>
      <c r="WU153"/>
      <c r="WV153"/>
      <c r="WW153"/>
      <c r="WX153"/>
      <c r="WY153"/>
      <c r="WZ153"/>
      <c r="XA153"/>
      <c r="XB153"/>
      <c r="XC153"/>
      <c r="XD153"/>
      <c r="XE153"/>
      <c r="XF153"/>
      <c r="XG153"/>
      <c r="XH153"/>
      <c r="XI153"/>
      <c r="XJ153"/>
      <c r="XK153"/>
      <c r="XL153"/>
      <c r="XM153"/>
      <c r="XN153"/>
      <c r="XO153"/>
      <c r="XP153"/>
      <c r="XQ153"/>
      <c r="XR153"/>
      <c r="XS153"/>
      <c r="XT153"/>
      <c r="XU153"/>
      <c r="XV153"/>
      <c r="XW153"/>
      <c r="XX153"/>
      <c r="XY153"/>
      <c r="XZ153"/>
      <c r="YA153"/>
      <c r="YB153"/>
      <c r="YC153"/>
      <c r="YD153"/>
      <c r="YE153"/>
      <c r="YF153"/>
      <c r="YG153"/>
      <c r="YH153"/>
      <c r="YI153"/>
      <c r="YJ153"/>
      <c r="YK153"/>
      <c r="YL153"/>
      <c r="YM153"/>
      <c r="YN153"/>
      <c r="YO153"/>
      <c r="YP153"/>
      <c r="YQ153"/>
      <c r="YR153"/>
      <c r="YS153"/>
      <c r="YT153"/>
      <c r="YU153"/>
      <c r="YV153"/>
      <c r="YW153"/>
      <c r="YX153"/>
      <c r="YY153"/>
      <c r="YZ153"/>
      <c r="ZA153"/>
      <c r="ZB153"/>
      <c r="ZC153"/>
      <c r="ZD153"/>
      <c r="ZE153"/>
      <c r="ZF153"/>
      <c r="ZG153"/>
      <c r="ZH153"/>
      <c r="ZI153"/>
      <c r="ZJ153"/>
      <c r="ZK153"/>
      <c r="ZL153"/>
      <c r="ZM153"/>
      <c r="ZN153"/>
      <c r="ZO153"/>
      <c r="ZP153"/>
      <c r="ZQ153"/>
      <c r="ZR153"/>
      <c r="ZS153"/>
      <c r="ZT153"/>
      <c r="ZU153"/>
      <c r="ZV153"/>
      <c r="ZW153"/>
      <c r="ZX153"/>
      <c r="ZY153"/>
      <c r="ZZ153"/>
      <c r="AAA153"/>
    </row>
    <row r="154" spans="1:703" s="34" customFormat="1">
      <c r="A154"/>
      <c r="B154" s="15"/>
      <c r="C154" s="15"/>
      <c r="D154" s="24" t="s">
        <v>252</v>
      </c>
      <c r="E154" s="21">
        <v>0.06</v>
      </c>
      <c r="F154" s="22"/>
      <c r="G154" s="22"/>
      <c r="H154" s="22">
        <v>0.08</v>
      </c>
      <c r="I154" s="23">
        <v>0.04</v>
      </c>
      <c r="J154" s="17">
        <v>2017</v>
      </c>
      <c r="K154" s="20" t="s">
        <v>27</v>
      </c>
      <c r="L154" s="4" t="s">
        <v>24</v>
      </c>
      <c r="M154" s="4" t="s">
        <v>21</v>
      </c>
      <c r="N154" s="4"/>
      <c r="O154" s="4" t="s">
        <v>451</v>
      </c>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c r="MS154"/>
      <c r="MT154"/>
      <c r="MU154"/>
      <c r="MV154"/>
      <c r="MW154"/>
      <c r="MX154"/>
      <c r="MY154"/>
      <c r="MZ154"/>
      <c r="NA154"/>
      <c r="NB154"/>
      <c r="NC154"/>
      <c r="ND154"/>
      <c r="NE154"/>
      <c r="NF154"/>
      <c r="NG154"/>
      <c r="NH154"/>
      <c r="NI154"/>
      <c r="NJ154"/>
      <c r="NK154"/>
      <c r="NL154"/>
      <c r="NM154"/>
      <c r="NN154"/>
      <c r="NO154"/>
      <c r="NP154"/>
      <c r="NQ154"/>
      <c r="NR154"/>
      <c r="NS154"/>
      <c r="NT154"/>
      <c r="NU154"/>
      <c r="NV154"/>
      <c r="NW154"/>
      <c r="NX154"/>
      <c r="NY154"/>
      <c r="NZ154"/>
      <c r="OA154"/>
      <c r="OB154"/>
      <c r="OC154"/>
      <c r="OD154"/>
      <c r="OE154"/>
      <c r="OF154"/>
      <c r="OG154"/>
      <c r="OH154"/>
      <c r="OI154"/>
      <c r="OJ154"/>
      <c r="OK154"/>
      <c r="OL154"/>
      <c r="OM154"/>
      <c r="ON154"/>
      <c r="OO154"/>
      <c r="OP154"/>
      <c r="OQ154"/>
      <c r="OR154"/>
      <c r="OS154"/>
      <c r="OT154"/>
      <c r="OU154"/>
      <c r="OV154"/>
      <c r="OW154"/>
      <c r="OX154"/>
      <c r="OY154"/>
      <c r="OZ154"/>
      <c r="PA154"/>
      <c r="PB154"/>
      <c r="PC154"/>
      <c r="PD154"/>
      <c r="PE154"/>
      <c r="PF154"/>
      <c r="PG154"/>
      <c r="PH154"/>
      <c r="PI154"/>
      <c r="PJ154"/>
      <c r="PK154"/>
      <c r="PL154"/>
      <c r="PM154"/>
      <c r="PN154"/>
      <c r="PO154"/>
      <c r="PP154"/>
      <c r="PQ154"/>
      <c r="PR154"/>
      <c r="PS154"/>
      <c r="PT154"/>
      <c r="PU154"/>
      <c r="PV154"/>
      <c r="PW154"/>
      <c r="PX154"/>
      <c r="PY154"/>
      <c r="PZ154"/>
      <c r="QA154"/>
      <c r="QB154"/>
      <c r="QC154"/>
      <c r="QD154"/>
      <c r="QE154"/>
      <c r="QF154"/>
      <c r="QG154"/>
      <c r="QH154"/>
      <c r="QI154"/>
      <c r="QJ154"/>
      <c r="QK154"/>
      <c r="QL154"/>
      <c r="QM154"/>
      <c r="QN154"/>
      <c r="QO154"/>
      <c r="QP154"/>
      <c r="QQ154"/>
      <c r="QR154"/>
      <c r="QS154"/>
      <c r="QT154"/>
      <c r="QU154"/>
      <c r="QV154"/>
      <c r="QW154"/>
      <c r="QX154"/>
      <c r="QY154"/>
      <c r="QZ154"/>
      <c r="RA154"/>
      <c r="RB154"/>
      <c r="RC154"/>
      <c r="RD154"/>
      <c r="RE154"/>
      <c r="RF154"/>
      <c r="RG154"/>
      <c r="RH154"/>
      <c r="RI154"/>
      <c r="RJ154"/>
      <c r="RK154"/>
      <c r="RL154"/>
      <c r="RM154"/>
      <c r="RN154"/>
      <c r="RO154"/>
      <c r="RP154"/>
      <c r="RQ154"/>
      <c r="RR154"/>
      <c r="RS154"/>
      <c r="RT154"/>
      <c r="RU154"/>
      <c r="RV154"/>
      <c r="RW154"/>
      <c r="RX154"/>
      <c r="RY154"/>
      <c r="RZ154"/>
      <c r="SA154"/>
      <c r="SB154"/>
      <c r="SC154"/>
      <c r="SD154"/>
      <c r="SE154"/>
      <c r="SF154"/>
      <c r="SG154"/>
      <c r="SH154"/>
      <c r="SI154"/>
      <c r="SJ154"/>
      <c r="SK154"/>
      <c r="SL154"/>
      <c r="SM154"/>
      <c r="SN154"/>
      <c r="SO154"/>
      <c r="SP154"/>
      <c r="SQ154"/>
      <c r="SR154"/>
      <c r="SS154"/>
      <c r="ST154"/>
      <c r="SU154"/>
      <c r="SV154"/>
      <c r="SW154"/>
      <c r="SX154"/>
      <c r="SY154"/>
      <c r="SZ154"/>
      <c r="TA154"/>
      <c r="TB154"/>
      <c r="TC154"/>
      <c r="TD154"/>
      <c r="TE154"/>
      <c r="TF154"/>
      <c r="TG154"/>
      <c r="TH154"/>
      <c r="TI154"/>
      <c r="TJ154"/>
      <c r="TK154"/>
      <c r="TL154"/>
      <c r="TM154"/>
      <c r="TN154"/>
      <c r="TO154"/>
      <c r="TP154"/>
      <c r="TQ154"/>
      <c r="TR154"/>
      <c r="TS154"/>
      <c r="TT154"/>
      <c r="TU154"/>
      <c r="TV154"/>
      <c r="TW154"/>
      <c r="TX154"/>
      <c r="TY154"/>
      <c r="TZ154"/>
      <c r="UA154"/>
      <c r="UB154"/>
      <c r="UC154"/>
      <c r="UD154"/>
      <c r="UE154"/>
      <c r="UF154"/>
      <c r="UG154"/>
      <c r="UH154"/>
      <c r="UI154"/>
      <c r="UJ154"/>
      <c r="UK154"/>
      <c r="UL154"/>
      <c r="UM154"/>
      <c r="UN154"/>
      <c r="UO154"/>
      <c r="UP154"/>
      <c r="UQ154"/>
      <c r="UR154"/>
      <c r="US154"/>
      <c r="UT154"/>
      <c r="UU154"/>
      <c r="UV154"/>
      <c r="UW154"/>
      <c r="UX154"/>
      <c r="UY154"/>
      <c r="UZ154"/>
      <c r="VA154"/>
      <c r="VB154"/>
      <c r="VC154"/>
      <c r="VD154"/>
      <c r="VE154"/>
      <c r="VF154"/>
      <c r="VG154"/>
      <c r="VH154"/>
      <c r="VI154"/>
      <c r="VJ154"/>
      <c r="VK154"/>
      <c r="VL154"/>
      <c r="VM154"/>
      <c r="VN154"/>
      <c r="VO154"/>
      <c r="VP154"/>
      <c r="VQ154"/>
      <c r="VR154"/>
      <c r="VS154"/>
      <c r="VT154"/>
      <c r="VU154"/>
      <c r="VV154"/>
      <c r="VW154"/>
      <c r="VX154"/>
      <c r="VY154"/>
      <c r="VZ154"/>
      <c r="WA154"/>
      <c r="WB154"/>
      <c r="WC154"/>
      <c r="WD154"/>
      <c r="WE154"/>
      <c r="WF154"/>
      <c r="WG154"/>
      <c r="WH154"/>
      <c r="WI154"/>
      <c r="WJ154"/>
      <c r="WK154"/>
      <c r="WL154"/>
      <c r="WM154"/>
      <c r="WN154"/>
      <c r="WO154"/>
      <c r="WP154"/>
      <c r="WQ154"/>
      <c r="WR154"/>
      <c r="WS154"/>
      <c r="WT154"/>
      <c r="WU154"/>
      <c r="WV154"/>
      <c r="WW154"/>
      <c r="WX154"/>
      <c r="WY154"/>
      <c r="WZ154"/>
      <c r="XA154"/>
      <c r="XB154"/>
      <c r="XC154"/>
      <c r="XD154"/>
      <c r="XE154"/>
      <c r="XF154"/>
      <c r="XG154"/>
      <c r="XH154"/>
      <c r="XI154"/>
      <c r="XJ154"/>
      <c r="XK154"/>
      <c r="XL154"/>
      <c r="XM154"/>
      <c r="XN154"/>
      <c r="XO154"/>
      <c r="XP154"/>
      <c r="XQ154"/>
      <c r="XR154"/>
      <c r="XS154"/>
      <c r="XT154"/>
      <c r="XU154"/>
      <c r="XV154"/>
      <c r="XW154"/>
      <c r="XX154"/>
      <c r="XY154"/>
      <c r="XZ154"/>
      <c r="YA154"/>
      <c r="YB154"/>
      <c r="YC154"/>
      <c r="YD154"/>
      <c r="YE154"/>
      <c r="YF154"/>
      <c r="YG154"/>
      <c r="YH154"/>
      <c r="YI154"/>
      <c r="YJ154"/>
      <c r="YK154"/>
      <c r="YL154"/>
      <c r="YM154"/>
      <c r="YN154"/>
      <c r="YO154"/>
      <c r="YP154"/>
      <c r="YQ154"/>
      <c r="YR154"/>
      <c r="YS154"/>
      <c r="YT154"/>
      <c r="YU154"/>
      <c r="YV154"/>
      <c r="YW154"/>
      <c r="YX154"/>
      <c r="YY154"/>
      <c r="YZ154"/>
      <c r="ZA154"/>
      <c r="ZB154"/>
      <c r="ZC154"/>
      <c r="ZD154"/>
      <c r="ZE154"/>
      <c r="ZF154"/>
      <c r="ZG154"/>
      <c r="ZH154"/>
      <c r="ZI154"/>
      <c r="ZJ154"/>
      <c r="ZK154"/>
      <c r="ZL154"/>
      <c r="ZM154"/>
      <c r="ZN154"/>
      <c r="ZO154"/>
      <c r="ZP154"/>
      <c r="ZQ154"/>
      <c r="ZR154"/>
      <c r="ZS154"/>
      <c r="ZT154"/>
      <c r="ZU154"/>
      <c r="ZV154"/>
      <c r="ZW154"/>
      <c r="ZX154"/>
      <c r="ZY154"/>
      <c r="ZZ154"/>
      <c r="AAA154"/>
    </row>
    <row r="155" spans="1:703" s="34" customFormat="1">
      <c r="A155"/>
      <c r="B155" s="15"/>
      <c r="C155" s="15"/>
      <c r="D155" s="24" t="s">
        <v>252</v>
      </c>
      <c r="E155" s="21">
        <v>0.33</v>
      </c>
      <c r="F155" s="22">
        <v>0.14000000000000001</v>
      </c>
      <c r="G155" s="22">
        <v>0.53</v>
      </c>
      <c r="H155" s="22"/>
      <c r="I155" s="23"/>
      <c r="J155" s="17">
        <v>2015</v>
      </c>
      <c r="K155" s="20" t="s">
        <v>27</v>
      </c>
      <c r="L155" s="4" t="s">
        <v>238</v>
      </c>
      <c r="M155" s="4" t="s">
        <v>44</v>
      </c>
      <c r="N155" s="4" t="s">
        <v>33</v>
      </c>
      <c r="O155" s="4"/>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c r="MS155"/>
      <c r="MT155"/>
      <c r="MU155"/>
      <c r="MV155"/>
      <c r="MW155"/>
      <c r="MX155"/>
      <c r="MY155"/>
      <c r="MZ155"/>
      <c r="NA155"/>
      <c r="NB155"/>
      <c r="NC155"/>
      <c r="ND155"/>
      <c r="NE155"/>
      <c r="NF155"/>
      <c r="NG155"/>
      <c r="NH155"/>
      <c r="NI155"/>
      <c r="NJ155"/>
      <c r="NK155"/>
      <c r="NL155"/>
      <c r="NM155"/>
      <c r="NN155"/>
      <c r="NO155"/>
      <c r="NP155"/>
      <c r="NQ155"/>
      <c r="NR155"/>
      <c r="NS155"/>
      <c r="NT155"/>
      <c r="NU155"/>
      <c r="NV155"/>
      <c r="NW155"/>
      <c r="NX155"/>
      <c r="NY155"/>
      <c r="NZ155"/>
      <c r="OA155"/>
      <c r="OB155"/>
      <c r="OC155"/>
      <c r="OD155"/>
      <c r="OE155"/>
      <c r="OF155"/>
      <c r="OG155"/>
      <c r="OH155"/>
      <c r="OI155"/>
      <c r="OJ155"/>
      <c r="OK155"/>
      <c r="OL155"/>
      <c r="OM155"/>
      <c r="ON155"/>
      <c r="OO155"/>
      <c r="OP155"/>
      <c r="OQ155"/>
      <c r="OR155"/>
      <c r="OS155"/>
      <c r="OT155"/>
      <c r="OU155"/>
      <c r="OV155"/>
      <c r="OW155"/>
      <c r="OX155"/>
      <c r="OY155"/>
      <c r="OZ155"/>
      <c r="PA155"/>
      <c r="PB155"/>
      <c r="PC155"/>
      <c r="PD155"/>
      <c r="PE155"/>
      <c r="PF155"/>
      <c r="PG155"/>
      <c r="PH155"/>
      <c r="PI155"/>
      <c r="PJ155"/>
      <c r="PK155"/>
      <c r="PL155"/>
      <c r="PM155"/>
      <c r="PN155"/>
      <c r="PO155"/>
      <c r="PP155"/>
      <c r="PQ155"/>
      <c r="PR155"/>
      <c r="PS155"/>
      <c r="PT155"/>
      <c r="PU155"/>
      <c r="PV155"/>
      <c r="PW155"/>
      <c r="PX155"/>
      <c r="PY155"/>
      <c r="PZ155"/>
      <c r="QA155"/>
      <c r="QB155"/>
      <c r="QC155"/>
      <c r="QD155"/>
      <c r="QE155"/>
      <c r="QF155"/>
      <c r="QG155"/>
      <c r="QH155"/>
      <c r="QI155"/>
      <c r="QJ155"/>
      <c r="QK155"/>
      <c r="QL155"/>
      <c r="QM155"/>
      <c r="QN155"/>
      <c r="QO155"/>
      <c r="QP155"/>
      <c r="QQ155"/>
      <c r="QR155"/>
      <c r="QS155"/>
      <c r="QT155"/>
      <c r="QU155"/>
      <c r="QV155"/>
      <c r="QW155"/>
      <c r="QX155"/>
      <c r="QY155"/>
      <c r="QZ155"/>
      <c r="RA155"/>
      <c r="RB155"/>
      <c r="RC155"/>
      <c r="RD155"/>
      <c r="RE155"/>
      <c r="RF155"/>
      <c r="RG155"/>
      <c r="RH155"/>
      <c r="RI155"/>
      <c r="RJ155"/>
      <c r="RK155"/>
      <c r="RL155"/>
      <c r="RM155"/>
      <c r="RN155"/>
      <c r="RO155"/>
      <c r="RP155"/>
      <c r="RQ155"/>
      <c r="RR155"/>
      <c r="RS155"/>
      <c r="RT155"/>
      <c r="RU155"/>
      <c r="RV155"/>
      <c r="RW155"/>
      <c r="RX155"/>
      <c r="RY155"/>
      <c r="RZ155"/>
      <c r="SA155"/>
      <c r="SB155"/>
      <c r="SC155"/>
      <c r="SD155"/>
      <c r="SE155"/>
      <c r="SF155"/>
      <c r="SG155"/>
      <c r="SH155"/>
      <c r="SI155"/>
      <c r="SJ155"/>
      <c r="SK155"/>
      <c r="SL155"/>
      <c r="SM155"/>
      <c r="SN155"/>
      <c r="SO155"/>
      <c r="SP155"/>
      <c r="SQ155"/>
      <c r="SR155"/>
      <c r="SS155"/>
      <c r="ST155"/>
      <c r="SU155"/>
      <c r="SV155"/>
      <c r="SW155"/>
      <c r="SX155"/>
      <c r="SY155"/>
      <c r="SZ155"/>
      <c r="TA155"/>
      <c r="TB155"/>
      <c r="TC155"/>
      <c r="TD155"/>
      <c r="TE155"/>
      <c r="TF155"/>
      <c r="TG155"/>
      <c r="TH155"/>
      <c r="TI155"/>
      <c r="TJ155"/>
      <c r="TK155"/>
      <c r="TL155"/>
      <c r="TM155"/>
      <c r="TN155"/>
      <c r="TO155"/>
      <c r="TP155"/>
      <c r="TQ155"/>
      <c r="TR155"/>
      <c r="TS155"/>
      <c r="TT155"/>
      <c r="TU155"/>
      <c r="TV155"/>
      <c r="TW155"/>
      <c r="TX155"/>
      <c r="TY155"/>
      <c r="TZ155"/>
      <c r="UA155"/>
      <c r="UB155"/>
      <c r="UC155"/>
      <c r="UD155"/>
      <c r="UE155"/>
      <c r="UF155"/>
      <c r="UG155"/>
      <c r="UH155"/>
      <c r="UI155"/>
      <c r="UJ155"/>
      <c r="UK155"/>
      <c r="UL155"/>
      <c r="UM155"/>
      <c r="UN155"/>
      <c r="UO155"/>
      <c r="UP155"/>
      <c r="UQ155"/>
      <c r="UR155"/>
      <c r="US155"/>
      <c r="UT155"/>
      <c r="UU155"/>
      <c r="UV155"/>
      <c r="UW155"/>
      <c r="UX155"/>
      <c r="UY155"/>
      <c r="UZ155"/>
      <c r="VA155"/>
      <c r="VB155"/>
      <c r="VC155"/>
      <c r="VD155"/>
      <c r="VE155"/>
      <c r="VF155"/>
      <c r="VG155"/>
      <c r="VH155"/>
      <c r="VI155"/>
      <c r="VJ155"/>
      <c r="VK155"/>
      <c r="VL155"/>
      <c r="VM155"/>
      <c r="VN155"/>
      <c r="VO155"/>
      <c r="VP155"/>
      <c r="VQ155"/>
      <c r="VR155"/>
      <c r="VS155"/>
      <c r="VT155"/>
      <c r="VU155"/>
      <c r="VV155"/>
      <c r="VW155"/>
      <c r="VX155"/>
      <c r="VY155"/>
      <c r="VZ155"/>
      <c r="WA155"/>
      <c r="WB155"/>
      <c r="WC155"/>
      <c r="WD155"/>
      <c r="WE155"/>
      <c r="WF155"/>
      <c r="WG155"/>
      <c r="WH155"/>
      <c r="WI155"/>
      <c r="WJ155"/>
      <c r="WK155"/>
      <c r="WL155"/>
      <c r="WM155"/>
      <c r="WN155"/>
      <c r="WO155"/>
      <c r="WP155"/>
      <c r="WQ155"/>
      <c r="WR155"/>
      <c r="WS155"/>
      <c r="WT155"/>
      <c r="WU155"/>
      <c r="WV155"/>
      <c r="WW155"/>
      <c r="WX155"/>
      <c r="WY155"/>
      <c r="WZ155"/>
      <c r="XA155"/>
      <c r="XB155"/>
      <c r="XC155"/>
      <c r="XD155"/>
      <c r="XE155"/>
      <c r="XF155"/>
      <c r="XG155"/>
      <c r="XH155"/>
      <c r="XI155"/>
      <c r="XJ155"/>
      <c r="XK155"/>
      <c r="XL155"/>
      <c r="XM155"/>
      <c r="XN155"/>
      <c r="XO155"/>
      <c r="XP155"/>
      <c r="XQ155"/>
      <c r="XR155"/>
      <c r="XS155"/>
      <c r="XT155"/>
      <c r="XU155"/>
      <c r="XV155"/>
      <c r="XW155"/>
      <c r="XX155"/>
      <c r="XY155"/>
      <c r="XZ155"/>
      <c r="YA155"/>
      <c r="YB155"/>
      <c r="YC155"/>
      <c r="YD155"/>
      <c r="YE155"/>
      <c r="YF155"/>
      <c r="YG155"/>
      <c r="YH155"/>
      <c r="YI155"/>
      <c r="YJ155"/>
      <c r="YK155"/>
      <c r="YL155"/>
      <c r="YM155"/>
      <c r="YN155"/>
      <c r="YO155"/>
      <c r="YP155"/>
      <c r="YQ155"/>
      <c r="YR155"/>
      <c r="YS155"/>
      <c r="YT155"/>
      <c r="YU155"/>
      <c r="YV155"/>
      <c r="YW155"/>
      <c r="YX155"/>
      <c r="YY155"/>
      <c r="YZ155"/>
      <c r="ZA155"/>
      <c r="ZB155"/>
      <c r="ZC155"/>
      <c r="ZD155"/>
      <c r="ZE155"/>
      <c r="ZF155"/>
      <c r="ZG155"/>
      <c r="ZH155"/>
      <c r="ZI155"/>
      <c r="ZJ155"/>
      <c r="ZK155"/>
      <c r="ZL155"/>
      <c r="ZM155"/>
      <c r="ZN155"/>
      <c r="ZO155"/>
      <c r="ZP155"/>
      <c r="ZQ155"/>
      <c r="ZR155"/>
      <c r="ZS155"/>
      <c r="ZT155"/>
      <c r="ZU155"/>
      <c r="ZV155"/>
      <c r="ZW155"/>
      <c r="ZX155"/>
      <c r="ZY155"/>
      <c r="ZZ155"/>
      <c r="AAA155"/>
    </row>
    <row r="156" spans="1:703" s="34" customFormat="1">
      <c r="A156"/>
      <c r="B156" s="15"/>
      <c r="C156" s="15"/>
      <c r="D156" s="24" t="s">
        <v>253</v>
      </c>
      <c r="E156" s="21">
        <v>0.4</v>
      </c>
      <c r="F156" s="22"/>
      <c r="G156" s="22"/>
      <c r="H156" s="22"/>
      <c r="I156" s="23"/>
      <c r="J156" s="17">
        <v>2024</v>
      </c>
      <c r="K156" s="20" t="s">
        <v>27</v>
      </c>
      <c r="L156" s="4" t="s">
        <v>24</v>
      </c>
      <c r="M156" s="4" t="s">
        <v>21</v>
      </c>
      <c r="N156" s="4"/>
      <c r="O156" s="4"/>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c r="MS156"/>
      <c r="MT156"/>
      <c r="MU156"/>
      <c r="MV156"/>
      <c r="MW156"/>
      <c r="MX156"/>
      <c r="MY156"/>
      <c r="MZ156"/>
      <c r="NA156"/>
      <c r="NB156"/>
      <c r="NC156"/>
      <c r="ND156"/>
      <c r="NE156"/>
      <c r="NF156"/>
      <c r="NG156"/>
      <c r="NH156"/>
      <c r="NI156"/>
      <c r="NJ156"/>
      <c r="NK156"/>
      <c r="NL156"/>
      <c r="NM156"/>
      <c r="NN156"/>
      <c r="NO156"/>
      <c r="NP156"/>
      <c r="NQ156"/>
      <c r="NR156"/>
      <c r="NS156"/>
      <c r="NT156"/>
      <c r="NU156"/>
      <c r="NV156"/>
      <c r="NW156"/>
      <c r="NX156"/>
      <c r="NY156"/>
      <c r="NZ156"/>
      <c r="OA156"/>
      <c r="OB156"/>
      <c r="OC156"/>
      <c r="OD156"/>
      <c r="OE156"/>
      <c r="OF156"/>
      <c r="OG156"/>
      <c r="OH156"/>
      <c r="OI156"/>
      <c r="OJ156"/>
      <c r="OK156"/>
      <c r="OL156"/>
      <c r="OM156"/>
      <c r="ON156"/>
      <c r="OO156"/>
      <c r="OP156"/>
      <c r="OQ156"/>
      <c r="OR156"/>
      <c r="OS156"/>
      <c r="OT156"/>
      <c r="OU156"/>
      <c r="OV156"/>
      <c r="OW156"/>
      <c r="OX156"/>
      <c r="OY156"/>
      <c r="OZ156"/>
      <c r="PA156"/>
      <c r="PB156"/>
      <c r="PC156"/>
      <c r="PD156"/>
      <c r="PE156"/>
      <c r="PF156"/>
      <c r="PG156"/>
      <c r="PH156"/>
      <c r="PI156"/>
      <c r="PJ156"/>
      <c r="PK156"/>
      <c r="PL156"/>
      <c r="PM156"/>
      <c r="PN156"/>
      <c r="PO156"/>
      <c r="PP156"/>
      <c r="PQ156"/>
      <c r="PR156"/>
      <c r="PS156"/>
      <c r="PT156"/>
      <c r="PU156"/>
      <c r="PV156"/>
      <c r="PW156"/>
      <c r="PX156"/>
      <c r="PY156"/>
      <c r="PZ156"/>
      <c r="QA156"/>
      <c r="QB156"/>
      <c r="QC156"/>
      <c r="QD156"/>
      <c r="QE156"/>
      <c r="QF156"/>
      <c r="QG156"/>
      <c r="QH156"/>
      <c r="QI156"/>
      <c r="QJ156"/>
      <c r="QK156"/>
      <c r="QL156"/>
      <c r="QM156"/>
      <c r="QN156"/>
      <c r="QO156"/>
      <c r="QP156"/>
      <c r="QQ156"/>
      <c r="QR156"/>
      <c r="QS156"/>
      <c r="QT156"/>
      <c r="QU156"/>
      <c r="QV156"/>
      <c r="QW156"/>
      <c r="QX156"/>
      <c r="QY156"/>
      <c r="QZ156"/>
      <c r="RA156"/>
      <c r="RB156"/>
      <c r="RC156"/>
      <c r="RD156"/>
      <c r="RE156"/>
      <c r="RF156"/>
      <c r="RG156"/>
      <c r="RH156"/>
      <c r="RI156"/>
      <c r="RJ156"/>
      <c r="RK156"/>
      <c r="RL156"/>
      <c r="RM156"/>
      <c r="RN156"/>
      <c r="RO156"/>
      <c r="RP156"/>
      <c r="RQ156"/>
      <c r="RR156"/>
      <c r="RS156"/>
      <c r="RT156"/>
      <c r="RU156"/>
      <c r="RV156"/>
      <c r="RW156"/>
      <c r="RX156"/>
      <c r="RY156"/>
      <c r="RZ156"/>
      <c r="SA156"/>
      <c r="SB156"/>
      <c r="SC156"/>
      <c r="SD156"/>
      <c r="SE156"/>
      <c r="SF156"/>
      <c r="SG156"/>
      <c r="SH156"/>
      <c r="SI156"/>
      <c r="SJ156"/>
      <c r="SK156"/>
      <c r="SL156"/>
      <c r="SM156"/>
      <c r="SN156"/>
      <c r="SO156"/>
      <c r="SP156"/>
      <c r="SQ156"/>
      <c r="SR156"/>
      <c r="SS156"/>
      <c r="ST156"/>
      <c r="SU156"/>
      <c r="SV156"/>
      <c r="SW156"/>
      <c r="SX156"/>
      <c r="SY156"/>
      <c r="SZ156"/>
      <c r="TA156"/>
      <c r="TB156"/>
      <c r="TC156"/>
      <c r="TD156"/>
      <c r="TE156"/>
      <c r="TF156"/>
      <c r="TG156"/>
      <c r="TH156"/>
      <c r="TI156"/>
      <c r="TJ156"/>
      <c r="TK156"/>
      <c r="TL156"/>
      <c r="TM156"/>
      <c r="TN156"/>
      <c r="TO156"/>
      <c r="TP156"/>
      <c r="TQ156"/>
      <c r="TR156"/>
      <c r="TS156"/>
      <c r="TT156"/>
      <c r="TU156"/>
      <c r="TV156"/>
      <c r="TW156"/>
      <c r="TX156"/>
      <c r="TY156"/>
      <c r="TZ156"/>
      <c r="UA156"/>
      <c r="UB156"/>
      <c r="UC156"/>
      <c r="UD156"/>
      <c r="UE156"/>
      <c r="UF156"/>
      <c r="UG156"/>
      <c r="UH156"/>
      <c r="UI156"/>
      <c r="UJ156"/>
      <c r="UK156"/>
      <c r="UL156"/>
      <c r="UM156"/>
      <c r="UN156"/>
      <c r="UO156"/>
      <c r="UP156"/>
      <c r="UQ156"/>
      <c r="UR156"/>
      <c r="US156"/>
      <c r="UT156"/>
      <c r="UU156"/>
      <c r="UV156"/>
      <c r="UW156"/>
      <c r="UX156"/>
      <c r="UY156"/>
      <c r="UZ156"/>
      <c r="VA156"/>
      <c r="VB156"/>
      <c r="VC156"/>
      <c r="VD156"/>
      <c r="VE156"/>
      <c r="VF156"/>
      <c r="VG156"/>
      <c r="VH156"/>
      <c r="VI156"/>
      <c r="VJ156"/>
      <c r="VK156"/>
      <c r="VL156"/>
      <c r="VM156"/>
      <c r="VN156"/>
      <c r="VO156"/>
      <c r="VP156"/>
      <c r="VQ156"/>
      <c r="VR156"/>
      <c r="VS156"/>
      <c r="VT156"/>
      <c r="VU156"/>
      <c r="VV156"/>
      <c r="VW156"/>
      <c r="VX156"/>
      <c r="VY156"/>
      <c r="VZ156"/>
      <c r="WA156"/>
      <c r="WB156"/>
      <c r="WC156"/>
      <c r="WD156"/>
      <c r="WE156"/>
      <c r="WF156"/>
      <c r="WG156"/>
      <c r="WH156"/>
      <c r="WI156"/>
      <c r="WJ156"/>
      <c r="WK156"/>
      <c r="WL156"/>
      <c r="WM156"/>
      <c r="WN156"/>
      <c r="WO156"/>
      <c r="WP156"/>
      <c r="WQ156"/>
      <c r="WR156"/>
      <c r="WS156"/>
      <c r="WT156"/>
      <c r="WU156"/>
      <c r="WV156"/>
      <c r="WW156"/>
      <c r="WX156"/>
      <c r="WY156"/>
      <c r="WZ156"/>
      <c r="XA156"/>
      <c r="XB156"/>
      <c r="XC156"/>
      <c r="XD156"/>
      <c r="XE156"/>
      <c r="XF156"/>
      <c r="XG156"/>
      <c r="XH156"/>
      <c r="XI156"/>
      <c r="XJ156"/>
      <c r="XK156"/>
      <c r="XL156"/>
      <c r="XM156"/>
      <c r="XN156"/>
      <c r="XO156"/>
      <c r="XP156"/>
      <c r="XQ156"/>
      <c r="XR156"/>
      <c r="XS156"/>
      <c r="XT156"/>
      <c r="XU156"/>
      <c r="XV156"/>
      <c r="XW156"/>
      <c r="XX156"/>
      <c r="XY156"/>
      <c r="XZ156"/>
      <c r="YA156"/>
      <c r="YB156"/>
      <c r="YC156"/>
      <c r="YD156"/>
      <c r="YE156"/>
      <c r="YF156"/>
      <c r="YG156"/>
      <c r="YH156"/>
      <c r="YI156"/>
      <c r="YJ156"/>
      <c r="YK156"/>
      <c r="YL156"/>
      <c r="YM156"/>
      <c r="YN156"/>
      <c r="YO156"/>
      <c r="YP156"/>
      <c r="YQ156"/>
      <c r="YR156"/>
      <c r="YS156"/>
      <c r="YT156"/>
      <c r="YU156"/>
      <c r="YV156"/>
      <c r="YW156"/>
      <c r="YX156"/>
      <c r="YY156"/>
      <c r="YZ156"/>
      <c r="ZA156"/>
      <c r="ZB156"/>
      <c r="ZC156"/>
      <c r="ZD156"/>
      <c r="ZE156"/>
      <c r="ZF156"/>
      <c r="ZG156"/>
      <c r="ZH156"/>
      <c r="ZI156"/>
      <c r="ZJ156"/>
      <c r="ZK156"/>
      <c r="ZL156"/>
      <c r="ZM156"/>
      <c r="ZN156"/>
      <c r="ZO156"/>
      <c r="ZP156"/>
      <c r="ZQ156"/>
      <c r="ZR156"/>
      <c r="ZS156"/>
      <c r="ZT156"/>
      <c r="ZU156"/>
      <c r="ZV156"/>
      <c r="ZW156"/>
      <c r="ZX156"/>
      <c r="ZY156"/>
      <c r="ZZ156"/>
      <c r="AAA156"/>
    </row>
    <row r="157" spans="1:703" s="34" customFormat="1">
      <c r="A157"/>
      <c r="B157" s="15"/>
      <c r="C157" s="15"/>
      <c r="D157" s="24" t="s">
        <v>253</v>
      </c>
      <c r="E157" s="21">
        <v>0.1</v>
      </c>
      <c r="F157" s="22"/>
      <c r="G157" s="22"/>
      <c r="H157" s="22">
        <v>0.1</v>
      </c>
      <c r="I157" s="23">
        <v>0</v>
      </c>
      <c r="J157" s="17">
        <v>2016</v>
      </c>
      <c r="K157" s="20" t="s">
        <v>27</v>
      </c>
      <c r="L157" s="4" t="s">
        <v>24</v>
      </c>
      <c r="M157" s="4" t="s">
        <v>21</v>
      </c>
      <c r="N157" s="4"/>
      <c r="O157" s="4" t="s">
        <v>422</v>
      </c>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c r="MS157"/>
      <c r="MT157"/>
      <c r="MU157"/>
      <c r="MV157"/>
      <c r="MW157"/>
      <c r="MX157"/>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c r="OG157"/>
      <c r="OH157"/>
      <c r="OI157"/>
      <c r="OJ157"/>
      <c r="OK157"/>
      <c r="OL157"/>
      <c r="OM157"/>
      <c r="ON157"/>
      <c r="OO157"/>
      <c r="OP157"/>
      <c r="OQ157"/>
      <c r="OR157"/>
      <c r="OS157"/>
      <c r="OT157"/>
      <c r="OU157"/>
      <c r="OV157"/>
      <c r="OW157"/>
      <c r="OX157"/>
      <c r="OY157"/>
      <c r="OZ157"/>
      <c r="PA157"/>
      <c r="PB157"/>
      <c r="PC157"/>
      <c r="PD157"/>
      <c r="PE157"/>
      <c r="PF157"/>
      <c r="PG157"/>
      <c r="PH157"/>
      <c r="PI157"/>
      <c r="PJ157"/>
      <c r="PK157"/>
      <c r="PL157"/>
      <c r="PM157"/>
      <c r="PN157"/>
      <c r="PO157"/>
      <c r="PP157"/>
      <c r="PQ157"/>
      <c r="PR157"/>
      <c r="PS157"/>
      <c r="PT157"/>
      <c r="PU157"/>
      <c r="PV157"/>
      <c r="PW157"/>
      <c r="PX157"/>
      <c r="PY157"/>
      <c r="PZ157"/>
      <c r="QA157"/>
      <c r="QB157"/>
      <c r="QC157"/>
      <c r="QD157"/>
      <c r="QE157"/>
      <c r="QF157"/>
      <c r="QG157"/>
      <c r="QH157"/>
      <c r="QI157"/>
      <c r="QJ157"/>
      <c r="QK157"/>
      <c r="QL157"/>
      <c r="QM157"/>
      <c r="QN157"/>
      <c r="QO157"/>
      <c r="QP157"/>
      <c r="QQ157"/>
      <c r="QR157"/>
      <c r="QS157"/>
      <c r="QT157"/>
      <c r="QU157"/>
      <c r="QV157"/>
      <c r="QW157"/>
      <c r="QX157"/>
      <c r="QY157"/>
      <c r="QZ157"/>
      <c r="RA157"/>
      <c r="RB157"/>
      <c r="RC157"/>
      <c r="RD157"/>
      <c r="RE157"/>
      <c r="RF157"/>
      <c r="RG157"/>
      <c r="RH157"/>
      <c r="RI157"/>
      <c r="RJ157"/>
      <c r="RK157"/>
      <c r="RL157"/>
      <c r="RM157"/>
      <c r="RN157"/>
      <c r="RO157"/>
      <c r="RP157"/>
      <c r="RQ157"/>
      <c r="RR157"/>
      <c r="RS157"/>
      <c r="RT157"/>
      <c r="RU157"/>
      <c r="RV157"/>
      <c r="RW157"/>
      <c r="RX157"/>
      <c r="RY157"/>
      <c r="RZ157"/>
      <c r="SA157"/>
      <c r="SB157"/>
      <c r="SC157"/>
      <c r="SD157"/>
      <c r="SE157"/>
      <c r="SF157"/>
      <c r="SG157"/>
      <c r="SH157"/>
      <c r="SI157"/>
      <c r="SJ157"/>
      <c r="SK157"/>
      <c r="SL157"/>
      <c r="SM157"/>
      <c r="SN157"/>
      <c r="SO157"/>
      <c r="SP157"/>
      <c r="SQ157"/>
      <c r="SR157"/>
      <c r="SS157"/>
      <c r="ST157"/>
      <c r="SU157"/>
      <c r="SV157"/>
      <c r="SW157"/>
      <c r="SX157"/>
      <c r="SY157"/>
      <c r="SZ157"/>
      <c r="TA157"/>
      <c r="TB157"/>
      <c r="TC157"/>
      <c r="TD157"/>
      <c r="TE157"/>
      <c r="TF157"/>
      <c r="TG157"/>
      <c r="TH157"/>
      <c r="TI157"/>
      <c r="TJ157"/>
      <c r="TK157"/>
      <c r="TL157"/>
      <c r="TM157"/>
      <c r="TN157"/>
      <c r="TO157"/>
      <c r="TP157"/>
      <c r="TQ157"/>
      <c r="TR157"/>
      <c r="TS157"/>
      <c r="TT157"/>
      <c r="TU157"/>
      <c r="TV157"/>
      <c r="TW157"/>
      <c r="TX157"/>
      <c r="TY157"/>
      <c r="TZ157"/>
      <c r="UA157"/>
      <c r="UB157"/>
      <c r="UC157"/>
      <c r="UD157"/>
      <c r="UE157"/>
      <c r="UF157"/>
      <c r="UG157"/>
      <c r="UH157"/>
      <c r="UI157"/>
      <c r="UJ157"/>
      <c r="UK157"/>
      <c r="UL157"/>
      <c r="UM157"/>
      <c r="UN157"/>
      <c r="UO157"/>
      <c r="UP157"/>
      <c r="UQ157"/>
      <c r="UR157"/>
      <c r="US157"/>
      <c r="UT157"/>
      <c r="UU157"/>
      <c r="UV157"/>
      <c r="UW157"/>
      <c r="UX157"/>
      <c r="UY157"/>
      <c r="UZ157"/>
      <c r="VA157"/>
      <c r="VB157"/>
      <c r="VC157"/>
      <c r="VD157"/>
      <c r="VE157"/>
      <c r="VF157"/>
      <c r="VG157"/>
      <c r="VH157"/>
      <c r="VI157"/>
      <c r="VJ157"/>
      <c r="VK157"/>
      <c r="VL157"/>
      <c r="VM157"/>
      <c r="VN157"/>
      <c r="VO157"/>
      <c r="VP157"/>
      <c r="VQ157"/>
      <c r="VR157"/>
      <c r="VS157"/>
      <c r="VT157"/>
      <c r="VU157"/>
      <c r="VV157"/>
      <c r="VW157"/>
      <c r="VX157"/>
      <c r="VY157"/>
      <c r="VZ157"/>
      <c r="WA157"/>
      <c r="WB157"/>
      <c r="WC157"/>
      <c r="WD157"/>
      <c r="WE157"/>
      <c r="WF157"/>
      <c r="WG157"/>
      <c r="WH157"/>
      <c r="WI157"/>
      <c r="WJ157"/>
      <c r="WK157"/>
      <c r="WL157"/>
      <c r="WM157"/>
      <c r="WN157"/>
      <c r="WO157"/>
      <c r="WP157"/>
      <c r="WQ157"/>
      <c r="WR157"/>
      <c r="WS157"/>
      <c r="WT157"/>
      <c r="WU157"/>
      <c r="WV157"/>
      <c r="WW157"/>
      <c r="WX157"/>
      <c r="WY157"/>
      <c r="WZ157"/>
      <c r="XA157"/>
      <c r="XB157"/>
      <c r="XC157"/>
      <c r="XD157"/>
      <c r="XE157"/>
      <c r="XF157"/>
      <c r="XG157"/>
      <c r="XH157"/>
      <c r="XI157"/>
      <c r="XJ157"/>
      <c r="XK157"/>
      <c r="XL157"/>
      <c r="XM157"/>
      <c r="XN157"/>
      <c r="XO157"/>
      <c r="XP157"/>
      <c r="XQ157"/>
      <c r="XR157"/>
      <c r="XS157"/>
      <c r="XT157"/>
      <c r="XU157"/>
      <c r="XV157"/>
      <c r="XW157"/>
      <c r="XX157"/>
      <c r="XY157"/>
      <c r="XZ157"/>
      <c r="YA157"/>
      <c r="YB157"/>
      <c r="YC157"/>
      <c r="YD157"/>
      <c r="YE157"/>
      <c r="YF157"/>
      <c r="YG157"/>
      <c r="YH157"/>
      <c r="YI157"/>
      <c r="YJ157"/>
      <c r="YK157"/>
      <c r="YL157"/>
      <c r="YM157"/>
      <c r="YN157"/>
      <c r="YO157"/>
      <c r="YP157"/>
      <c r="YQ157"/>
      <c r="YR157"/>
      <c r="YS157"/>
      <c r="YT157"/>
      <c r="YU157"/>
      <c r="YV157"/>
      <c r="YW157"/>
      <c r="YX157"/>
      <c r="YY157"/>
      <c r="YZ157"/>
      <c r="ZA157"/>
      <c r="ZB157"/>
      <c r="ZC157"/>
      <c r="ZD157"/>
      <c r="ZE157"/>
      <c r="ZF157"/>
      <c r="ZG157"/>
      <c r="ZH157"/>
      <c r="ZI157"/>
      <c r="ZJ157"/>
      <c r="ZK157"/>
      <c r="ZL157"/>
      <c r="ZM157"/>
      <c r="ZN157"/>
      <c r="ZO157"/>
      <c r="ZP157"/>
      <c r="ZQ157"/>
      <c r="ZR157"/>
      <c r="ZS157"/>
      <c r="ZT157"/>
      <c r="ZU157"/>
      <c r="ZV157"/>
      <c r="ZW157"/>
      <c r="ZX157"/>
      <c r="ZY157"/>
      <c r="ZZ157"/>
      <c r="AAA157"/>
    </row>
    <row r="158" spans="1:703" s="34" customFormat="1">
      <c r="A158"/>
      <c r="B158" s="15"/>
      <c r="C158" s="15"/>
      <c r="D158" s="24" t="s">
        <v>253</v>
      </c>
      <c r="E158" s="21">
        <v>0.1</v>
      </c>
      <c r="F158" s="22"/>
      <c r="G158" s="22"/>
      <c r="H158" s="22">
        <v>0.1</v>
      </c>
      <c r="I158" s="23">
        <v>0.1</v>
      </c>
      <c r="J158" s="17">
        <v>2013</v>
      </c>
      <c r="K158" s="20" t="s">
        <v>27</v>
      </c>
      <c r="L158" s="4" t="s">
        <v>24</v>
      </c>
      <c r="M158" s="4" t="s">
        <v>21</v>
      </c>
      <c r="N158" s="4"/>
      <c r="O158" s="4" t="s">
        <v>422</v>
      </c>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c r="ST158"/>
      <c r="SU158"/>
      <c r="SV158"/>
      <c r="SW158"/>
      <c r="SX158"/>
      <c r="SY158"/>
      <c r="SZ158"/>
      <c r="TA158"/>
      <c r="TB158"/>
      <c r="TC158"/>
      <c r="TD158"/>
      <c r="TE158"/>
      <c r="TF158"/>
      <c r="TG158"/>
      <c r="TH158"/>
      <c r="TI158"/>
      <c r="TJ158"/>
      <c r="TK158"/>
      <c r="TL158"/>
      <c r="TM158"/>
      <c r="TN158"/>
      <c r="TO158"/>
      <c r="TP158"/>
      <c r="TQ158"/>
      <c r="TR158"/>
      <c r="TS158"/>
      <c r="TT158"/>
      <c r="TU158"/>
      <c r="TV158"/>
      <c r="TW158"/>
      <c r="TX158"/>
      <c r="TY158"/>
      <c r="TZ158"/>
      <c r="UA158"/>
      <c r="UB158"/>
      <c r="UC158"/>
      <c r="UD158"/>
      <c r="UE158"/>
      <c r="UF158"/>
      <c r="UG158"/>
      <c r="UH158"/>
      <c r="UI158"/>
      <c r="UJ158"/>
      <c r="UK158"/>
      <c r="UL158"/>
      <c r="UM158"/>
      <c r="UN158"/>
      <c r="UO158"/>
      <c r="UP158"/>
      <c r="UQ158"/>
      <c r="UR158"/>
      <c r="US158"/>
      <c r="UT158"/>
      <c r="UU158"/>
      <c r="UV158"/>
      <c r="UW158"/>
      <c r="UX158"/>
      <c r="UY158"/>
      <c r="UZ158"/>
      <c r="VA158"/>
      <c r="VB158"/>
      <c r="VC158"/>
      <c r="VD158"/>
      <c r="VE158"/>
      <c r="VF158"/>
      <c r="VG158"/>
      <c r="VH158"/>
      <c r="VI158"/>
      <c r="VJ158"/>
      <c r="VK158"/>
      <c r="VL158"/>
      <c r="VM158"/>
      <c r="VN158"/>
      <c r="VO158"/>
      <c r="VP158"/>
      <c r="VQ158"/>
      <c r="VR158"/>
      <c r="VS158"/>
      <c r="VT158"/>
      <c r="VU158"/>
      <c r="VV158"/>
      <c r="VW158"/>
      <c r="VX158"/>
      <c r="VY158"/>
      <c r="VZ158"/>
      <c r="WA158"/>
      <c r="WB158"/>
      <c r="WC158"/>
      <c r="WD158"/>
      <c r="WE158"/>
      <c r="WF158"/>
      <c r="WG158"/>
      <c r="WH158"/>
      <c r="WI158"/>
      <c r="WJ158"/>
      <c r="WK158"/>
      <c r="WL158"/>
      <c r="WM158"/>
      <c r="WN158"/>
      <c r="WO158"/>
      <c r="WP158"/>
      <c r="WQ158"/>
      <c r="WR158"/>
      <c r="WS158"/>
      <c r="WT158"/>
      <c r="WU158"/>
      <c r="WV158"/>
      <c r="WW158"/>
      <c r="WX158"/>
      <c r="WY158"/>
      <c r="WZ158"/>
      <c r="XA158"/>
      <c r="XB158"/>
      <c r="XC158"/>
      <c r="XD158"/>
      <c r="XE158"/>
      <c r="XF158"/>
      <c r="XG158"/>
      <c r="XH158"/>
      <c r="XI158"/>
      <c r="XJ158"/>
      <c r="XK158"/>
      <c r="XL158"/>
      <c r="XM158"/>
      <c r="XN158"/>
      <c r="XO158"/>
      <c r="XP158"/>
      <c r="XQ158"/>
      <c r="XR158"/>
      <c r="XS158"/>
      <c r="XT158"/>
      <c r="XU158"/>
      <c r="XV158"/>
      <c r="XW158"/>
      <c r="XX158"/>
      <c r="XY158"/>
      <c r="XZ158"/>
      <c r="YA158"/>
      <c r="YB158"/>
      <c r="YC158"/>
      <c r="YD158"/>
      <c r="YE158"/>
      <c r="YF158"/>
      <c r="YG158"/>
      <c r="YH158"/>
      <c r="YI158"/>
      <c r="YJ158"/>
      <c r="YK158"/>
      <c r="YL158"/>
      <c r="YM158"/>
      <c r="YN158"/>
      <c r="YO158"/>
      <c r="YP158"/>
      <c r="YQ158"/>
      <c r="YR158"/>
      <c r="YS158"/>
      <c r="YT158"/>
      <c r="YU158"/>
      <c r="YV158"/>
      <c r="YW158"/>
      <c r="YX158"/>
      <c r="YY158"/>
      <c r="YZ158"/>
      <c r="ZA158"/>
      <c r="ZB158"/>
      <c r="ZC158"/>
      <c r="ZD158"/>
      <c r="ZE158"/>
      <c r="ZF158"/>
      <c r="ZG158"/>
      <c r="ZH158"/>
      <c r="ZI158"/>
      <c r="ZJ158"/>
      <c r="ZK158"/>
      <c r="ZL158"/>
      <c r="ZM158"/>
      <c r="ZN158"/>
      <c r="ZO158"/>
      <c r="ZP158"/>
      <c r="ZQ158"/>
      <c r="ZR158"/>
      <c r="ZS158"/>
      <c r="ZT158"/>
      <c r="ZU158"/>
      <c r="ZV158"/>
      <c r="ZW158"/>
      <c r="ZX158"/>
      <c r="ZY158"/>
      <c r="ZZ158"/>
      <c r="AAA158"/>
    </row>
    <row r="159" spans="1:703" s="34" customFormat="1">
      <c r="A159"/>
      <c r="B159" s="15"/>
      <c r="C159" s="15"/>
      <c r="D159" s="24" t="s">
        <v>253</v>
      </c>
      <c r="E159" s="21">
        <v>0.03</v>
      </c>
      <c r="F159" s="22"/>
      <c r="G159" s="22"/>
      <c r="H159" s="22"/>
      <c r="I159" s="23"/>
      <c r="J159" s="17">
        <v>2010</v>
      </c>
      <c r="K159" s="20" t="s">
        <v>27</v>
      </c>
      <c r="L159" s="4" t="s">
        <v>249</v>
      </c>
      <c r="M159" s="4" t="s">
        <v>21</v>
      </c>
      <c r="N159" s="4"/>
      <c r="O159" s="4"/>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c r="ST159"/>
      <c r="SU159"/>
      <c r="SV159"/>
      <c r="SW159"/>
      <c r="SX159"/>
      <c r="SY159"/>
      <c r="SZ159"/>
      <c r="TA159"/>
      <c r="TB159"/>
      <c r="TC159"/>
      <c r="TD159"/>
      <c r="TE159"/>
      <c r="TF159"/>
      <c r="TG159"/>
      <c r="TH159"/>
      <c r="TI159"/>
      <c r="TJ159"/>
      <c r="TK159"/>
      <c r="TL159"/>
      <c r="TM159"/>
      <c r="TN159"/>
      <c r="TO159"/>
      <c r="TP159"/>
      <c r="TQ159"/>
      <c r="TR159"/>
      <c r="TS159"/>
      <c r="TT159"/>
      <c r="TU159"/>
      <c r="TV159"/>
      <c r="TW159"/>
      <c r="TX159"/>
      <c r="TY159"/>
      <c r="TZ159"/>
      <c r="UA159"/>
      <c r="UB159"/>
      <c r="UC159"/>
      <c r="UD159"/>
      <c r="UE159"/>
      <c r="UF159"/>
      <c r="UG159"/>
      <c r="UH159"/>
      <c r="UI159"/>
      <c r="UJ159"/>
      <c r="UK159"/>
      <c r="UL159"/>
      <c r="UM159"/>
      <c r="UN159"/>
      <c r="UO159"/>
      <c r="UP159"/>
      <c r="UQ159"/>
      <c r="UR159"/>
      <c r="US159"/>
      <c r="UT159"/>
      <c r="UU159"/>
      <c r="UV159"/>
      <c r="UW159"/>
      <c r="UX159"/>
      <c r="UY159"/>
      <c r="UZ159"/>
      <c r="VA159"/>
      <c r="VB159"/>
      <c r="VC159"/>
      <c r="VD159"/>
      <c r="VE159"/>
      <c r="VF159"/>
      <c r="VG159"/>
      <c r="VH159"/>
      <c r="VI159"/>
      <c r="VJ159"/>
      <c r="VK159"/>
      <c r="VL159"/>
      <c r="VM159"/>
      <c r="VN159"/>
      <c r="VO159"/>
      <c r="VP159"/>
      <c r="VQ159"/>
      <c r="VR159"/>
      <c r="VS159"/>
      <c r="VT159"/>
      <c r="VU159"/>
      <c r="VV159"/>
      <c r="VW159"/>
      <c r="VX159"/>
      <c r="VY159"/>
      <c r="VZ159"/>
      <c r="WA159"/>
      <c r="WB159"/>
      <c r="WC159"/>
      <c r="WD159"/>
      <c r="WE159"/>
      <c r="WF159"/>
      <c r="WG159"/>
      <c r="WH159"/>
      <c r="WI159"/>
      <c r="WJ159"/>
      <c r="WK159"/>
      <c r="WL159"/>
      <c r="WM159"/>
      <c r="WN159"/>
      <c r="WO159"/>
      <c r="WP159"/>
      <c r="WQ159"/>
      <c r="WR159"/>
      <c r="WS159"/>
      <c r="WT159"/>
      <c r="WU159"/>
      <c r="WV159"/>
      <c r="WW159"/>
      <c r="WX159"/>
      <c r="WY159"/>
      <c r="WZ159"/>
      <c r="XA159"/>
      <c r="XB159"/>
      <c r="XC159"/>
      <c r="XD159"/>
      <c r="XE159"/>
      <c r="XF159"/>
      <c r="XG159"/>
      <c r="XH159"/>
      <c r="XI159"/>
      <c r="XJ159"/>
      <c r="XK159"/>
      <c r="XL159"/>
      <c r="XM159"/>
      <c r="XN159"/>
      <c r="XO159"/>
      <c r="XP159"/>
      <c r="XQ159"/>
      <c r="XR159"/>
      <c r="XS159"/>
      <c r="XT159"/>
      <c r="XU159"/>
      <c r="XV159"/>
      <c r="XW159"/>
      <c r="XX159"/>
      <c r="XY159"/>
      <c r="XZ159"/>
      <c r="YA159"/>
      <c r="YB159"/>
      <c r="YC159"/>
      <c r="YD159"/>
      <c r="YE159"/>
      <c r="YF159"/>
      <c r="YG159"/>
      <c r="YH159"/>
      <c r="YI159"/>
      <c r="YJ159"/>
      <c r="YK159"/>
      <c r="YL159"/>
      <c r="YM159"/>
      <c r="YN159"/>
      <c r="YO159"/>
      <c r="YP159"/>
      <c r="YQ159"/>
      <c r="YR159"/>
      <c r="YS159"/>
      <c r="YT159"/>
      <c r="YU159"/>
      <c r="YV159"/>
      <c r="YW159"/>
      <c r="YX159"/>
      <c r="YY159"/>
      <c r="YZ159"/>
      <c r="ZA159"/>
      <c r="ZB159"/>
      <c r="ZC159"/>
      <c r="ZD159"/>
      <c r="ZE159"/>
      <c r="ZF159"/>
      <c r="ZG159"/>
      <c r="ZH159"/>
      <c r="ZI159"/>
      <c r="ZJ159"/>
      <c r="ZK159"/>
      <c r="ZL159"/>
      <c r="ZM159"/>
      <c r="ZN159"/>
      <c r="ZO159"/>
      <c r="ZP159"/>
      <c r="ZQ159"/>
      <c r="ZR159"/>
      <c r="ZS159"/>
      <c r="ZT159"/>
      <c r="ZU159"/>
      <c r="ZV159"/>
      <c r="ZW159"/>
      <c r="ZX159"/>
      <c r="ZY159"/>
      <c r="ZZ159"/>
      <c r="AAA159"/>
    </row>
    <row r="160" spans="1:703" s="34" customFormat="1">
      <c r="A160"/>
      <c r="B160" s="15"/>
      <c r="C160" s="15"/>
      <c r="D160" s="24" t="s">
        <v>253</v>
      </c>
      <c r="E160" s="21">
        <v>0.1</v>
      </c>
      <c r="F160" s="22"/>
      <c r="G160" s="22"/>
      <c r="H160" s="22"/>
      <c r="I160" s="23"/>
      <c r="J160" s="17">
        <v>2004</v>
      </c>
      <c r="K160" s="20" t="s">
        <v>27</v>
      </c>
      <c r="L160" s="4" t="s">
        <v>58</v>
      </c>
      <c r="M160" s="4"/>
      <c r="N160" s="4" t="s">
        <v>75</v>
      </c>
      <c r="O160" s="4"/>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c r="MS160"/>
      <c r="MT160"/>
      <c r="MU160"/>
      <c r="MV160"/>
      <c r="MW160"/>
      <c r="MX160"/>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c r="OG160"/>
      <c r="OH160"/>
      <c r="OI160"/>
      <c r="OJ160"/>
      <c r="OK160"/>
      <c r="OL160"/>
      <c r="OM160"/>
      <c r="ON160"/>
      <c r="OO160"/>
      <c r="OP160"/>
      <c r="OQ160"/>
      <c r="OR160"/>
      <c r="OS160"/>
      <c r="OT160"/>
      <c r="OU160"/>
      <c r="OV160"/>
      <c r="OW160"/>
      <c r="OX160"/>
      <c r="OY160"/>
      <c r="OZ160"/>
      <c r="PA160"/>
      <c r="PB160"/>
      <c r="PC160"/>
      <c r="PD160"/>
      <c r="PE160"/>
      <c r="PF160"/>
      <c r="PG160"/>
      <c r="PH160"/>
      <c r="PI160"/>
      <c r="PJ160"/>
      <c r="PK160"/>
      <c r="PL160"/>
      <c r="PM160"/>
      <c r="PN160"/>
      <c r="PO160"/>
      <c r="PP160"/>
      <c r="PQ160"/>
      <c r="PR160"/>
      <c r="PS160"/>
      <c r="PT160"/>
      <c r="PU160"/>
      <c r="PV160"/>
      <c r="PW160"/>
      <c r="PX160"/>
      <c r="PY160"/>
      <c r="PZ160"/>
      <c r="QA160"/>
      <c r="QB160"/>
      <c r="QC160"/>
      <c r="QD160"/>
      <c r="QE160"/>
      <c r="QF160"/>
      <c r="QG160"/>
      <c r="QH160"/>
      <c r="QI160"/>
      <c r="QJ160"/>
      <c r="QK160"/>
      <c r="QL160"/>
      <c r="QM160"/>
      <c r="QN160"/>
      <c r="QO160"/>
      <c r="QP160"/>
      <c r="QQ160"/>
      <c r="QR160"/>
      <c r="QS160"/>
      <c r="QT160"/>
      <c r="QU160"/>
      <c r="QV160"/>
      <c r="QW160"/>
      <c r="QX160"/>
      <c r="QY160"/>
      <c r="QZ160"/>
      <c r="RA160"/>
      <c r="RB160"/>
      <c r="RC160"/>
      <c r="RD160"/>
      <c r="RE160"/>
      <c r="RF160"/>
      <c r="RG160"/>
      <c r="RH160"/>
      <c r="RI160"/>
      <c r="RJ160"/>
      <c r="RK160"/>
      <c r="RL160"/>
      <c r="RM160"/>
      <c r="RN160"/>
      <c r="RO160"/>
      <c r="RP160"/>
      <c r="RQ160"/>
      <c r="RR160"/>
      <c r="RS160"/>
      <c r="RT160"/>
      <c r="RU160"/>
      <c r="RV160"/>
      <c r="RW160"/>
      <c r="RX160"/>
      <c r="RY160"/>
      <c r="RZ160"/>
      <c r="SA160"/>
      <c r="SB160"/>
      <c r="SC160"/>
      <c r="SD160"/>
      <c r="SE160"/>
      <c r="SF160"/>
      <c r="SG160"/>
      <c r="SH160"/>
      <c r="SI160"/>
      <c r="SJ160"/>
      <c r="SK160"/>
      <c r="SL160"/>
      <c r="SM160"/>
      <c r="SN160"/>
      <c r="SO160"/>
      <c r="SP160"/>
      <c r="SQ160"/>
      <c r="SR160"/>
      <c r="SS160"/>
      <c r="ST160"/>
      <c r="SU160"/>
      <c r="SV160"/>
      <c r="SW160"/>
      <c r="SX160"/>
      <c r="SY160"/>
      <c r="SZ160"/>
      <c r="TA160"/>
      <c r="TB160"/>
      <c r="TC160"/>
      <c r="TD160"/>
      <c r="TE160"/>
      <c r="TF160"/>
      <c r="TG160"/>
      <c r="TH160"/>
      <c r="TI160"/>
      <c r="TJ160"/>
      <c r="TK160"/>
      <c r="TL160"/>
      <c r="TM160"/>
      <c r="TN160"/>
      <c r="TO160"/>
      <c r="TP160"/>
      <c r="TQ160"/>
      <c r="TR160"/>
      <c r="TS160"/>
      <c r="TT160"/>
      <c r="TU160"/>
      <c r="TV160"/>
      <c r="TW160"/>
      <c r="TX160"/>
      <c r="TY160"/>
      <c r="TZ160"/>
      <c r="UA160"/>
      <c r="UB160"/>
      <c r="UC160"/>
      <c r="UD160"/>
      <c r="UE160"/>
      <c r="UF160"/>
      <c r="UG160"/>
      <c r="UH160"/>
      <c r="UI160"/>
      <c r="UJ160"/>
      <c r="UK160"/>
      <c r="UL160"/>
      <c r="UM160"/>
      <c r="UN160"/>
      <c r="UO160"/>
      <c r="UP160"/>
      <c r="UQ160"/>
      <c r="UR160"/>
      <c r="US160"/>
      <c r="UT160"/>
      <c r="UU160"/>
      <c r="UV160"/>
      <c r="UW160"/>
      <c r="UX160"/>
      <c r="UY160"/>
      <c r="UZ160"/>
      <c r="VA160"/>
      <c r="VB160"/>
      <c r="VC160"/>
      <c r="VD160"/>
      <c r="VE160"/>
      <c r="VF160"/>
      <c r="VG160"/>
      <c r="VH160"/>
      <c r="VI160"/>
      <c r="VJ160"/>
      <c r="VK160"/>
      <c r="VL160"/>
      <c r="VM160"/>
      <c r="VN160"/>
      <c r="VO160"/>
      <c r="VP160"/>
      <c r="VQ160"/>
      <c r="VR160"/>
      <c r="VS160"/>
      <c r="VT160"/>
      <c r="VU160"/>
      <c r="VV160"/>
      <c r="VW160"/>
      <c r="VX160"/>
      <c r="VY160"/>
      <c r="VZ160"/>
      <c r="WA160"/>
      <c r="WB160"/>
      <c r="WC160"/>
      <c r="WD160"/>
      <c r="WE160"/>
      <c r="WF160"/>
      <c r="WG160"/>
      <c r="WH160"/>
      <c r="WI160"/>
      <c r="WJ160"/>
      <c r="WK160"/>
      <c r="WL160"/>
      <c r="WM160"/>
      <c r="WN160"/>
      <c r="WO160"/>
      <c r="WP160"/>
      <c r="WQ160"/>
      <c r="WR160"/>
      <c r="WS160"/>
      <c r="WT160"/>
      <c r="WU160"/>
      <c r="WV160"/>
      <c r="WW160"/>
      <c r="WX160"/>
      <c r="WY160"/>
      <c r="WZ160"/>
      <c r="XA160"/>
      <c r="XB160"/>
      <c r="XC160"/>
      <c r="XD160"/>
      <c r="XE160"/>
      <c r="XF160"/>
      <c r="XG160"/>
      <c r="XH160"/>
      <c r="XI160"/>
      <c r="XJ160"/>
      <c r="XK160"/>
      <c r="XL160"/>
      <c r="XM160"/>
      <c r="XN160"/>
      <c r="XO160"/>
      <c r="XP160"/>
      <c r="XQ160"/>
      <c r="XR160"/>
      <c r="XS160"/>
      <c r="XT160"/>
      <c r="XU160"/>
      <c r="XV160"/>
      <c r="XW160"/>
      <c r="XX160"/>
      <c r="XY160"/>
      <c r="XZ160"/>
      <c r="YA160"/>
      <c r="YB160"/>
      <c r="YC160"/>
      <c r="YD160"/>
      <c r="YE160"/>
      <c r="YF160"/>
      <c r="YG160"/>
      <c r="YH160"/>
      <c r="YI160"/>
      <c r="YJ160"/>
      <c r="YK160"/>
      <c r="YL160"/>
      <c r="YM160"/>
      <c r="YN160"/>
      <c r="YO160"/>
      <c r="YP160"/>
      <c r="YQ160"/>
      <c r="YR160"/>
      <c r="YS160"/>
      <c r="YT160"/>
      <c r="YU160"/>
      <c r="YV160"/>
      <c r="YW160"/>
      <c r="YX160"/>
      <c r="YY160"/>
      <c r="YZ160"/>
      <c r="ZA160"/>
      <c r="ZB160"/>
      <c r="ZC160"/>
      <c r="ZD160"/>
      <c r="ZE160"/>
      <c r="ZF160"/>
      <c r="ZG160"/>
      <c r="ZH160"/>
      <c r="ZI160"/>
      <c r="ZJ160"/>
      <c r="ZK160"/>
      <c r="ZL160"/>
      <c r="ZM160"/>
      <c r="ZN160"/>
      <c r="ZO160"/>
      <c r="ZP160"/>
      <c r="ZQ160"/>
      <c r="ZR160"/>
      <c r="ZS160"/>
      <c r="ZT160"/>
      <c r="ZU160"/>
      <c r="ZV160"/>
      <c r="ZW160"/>
      <c r="ZX160"/>
      <c r="ZY160"/>
      <c r="ZZ160"/>
      <c r="AAA160"/>
    </row>
    <row r="161" spans="1:703" s="34" customFormat="1">
      <c r="A161"/>
      <c r="B161" s="15"/>
      <c r="C161" s="15"/>
      <c r="D161" s="24" t="s">
        <v>254</v>
      </c>
      <c r="E161" s="21">
        <v>0.1</v>
      </c>
      <c r="F161" s="22"/>
      <c r="G161" s="22"/>
      <c r="H161" s="22">
        <v>0.1</v>
      </c>
      <c r="I161" s="23">
        <v>0</v>
      </c>
      <c r="J161" s="17">
        <v>2023</v>
      </c>
      <c r="K161" s="20" t="s">
        <v>144</v>
      </c>
      <c r="L161" s="4" t="s">
        <v>24</v>
      </c>
      <c r="M161" s="4" t="s">
        <v>51</v>
      </c>
      <c r="N161" s="4"/>
      <c r="O161" s="4"/>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c r="ST161"/>
      <c r="SU161"/>
      <c r="SV161"/>
      <c r="SW161"/>
      <c r="SX161"/>
      <c r="SY161"/>
      <c r="SZ161"/>
      <c r="TA161"/>
      <c r="TB161"/>
      <c r="TC161"/>
      <c r="TD161"/>
      <c r="TE161"/>
      <c r="TF161"/>
      <c r="TG161"/>
      <c r="TH161"/>
      <c r="TI161"/>
      <c r="TJ161"/>
      <c r="TK161"/>
      <c r="TL161"/>
      <c r="TM161"/>
      <c r="TN161"/>
      <c r="TO161"/>
      <c r="TP161"/>
      <c r="TQ161"/>
      <c r="TR161"/>
      <c r="TS161"/>
      <c r="TT161"/>
      <c r="TU161"/>
      <c r="TV161"/>
      <c r="TW161"/>
      <c r="TX161"/>
      <c r="TY161"/>
      <c r="TZ161"/>
      <c r="UA161"/>
      <c r="UB161"/>
      <c r="UC161"/>
      <c r="UD161"/>
      <c r="UE161"/>
      <c r="UF161"/>
      <c r="UG161"/>
      <c r="UH161"/>
      <c r="UI161"/>
      <c r="UJ161"/>
      <c r="UK161"/>
      <c r="UL161"/>
      <c r="UM161"/>
      <c r="UN161"/>
      <c r="UO161"/>
      <c r="UP161"/>
      <c r="UQ161"/>
      <c r="UR161"/>
      <c r="US161"/>
      <c r="UT161"/>
      <c r="UU161"/>
      <c r="UV161"/>
      <c r="UW161"/>
      <c r="UX161"/>
      <c r="UY161"/>
      <c r="UZ161"/>
      <c r="VA161"/>
      <c r="VB161"/>
      <c r="VC161"/>
      <c r="VD161"/>
      <c r="VE161"/>
      <c r="VF161"/>
      <c r="VG161"/>
      <c r="VH161"/>
      <c r="VI161"/>
      <c r="VJ161"/>
      <c r="VK161"/>
      <c r="VL161"/>
      <c r="VM161"/>
      <c r="VN161"/>
      <c r="VO161"/>
      <c r="VP161"/>
      <c r="VQ161"/>
      <c r="VR161"/>
      <c r="VS161"/>
      <c r="VT161"/>
      <c r="VU161"/>
      <c r="VV161"/>
      <c r="VW161"/>
      <c r="VX161"/>
      <c r="VY161"/>
      <c r="VZ161"/>
      <c r="WA161"/>
      <c r="WB161"/>
      <c r="WC161"/>
      <c r="WD161"/>
      <c r="WE161"/>
      <c r="WF161"/>
      <c r="WG161"/>
      <c r="WH161"/>
      <c r="WI161"/>
      <c r="WJ161"/>
      <c r="WK161"/>
      <c r="WL161"/>
      <c r="WM161"/>
      <c r="WN161"/>
      <c r="WO161"/>
      <c r="WP161"/>
      <c r="WQ161"/>
      <c r="WR161"/>
      <c r="WS161"/>
      <c r="WT161"/>
      <c r="WU161"/>
      <c r="WV161"/>
      <c r="WW161"/>
      <c r="WX161"/>
      <c r="WY161"/>
      <c r="WZ161"/>
      <c r="XA161"/>
      <c r="XB161"/>
      <c r="XC161"/>
      <c r="XD161"/>
      <c r="XE161"/>
      <c r="XF161"/>
      <c r="XG161"/>
      <c r="XH161"/>
      <c r="XI161"/>
      <c r="XJ161"/>
      <c r="XK161"/>
      <c r="XL161"/>
      <c r="XM161"/>
      <c r="XN161"/>
      <c r="XO161"/>
      <c r="XP161"/>
      <c r="XQ161"/>
      <c r="XR161"/>
      <c r="XS161"/>
      <c r="XT161"/>
      <c r="XU161"/>
      <c r="XV161"/>
      <c r="XW161"/>
      <c r="XX161"/>
      <c r="XY161"/>
      <c r="XZ161"/>
      <c r="YA161"/>
      <c r="YB161"/>
      <c r="YC161"/>
      <c r="YD161"/>
      <c r="YE161"/>
      <c r="YF161"/>
      <c r="YG161"/>
      <c r="YH161"/>
      <c r="YI161"/>
      <c r="YJ161"/>
      <c r="YK161"/>
      <c r="YL161"/>
      <c r="YM161"/>
      <c r="YN161"/>
      <c r="YO161"/>
      <c r="YP161"/>
      <c r="YQ161"/>
      <c r="YR161"/>
      <c r="YS161"/>
      <c r="YT161"/>
      <c r="YU161"/>
      <c r="YV161"/>
      <c r="YW161"/>
      <c r="YX161"/>
      <c r="YY161"/>
      <c r="YZ161"/>
      <c r="ZA161"/>
      <c r="ZB161"/>
      <c r="ZC161"/>
      <c r="ZD161"/>
      <c r="ZE161"/>
      <c r="ZF161"/>
      <c r="ZG161"/>
      <c r="ZH161"/>
      <c r="ZI161"/>
      <c r="ZJ161"/>
      <c r="ZK161"/>
      <c r="ZL161"/>
      <c r="ZM161"/>
      <c r="ZN161"/>
      <c r="ZO161"/>
      <c r="ZP161"/>
      <c r="ZQ161"/>
      <c r="ZR161"/>
      <c r="ZS161"/>
      <c r="ZT161"/>
      <c r="ZU161"/>
      <c r="ZV161"/>
      <c r="ZW161"/>
      <c r="ZX161"/>
      <c r="ZY161"/>
      <c r="ZZ161"/>
      <c r="AAA161"/>
    </row>
    <row r="162" spans="1:703" s="34" customFormat="1">
      <c r="A162"/>
      <c r="B162" s="15"/>
      <c r="C162" s="15"/>
      <c r="D162" s="24" t="s">
        <v>254</v>
      </c>
      <c r="E162" s="21">
        <v>0.2</v>
      </c>
      <c r="F162" s="22"/>
      <c r="G162" s="22"/>
      <c r="H162" s="22">
        <v>0.2</v>
      </c>
      <c r="I162" s="23">
        <v>0.2</v>
      </c>
      <c r="J162" s="17">
        <v>2018</v>
      </c>
      <c r="K162" s="20" t="s">
        <v>27</v>
      </c>
      <c r="L162" s="4" t="s">
        <v>24</v>
      </c>
      <c r="M162" s="4" t="s">
        <v>21</v>
      </c>
      <c r="N162" s="4"/>
      <c r="O162" s="4" t="s">
        <v>422</v>
      </c>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row>
    <row r="163" spans="1:703" s="34" customFormat="1">
      <c r="A163"/>
      <c r="B163" s="15"/>
      <c r="C163" s="15"/>
      <c r="D163" s="24" t="s">
        <v>254</v>
      </c>
      <c r="E163" s="21">
        <v>0.1</v>
      </c>
      <c r="F163" s="22"/>
      <c r="G163" s="22"/>
      <c r="H163" s="22">
        <v>0.2</v>
      </c>
      <c r="I163" s="23">
        <v>0.1</v>
      </c>
      <c r="J163" s="17">
        <v>2014</v>
      </c>
      <c r="K163" s="20" t="s">
        <v>144</v>
      </c>
      <c r="L163" s="4" t="s">
        <v>385</v>
      </c>
      <c r="M163" s="4" t="s">
        <v>21</v>
      </c>
      <c r="N163" s="4"/>
      <c r="O163" s="4"/>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c r="ST163"/>
      <c r="SU163"/>
      <c r="SV163"/>
      <c r="SW163"/>
      <c r="SX163"/>
      <c r="SY163"/>
      <c r="SZ163"/>
      <c r="TA163"/>
      <c r="TB163"/>
      <c r="TC163"/>
      <c r="TD163"/>
      <c r="TE163"/>
      <c r="TF163"/>
      <c r="TG163"/>
      <c r="TH163"/>
      <c r="TI163"/>
      <c r="TJ163"/>
      <c r="TK163"/>
      <c r="TL163"/>
      <c r="TM163"/>
      <c r="TN163"/>
      <c r="TO163"/>
      <c r="TP163"/>
      <c r="TQ163"/>
      <c r="TR163"/>
      <c r="TS163"/>
      <c r="TT163"/>
      <c r="TU163"/>
      <c r="TV163"/>
      <c r="TW163"/>
      <c r="TX163"/>
      <c r="TY163"/>
      <c r="TZ163"/>
      <c r="UA163"/>
      <c r="UB163"/>
      <c r="UC163"/>
      <c r="UD163"/>
      <c r="UE163"/>
      <c r="UF163"/>
      <c r="UG163"/>
      <c r="UH163"/>
      <c r="UI163"/>
      <c r="UJ163"/>
      <c r="UK163"/>
      <c r="UL163"/>
      <c r="UM163"/>
      <c r="UN163"/>
      <c r="UO163"/>
      <c r="UP163"/>
      <c r="UQ163"/>
      <c r="UR163"/>
      <c r="US163"/>
      <c r="UT163"/>
      <c r="UU163"/>
      <c r="UV163"/>
      <c r="UW163"/>
      <c r="UX163"/>
      <c r="UY163"/>
      <c r="UZ163"/>
      <c r="VA163"/>
      <c r="VB163"/>
      <c r="VC163"/>
      <c r="VD163"/>
      <c r="VE163"/>
      <c r="VF163"/>
      <c r="VG163"/>
      <c r="VH163"/>
      <c r="VI163"/>
      <c r="VJ163"/>
      <c r="VK163"/>
      <c r="VL163"/>
      <c r="VM163"/>
      <c r="VN163"/>
      <c r="VO163"/>
      <c r="VP163"/>
      <c r="VQ163"/>
      <c r="VR163"/>
      <c r="VS163"/>
      <c r="VT163"/>
      <c r="VU163"/>
      <c r="VV163"/>
      <c r="VW163"/>
      <c r="VX163"/>
      <c r="VY163"/>
      <c r="VZ163"/>
      <c r="WA163"/>
      <c r="WB163"/>
      <c r="WC163"/>
      <c r="WD163"/>
      <c r="WE163"/>
      <c r="WF163"/>
      <c r="WG163"/>
      <c r="WH163"/>
      <c r="WI163"/>
      <c r="WJ163"/>
      <c r="WK163"/>
      <c r="WL163"/>
      <c r="WM163"/>
      <c r="WN163"/>
      <c r="WO163"/>
      <c r="WP163"/>
      <c r="WQ163"/>
      <c r="WR163"/>
      <c r="WS163"/>
      <c r="WT163"/>
      <c r="WU163"/>
      <c r="WV163"/>
      <c r="WW163"/>
      <c r="WX163"/>
      <c r="WY163"/>
      <c r="WZ163"/>
      <c r="XA163"/>
      <c r="XB163"/>
      <c r="XC163"/>
      <c r="XD163"/>
      <c r="XE163"/>
      <c r="XF163"/>
      <c r="XG163"/>
      <c r="XH163"/>
      <c r="XI163"/>
      <c r="XJ163"/>
      <c r="XK163"/>
      <c r="XL163"/>
      <c r="XM163"/>
      <c r="XN163"/>
      <c r="XO163"/>
      <c r="XP163"/>
      <c r="XQ163"/>
      <c r="XR163"/>
      <c r="XS163"/>
      <c r="XT163"/>
      <c r="XU163"/>
      <c r="XV163"/>
      <c r="XW163"/>
      <c r="XX163"/>
      <c r="XY163"/>
      <c r="XZ163"/>
      <c r="YA163"/>
      <c r="YB163"/>
      <c r="YC163"/>
      <c r="YD163"/>
      <c r="YE163"/>
      <c r="YF163"/>
      <c r="YG163"/>
      <c r="YH163"/>
      <c r="YI163"/>
      <c r="YJ163"/>
      <c r="YK163"/>
      <c r="YL163"/>
      <c r="YM163"/>
      <c r="YN163"/>
      <c r="YO163"/>
      <c r="YP163"/>
      <c r="YQ163"/>
      <c r="YR163"/>
      <c r="YS163"/>
      <c r="YT163"/>
      <c r="YU163"/>
      <c r="YV163"/>
      <c r="YW163"/>
      <c r="YX163"/>
      <c r="YY163"/>
      <c r="YZ163"/>
      <c r="ZA163"/>
      <c r="ZB163"/>
      <c r="ZC163"/>
      <c r="ZD163"/>
      <c r="ZE163"/>
      <c r="ZF163"/>
      <c r="ZG163"/>
      <c r="ZH163"/>
      <c r="ZI163"/>
      <c r="ZJ163"/>
      <c r="ZK163"/>
      <c r="ZL163"/>
      <c r="ZM163"/>
      <c r="ZN163"/>
      <c r="ZO163"/>
      <c r="ZP163"/>
      <c r="ZQ163"/>
      <c r="ZR163"/>
      <c r="ZS163"/>
      <c r="ZT163"/>
      <c r="ZU163"/>
      <c r="ZV163"/>
      <c r="ZW163"/>
      <c r="ZX163"/>
      <c r="ZY163"/>
      <c r="ZZ163"/>
      <c r="AAA163"/>
    </row>
    <row r="164" spans="1:703" s="34" customFormat="1">
      <c r="A164"/>
      <c r="B164" s="15"/>
      <c r="C164" s="15"/>
      <c r="D164" s="24" t="s">
        <v>254</v>
      </c>
      <c r="E164" s="21">
        <v>0.24</v>
      </c>
      <c r="F164" s="22">
        <v>0.12</v>
      </c>
      <c r="G164" s="22">
        <v>0.47</v>
      </c>
      <c r="H164" s="22"/>
      <c r="I164" s="23"/>
      <c r="J164" s="17">
        <v>2006</v>
      </c>
      <c r="K164" s="20" t="s">
        <v>27</v>
      </c>
      <c r="L164" s="4" t="s">
        <v>385</v>
      </c>
      <c r="M164" s="4" t="s">
        <v>21</v>
      </c>
      <c r="N164" s="4" t="s">
        <v>177</v>
      </c>
      <c r="O164" s="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row>
    <row r="165" spans="1:703" s="34" customFormat="1">
      <c r="A165"/>
      <c r="B165" s="15"/>
      <c r="C165" s="15"/>
      <c r="D165" s="24" t="s">
        <v>256</v>
      </c>
      <c r="E165" s="21">
        <v>0.02</v>
      </c>
      <c r="F165" s="22"/>
      <c r="G165" s="22"/>
      <c r="H165" s="22">
        <v>0.04</v>
      </c>
      <c r="I165" s="23">
        <v>0.01</v>
      </c>
      <c r="J165" s="17">
        <v>2018</v>
      </c>
      <c r="K165" s="20" t="s">
        <v>27</v>
      </c>
      <c r="L165" s="4" t="s">
        <v>24</v>
      </c>
      <c r="M165" s="4" t="s">
        <v>21</v>
      </c>
      <c r="N165" s="4"/>
      <c r="O165" s="4" t="s">
        <v>411</v>
      </c>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row>
    <row r="166" spans="1:703" s="34" customFormat="1">
      <c r="A166"/>
      <c r="B166" s="15"/>
      <c r="C166" s="15"/>
      <c r="D166" s="24" t="s">
        <v>256</v>
      </c>
      <c r="E166" s="21"/>
      <c r="F166" s="22"/>
      <c r="G166" s="22"/>
      <c r="H166" s="22">
        <v>0.1</v>
      </c>
      <c r="I166" s="23"/>
      <c r="J166" s="17">
        <v>2011</v>
      </c>
      <c r="K166" s="20" t="s">
        <v>27</v>
      </c>
      <c r="L166" s="4" t="s">
        <v>249</v>
      </c>
      <c r="M166" s="4" t="s">
        <v>21</v>
      </c>
      <c r="N166" s="4"/>
      <c r="O166" s="4"/>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c r="ST166"/>
      <c r="SU166"/>
      <c r="SV166"/>
      <c r="SW166"/>
      <c r="SX166"/>
      <c r="SY166"/>
      <c r="SZ166"/>
      <c r="TA166"/>
      <c r="TB166"/>
      <c r="TC166"/>
      <c r="TD166"/>
      <c r="TE166"/>
      <c r="TF166"/>
      <c r="TG166"/>
      <c r="TH166"/>
      <c r="TI166"/>
      <c r="TJ166"/>
      <c r="TK166"/>
      <c r="TL166"/>
      <c r="TM166"/>
      <c r="TN166"/>
      <c r="TO166"/>
      <c r="TP166"/>
      <c r="TQ166"/>
      <c r="TR166"/>
      <c r="TS166"/>
      <c r="TT166"/>
      <c r="TU166"/>
      <c r="TV166"/>
      <c r="TW166"/>
      <c r="TX166"/>
      <c r="TY166"/>
      <c r="TZ166"/>
      <c r="UA166"/>
      <c r="UB166"/>
      <c r="UC166"/>
      <c r="UD166"/>
      <c r="UE166"/>
      <c r="UF166"/>
      <c r="UG166"/>
      <c r="UH166"/>
      <c r="UI166"/>
      <c r="UJ166"/>
      <c r="UK166"/>
      <c r="UL166"/>
      <c r="UM166"/>
      <c r="UN166"/>
      <c r="UO166"/>
      <c r="UP166"/>
      <c r="UQ166"/>
      <c r="UR166"/>
      <c r="US166"/>
      <c r="UT166"/>
      <c r="UU166"/>
      <c r="UV166"/>
      <c r="UW166"/>
      <c r="UX166"/>
      <c r="UY166"/>
      <c r="UZ166"/>
      <c r="VA166"/>
      <c r="VB166"/>
      <c r="VC166"/>
      <c r="VD166"/>
      <c r="VE166"/>
      <c r="VF166"/>
      <c r="VG166"/>
      <c r="VH166"/>
      <c r="VI166"/>
      <c r="VJ166"/>
      <c r="VK166"/>
      <c r="VL166"/>
      <c r="VM166"/>
      <c r="VN166"/>
      <c r="VO166"/>
      <c r="VP166"/>
      <c r="VQ166"/>
      <c r="VR166"/>
      <c r="VS166"/>
      <c r="VT166"/>
      <c r="VU166"/>
      <c r="VV166"/>
      <c r="VW166"/>
      <c r="VX166"/>
      <c r="VY166"/>
      <c r="VZ166"/>
      <c r="WA166"/>
      <c r="WB166"/>
      <c r="WC166"/>
      <c r="WD166"/>
      <c r="WE166"/>
      <c r="WF166"/>
      <c r="WG166"/>
      <c r="WH166"/>
      <c r="WI166"/>
      <c r="WJ166"/>
      <c r="WK166"/>
      <c r="WL166"/>
      <c r="WM166"/>
      <c r="WN166"/>
      <c r="WO166"/>
      <c r="WP166"/>
      <c r="WQ166"/>
      <c r="WR166"/>
      <c r="WS166"/>
      <c r="WT166"/>
      <c r="WU166"/>
      <c r="WV166"/>
      <c r="WW166"/>
      <c r="WX166"/>
      <c r="WY166"/>
      <c r="WZ166"/>
      <c r="XA166"/>
      <c r="XB166"/>
      <c r="XC166"/>
      <c r="XD166"/>
      <c r="XE166"/>
      <c r="XF166"/>
      <c r="XG166"/>
      <c r="XH166"/>
      <c r="XI166"/>
      <c r="XJ166"/>
      <c r="XK166"/>
      <c r="XL166"/>
      <c r="XM166"/>
      <c r="XN166"/>
      <c r="XO166"/>
      <c r="XP166"/>
      <c r="XQ166"/>
      <c r="XR166"/>
      <c r="XS166"/>
      <c r="XT166"/>
      <c r="XU166"/>
      <c r="XV166"/>
      <c r="XW166"/>
      <c r="XX166"/>
      <c r="XY166"/>
      <c r="XZ166"/>
      <c r="YA166"/>
      <c r="YB166"/>
      <c r="YC166"/>
      <c r="YD166"/>
      <c r="YE166"/>
      <c r="YF166"/>
      <c r="YG166"/>
      <c r="YH166"/>
      <c r="YI166"/>
      <c r="YJ166"/>
      <c r="YK166"/>
      <c r="YL166"/>
      <c r="YM166"/>
      <c r="YN166"/>
      <c r="YO166"/>
      <c r="YP166"/>
      <c r="YQ166"/>
      <c r="YR166"/>
      <c r="YS166"/>
      <c r="YT166"/>
      <c r="YU166"/>
      <c r="YV166"/>
      <c r="YW166"/>
      <c r="YX166"/>
      <c r="YY166"/>
      <c r="YZ166"/>
      <c r="ZA166"/>
      <c r="ZB166"/>
      <c r="ZC166"/>
      <c r="ZD166"/>
      <c r="ZE166"/>
      <c r="ZF166"/>
      <c r="ZG166"/>
      <c r="ZH166"/>
      <c r="ZI166"/>
      <c r="ZJ166"/>
      <c r="ZK166"/>
      <c r="ZL166"/>
      <c r="ZM166"/>
      <c r="ZN166"/>
      <c r="ZO166"/>
      <c r="ZP166"/>
      <c r="ZQ166"/>
      <c r="ZR166"/>
      <c r="ZS166"/>
      <c r="ZT166"/>
      <c r="ZU166"/>
      <c r="ZV166"/>
      <c r="ZW166"/>
      <c r="ZX166"/>
      <c r="ZY166"/>
      <c r="ZZ166"/>
      <c r="AAA166"/>
    </row>
    <row r="167" spans="1:703" s="34" customFormat="1">
      <c r="A167"/>
      <c r="B167" s="15"/>
      <c r="C167" s="15"/>
      <c r="D167" s="24" t="s">
        <v>256</v>
      </c>
      <c r="E167" s="21">
        <v>0.2</v>
      </c>
      <c r="F167" s="22"/>
      <c r="G167" s="22"/>
      <c r="H167" s="22"/>
      <c r="I167" s="23"/>
      <c r="J167" s="17">
        <v>2003</v>
      </c>
      <c r="K167" s="20" t="s">
        <v>27</v>
      </c>
      <c r="L167" s="4" t="s">
        <v>61</v>
      </c>
      <c r="M167" s="4"/>
      <c r="N167" s="4"/>
      <c r="O167" s="4"/>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c r="QL167"/>
      <c r="QM167"/>
      <c r="QN167"/>
      <c r="QO167"/>
      <c r="QP167"/>
      <c r="QQ167"/>
      <c r="QR167"/>
      <c r="QS167"/>
      <c r="QT167"/>
      <c r="QU167"/>
      <c r="QV167"/>
      <c r="QW167"/>
      <c r="QX167"/>
      <c r="QY167"/>
      <c r="QZ167"/>
      <c r="RA167"/>
      <c r="RB167"/>
      <c r="RC167"/>
      <c r="RD167"/>
      <c r="RE167"/>
      <c r="RF167"/>
      <c r="RG167"/>
      <c r="RH167"/>
      <c r="RI167"/>
      <c r="RJ167"/>
      <c r="RK167"/>
      <c r="RL167"/>
      <c r="RM167"/>
      <c r="RN167"/>
      <c r="RO167"/>
      <c r="RP167"/>
      <c r="RQ167"/>
      <c r="RR167"/>
      <c r="RS167"/>
      <c r="RT167"/>
      <c r="RU167"/>
      <c r="RV167"/>
      <c r="RW167"/>
      <c r="RX167"/>
      <c r="RY167"/>
      <c r="RZ167"/>
      <c r="SA167"/>
      <c r="SB167"/>
      <c r="SC167"/>
      <c r="SD167"/>
      <c r="SE167"/>
      <c r="SF167"/>
      <c r="SG167"/>
      <c r="SH167"/>
      <c r="SI167"/>
      <c r="SJ167"/>
      <c r="SK167"/>
      <c r="SL167"/>
      <c r="SM167"/>
      <c r="SN167"/>
      <c r="SO167"/>
      <c r="SP167"/>
      <c r="SQ167"/>
      <c r="SR167"/>
      <c r="SS167"/>
      <c r="ST167"/>
      <c r="SU167"/>
      <c r="SV167"/>
      <c r="SW167"/>
      <c r="SX167"/>
      <c r="SY167"/>
      <c r="SZ167"/>
      <c r="TA167"/>
      <c r="TB167"/>
      <c r="TC167"/>
      <c r="TD167"/>
      <c r="TE167"/>
      <c r="TF167"/>
      <c r="TG167"/>
      <c r="TH167"/>
      <c r="TI167"/>
      <c r="TJ167"/>
      <c r="TK167"/>
      <c r="TL167"/>
      <c r="TM167"/>
      <c r="TN167"/>
      <c r="TO167"/>
      <c r="TP167"/>
      <c r="TQ167"/>
      <c r="TR167"/>
      <c r="TS167"/>
      <c r="TT167"/>
      <c r="TU167"/>
      <c r="TV167"/>
      <c r="TW167"/>
      <c r="TX167"/>
      <c r="TY167"/>
      <c r="TZ167"/>
      <c r="UA167"/>
      <c r="UB167"/>
      <c r="UC167"/>
      <c r="UD167"/>
      <c r="UE167"/>
      <c r="UF167"/>
      <c r="UG167"/>
      <c r="UH167"/>
      <c r="UI167"/>
      <c r="UJ167"/>
      <c r="UK167"/>
      <c r="UL167"/>
      <c r="UM167"/>
      <c r="UN167"/>
      <c r="UO167"/>
      <c r="UP167"/>
      <c r="UQ167"/>
      <c r="UR167"/>
      <c r="US167"/>
      <c r="UT167"/>
      <c r="UU167"/>
      <c r="UV167"/>
      <c r="UW167"/>
      <c r="UX167"/>
      <c r="UY167"/>
      <c r="UZ167"/>
      <c r="VA167"/>
      <c r="VB167"/>
      <c r="VC167"/>
      <c r="VD167"/>
      <c r="VE167"/>
      <c r="VF167"/>
      <c r="VG167"/>
      <c r="VH167"/>
      <c r="VI167"/>
      <c r="VJ167"/>
      <c r="VK167"/>
      <c r="VL167"/>
      <c r="VM167"/>
      <c r="VN167"/>
      <c r="VO167"/>
      <c r="VP167"/>
      <c r="VQ167"/>
      <c r="VR167"/>
      <c r="VS167"/>
      <c r="VT167"/>
      <c r="VU167"/>
      <c r="VV167"/>
      <c r="VW167"/>
      <c r="VX167"/>
      <c r="VY167"/>
      <c r="VZ167"/>
      <c r="WA167"/>
      <c r="WB167"/>
      <c r="WC167"/>
      <c r="WD167"/>
      <c r="WE167"/>
      <c r="WF167"/>
      <c r="WG167"/>
      <c r="WH167"/>
      <c r="WI167"/>
      <c r="WJ167"/>
      <c r="WK167"/>
      <c r="WL167"/>
      <c r="WM167"/>
      <c r="WN167"/>
      <c r="WO167"/>
      <c r="WP167"/>
      <c r="WQ167"/>
      <c r="WR167"/>
      <c r="WS167"/>
      <c r="WT167"/>
      <c r="WU167"/>
      <c r="WV167"/>
      <c r="WW167"/>
      <c r="WX167"/>
      <c r="WY167"/>
      <c r="WZ167"/>
      <c r="XA167"/>
      <c r="XB167"/>
      <c r="XC167"/>
      <c r="XD167"/>
      <c r="XE167"/>
      <c r="XF167"/>
      <c r="XG167"/>
      <c r="XH167"/>
      <c r="XI167"/>
      <c r="XJ167"/>
      <c r="XK167"/>
      <c r="XL167"/>
      <c r="XM167"/>
      <c r="XN167"/>
      <c r="XO167"/>
      <c r="XP167"/>
      <c r="XQ167"/>
      <c r="XR167"/>
      <c r="XS167"/>
      <c r="XT167"/>
      <c r="XU167"/>
      <c r="XV167"/>
      <c r="XW167"/>
      <c r="XX167"/>
      <c r="XY167"/>
      <c r="XZ167"/>
      <c r="YA167"/>
      <c r="YB167"/>
      <c r="YC167"/>
      <c r="YD167"/>
      <c r="YE167"/>
      <c r="YF167"/>
      <c r="YG167"/>
      <c r="YH167"/>
      <c r="YI167"/>
      <c r="YJ167"/>
      <c r="YK167"/>
      <c r="YL167"/>
      <c r="YM167"/>
      <c r="YN167"/>
      <c r="YO167"/>
      <c r="YP167"/>
      <c r="YQ167"/>
      <c r="YR167"/>
      <c r="YS167"/>
      <c r="YT167"/>
      <c r="YU167"/>
      <c r="YV167"/>
      <c r="YW167"/>
      <c r="YX167"/>
      <c r="YY167"/>
      <c r="YZ167"/>
      <c r="ZA167"/>
      <c r="ZB167"/>
      <c r="ZC167"/>
      <c r="ZD167"/>
      <c r="ZE167"/>
      <c r="ZF167"/>
      <c r="ZG167"/>
      <c r="ZH167"/>
      <c r="ZI167"/>
      <c r="ZJ167"/>
      <c r="ZK167"/>
      <c r="ZL167"/>
      <c r="ZM167"/>
      <c r="ZN167"/>
      <c r="ZO167"/>
      <c r="ZP167"/>
      <c r="ZQ167"/>
      <c r="ZR167"/>
      <c r="ZS167"/>
      <c r="ZT167"/>
      <c r="ZU167"/>
      <c r="ZV167"/>
      <c r="ZW167"/>
      <c r="ZX167"/>
      <c r="ZY167"/>
      <c r="ZZ167"/>
      <c r="AAA167"/>
    </row>
    <row r="168" spans="1:703" s="34" customFormat="1">
      <c r="A168"/>
      <c r="B168" s="15"/>
      <c r="C168" s="15" t="s">
        <v>257</v>
      </c>
      <c r="D168" s="24" t="s">
        <v>258</v>
      </c>
      <c r="E168" s="21">
        <v>1.17</v>
      </c>
      <c r="F168" s="22"/>
      <c r="G168" s="22"/>
      <c r="H168" s="22">
        <v>1.6</v>
      </c>
      <c r="I168" s="23">
        <v>0.7</v>
      </c>
      <c r="J168" s="17">
        <v>2022</v>
      </c>
      <c r="K168" s="20" t="s">
        <v>27</v>
      </c>
      <c r="L168" s="4" t="s">
        <v>36</v>
      </c>
      <c r="M168" s="4"/>
      <c r="N168" s="4"/>
      <c r="O168" s="4"/>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c r="ST168"/>
      <c r="SU168"/>
      <c r="SV168"/>
      <c r="SW168"/>
      <c r="SX168"/>
      <c r="SY168"/>
      <c r="SZ168"/>
      <c r="TA168"/>
      <c r="TB168"/>
      <c r="TC168"/>
      <c r="TD168"/>
      <c r="TE168"/>
      <c r="TF168"/>
      <c r="TG168"/>
      <c r="TH168"/>
      <c r="TI168"/>
      <c r="TJ168"/>
      <c r="TK168"/>
      <c r="TL168"/>
      <c r="TM168"/>
      <c r="TN168"/>
      <c r="TO168"/>
      <c r="TP168"/>
      <c r="TQ168"/>
      <c r="TR168"/>
      <c r="TS168"/>
      <c r="TT168"/>
      <c r="TU168"/>
      <c r="TV168"/>
      <c r="TW168"/>
      <c r="TX168"/>
      <c r="TY168"/>
      <c r="TZ168"/>
      <c r="UA168"/>
      <c r="UB168"/>
      <c r="UC168"/>
      <c r="UD168"/>
      <c r="UE168"/>
      <c r="UF168"/>
      <c r="UG168"/>
      <c r="UH168"/>
      <c r="UI168"/>
      <c r="UJ168"/>
      <c r="UK168"/>
      <c r="UL168"/>
      <c r="UM168"/>
      <c r="UN168"/>
      <c r="UO168"/>
      <c r="UP168"/>
      <c r="UQ168"/>
      <c r="UR168"/>
      <c r="US168"/>
      <c r="UT168"/>
      <c r="UU168"/>
      <c r="UV168"/>
      <c r="UW168"/>
      <c r="UX168"/>
      <c r="UY168"/>
      <c r="UZ168"/>
      <c r="VA168"/>
      <c r="VB168"/>
      <c r="VC168"/>
      <c r="VD168"/>
      <c r="VE168"/>
      <c r="VF168"/>
      <c r="VG168"/>
      <c r="VH168"/>
      <c r="VI168"/>
      <c r="VJ168"/>
      <c r="VK168"/>
      <c r="VL168"/>
      <c r="VM168"/>
      <c r="VN168"/>
      <c r="VO168"/>
      <c r="VP168"/>
      <c r="VQ168"/>
      <c r="VR168"/>
      <c r="VS168"/>
      <c r="VT168"/>
      <c r="VU168"/>
      <c r="VV168"/>
      <c r="VW168"/>
      <c r="VX168"/>
      <c r="VY168"/>
      <c r="VZ168"/>
      <c r="WA168"/>
      <c r="WB168"/>
      <c r="WC168"/>
      <c r="WD168"/>
      <c r="WE168"/>
      <c r="WF168"/>
      <c r="WG168"/>
      <c r="WH168"/>
      <c r="WI168"/>
      <c r="WJ168"/>
      <c r="WK168"/>
      <c r="WL168"/>
      <c r="WM168"/>
      <c r="WN168"/>
      <c r="WO168"/>
      <c r="WP168"/>
      <c r="WQ168"/>
      <c r="WR168"/>
      <c r="WS168"/>
      <c r="WT168"/>
      <c r="WU168"/>
      <c r="WV168"/>
      <c r="WW168"/>
      <c r="WX168"/>
      <c r="WY168"/>
      <c r="WZ168"/>
      <c r="XA168"/>
      <c r="XB168"/>
      <c r="XC168"/>
      <c r="XD168"/>
      <c r="XE168"/>
      <c r="XF168"/>
      <c r="XG168"/>
      <c r="XH168"/>
      <c r="XI168"/>
      <c r="XJ168"/>
      <c r="XK168"/>
      <c r="XL168"/>
      <c r="XM168"/>
      <c r="XN168"/>
      <c r="XO168"/>
      <c r="XP168"/>
      <c r="XQ168"/>
      <c r="XR168"/>
      <c r="XS168"/>
      <c r="XT168"/>
      <c r="XU168"/>
      <c r="XV168"/>
      <c r="XW168"/>
      <c r="XX168"/>
      <c r="XY168"/>
      <c r="XZ168"/>
      <c r="YA168"/>
      <c r="YB168"/>
      <c r="YC168"/>
      <c r="YD168"/>
      <c r="YE168"/>
      <c r="YF168"/>
      <c r="YG168"/>
      <c r="YH168"/>
      <c r="YI168"/>
      <c r="YJ168"/>
      <c r="YK168"/>
      <c r="YL168"/>
      <c r="YM168"/>
      <c r="YN168"/>
      <c r="YO168"/>
      <c r="YP168"/>
      <c r="YQ168"/>
      <c r="YR168"/>
      <c r="YS168"/>
      <c r="YT168"/>
      <c r="YU168"/>
      <c r="YV168"/>
      <c r="YW168"/>
      <c r="YX168"/>
      <c r="YY168"/>
      <c r="YZ168"/>
      <c r="ZA168"/>
      <c r="ZB168"/>
      <c r="ZC168"/>
      <c r="ZD168"/>
      <c r="ZE168"/>
      <c r="ZF168"/>
      <c r="ZG168"/>
      <c r="ZH168"/>
      <c r="ZI168"/>
      <c r="ZJ168"/>
      <c r="ZK168"/>
      <c r="ZL168"/>
      <c r="ZM168"/>
      <c r="ZN168"/>
      <c r="ZO168"/>
      <c r="ZP168"/>
      <c r="ZQ168"/>
      <c r="ZR168"/>
      <c r="ZS168"/>
      <c r="ZT168"/>
      <c r="ZU168"/>
      <c r="ZV168"/>
      <c r="ZW168"/>
      <c r="ZX168"/>
      <c r="ZY168"/>
      <c r="ZZ168"/>
      <c r="AAA168"/>
    </row>
    <row r="169" spans="1:703" s="34" customFormat="1">
      <c r="A169"/>
      <c r="B169" s="15"/>
      <c r="C169" s="15"/>
      <c r="D169" s="24" t="s">
        <v>258</v>
      </c>
      <c r="E169" s="21">
        <v>2.31</v>
      </c>
      <c r="F169" s="22">
        <v>1.81</v>
      </c>
      <c r="G169" s="22">
        <v>2.82</v>
      </c>
      <c r="H169" s="22"/>
      <c r="I169" s="23"/>
      <c r="J169" s="17">
        <v>2020</v>
      </c>
      <c r="K169" s="20" t="s">
        <v>27</v>
      </c>
      <c r="L169" s="4" t="s">
        <v>452</v>
      </c>
      <c r="M169" s="4" t="s">
        <v>21</v>
      </c>
      <c r="N169" s="4"/>
      <c r="O169" s="4" t="s">
        <v>417</v>
      </c>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c r="ST169"/>
      <c r="SU169"/>
      <c r="SV169"/>
      <c r="SW169"/>
      <c r="SX169"/>
      <c r="SY169"/>
      <c r="SZ169"/>
      <c r="TA169"/>
      <c r="TB169"/>
      <c r="TC169"/>
      <c r="TD169"/>
      <c r="TE169"/>
      <c r="TF169"/>
      <c r="TG169"/>
      <c r="TH169"/>
      <c r="TI169"/>
      <c r="TJ169"/>
      <c r="TK169"/>
      <c r="TL169"/>
      <c r="TM169"/>
      <c r="TN169"/>
      <c r="TO169"/>
      <c r="TP169"/>
      <c r="TQ169"/>
      <c r="TR169"/>
      <c r="TS169"/>
      <c r="TT169"/>
      <c r="TU169"/>
      <c r="TV169"/>
      <c r="TW169"/>
      <c r="TX169"/>
      <c r="TY169"/>
      <c r="TZ169"/>
      <c r="UA169"/>
      <c r="UB169"/>
      <c r="UC169"/>
      <c r="UD169"/>
      <c r="UE169"/>
      <c r="UF169"/>
      <c r="UG169"/>
      <c r="UH169"/>
      <c r="UI169"/>
      <c r="UJ169"/>
      <c r="UK169"/>
      <c r="UL169"/>
      <c r="UM169"/>
      <c r="UN169"/>
      <c r="UO169"/>
      <c r="UP169"/>
      <c r="UQ169"/>
      <c r="UR169"/>
      <c r="US169"/>
      <c r="UT169"/>
      <c r="UU169"/>
      <c r="UV169"/>
      <c r="UW169"/>
      <c r="UX169"/>
      <c r="UY169"/>
      <c r="UZ169"/>
      <c r="VA169"/>
      <c r="VB169"/>
      <c r="VC169"/>
      <c r="VD169"/>
      <c r="VE169"/>
      <c r="VF169"/>
      <c r="VG169"/>
      <c r="VH169"/>
      <c r="VI169"/>
      <c r="VJ169"/>
      <c r="VK169"/>
      <c r="VL169"/>
      <c r="VM169"/>
      <c r="VN169"/>
      <c r="VO169"/>
      <c r="VP169"/>
      <c r="VQ169"/>
      <c r="VR169"/>
      <c r="VS169"/>
      <c r="VT169"/>
      <c r="VU169"/>
      <c r="VV169"/>
      <c r="VW169"/>
      <c r="VX169"/>
      <c r="VY169"/>
      <c r="VZ169"/>
      <c r="WA169"/>
      <c r="WB169"/>
      <c r="WC169"/>
      <c r="WD169"/>
      <c r="WE169"/>
      <c r="WF169"/>
      <c r="WG169"/>
      <c r="WH169"/>
      <c r="WI169"/>
      <c r="WJ169"/>
      <c r="WK169"/>
      <c r="WL169"/>
      <c r="WM169"/>
      <c r="WN169"/>
      <c r="WO169"/>
      <c r="WP169"/>
      <c r="WQ169"/>
      <c r="WR169"/>
      <c r="WS169"/>
      <c r="WT169"/>
      <c r="WU169"/>
      <c r="WV169"/>
      <c r="WW169"/>
      <c r="WX169"/>
      <c r="WY169"/>
      <c r="WZ169"/>
      <c r="XA169"/>
      <c r="XB169"/>
      <c r="XC169"/>
      <c r="XD169"/>
      <c r="XE169"/>
      <c r="XF169"/>
      <c r="XG169"/>
      <c r="XH169"/>
      <c r="XI169"/>
      <c r="XJ169"/>
      <c r="XK169"/>
      <c r="XL169"/>
      <c r="XM169"/>
      <c r="XN169"/>
      <c r="XO169"/>
      <c r="XP169"/>
      <c r="XQ169"/>
      <c r="XR169"/>
      <c r="XS169"/>
      <c r="XT169"/>
      <c r="XU169"/>
      <c r="XV169"/>
      <c r="XW169"/>
      <c r="XX169"/>
      <c r="XY169"/>
      <c r="XZ169"/>
      <c r="YA169"/>
      <c r="YB169"/>
      <c r="YC169"/>
      <c r="YD169"/>
      <c r="YE169"/>
      <c r="YF169"/>
      <c r="YG169"/>
      <c r="YH169"/>
      <c r="YI169"/>
      <c r="YJ169"/>
      <c r="YK169"/>
      <c r="YL169"/>
      <c r="YM169"/>
      <c r="YN169"/>
      <c r="YO169"/>
      <c r="YP169"/>
      <c r="YQ169"/>
      <c r="YR169"/>
      <c r="YS169"/>
      <c r="YT169"/>
      <c r="YU169"/>
      <c r="YV169"/>
      <c r="YW169"/>
      <c r="YX169"/>
      <c r="YY169"/>
      <c r="YZ169"/>
      <c r="ZA169"/>
      <c r="ZB169"/>
      <c r="ZC169"/>
      <c r="ZD169"/>
      <c r="ZE169"/>
      <c r="ZF169"/>
      <c r="ZG169"/>
      <c r="ZH169"/>
      <c r="ZI169"/>
      <c r="ZJ169"/>
      <c r="ZK169"/>
      <c r="ZL169"/>
      <c r="ZM169"/>
      <c r="ZN169"/>
      <c r="ZO169"/>
      <c r="ZP169"/>
      <c r="ZQ169"/>
      <c r="ZR169"/>
      <c r="ZS169"/>
      <c r="ZT169"/>
      <c r="ZU169"/>
      <c r="ZV169"/>
      <c r="ZW169"/>
      <c r="ZX169"/>
      <c r="ZY169"/>
      <c r="ZZ169"/>
      <c r="AAA169"/>
    </row>
    <row r="170" spans="1:703" s="34" customFormat="1">
      <c r="A170"/>
      <c r="B170" s="15"/>
      <c r="C170" s="15"/>
      <c r="D170" s="24" t="s">
        <v>258</v>
      </c>
      <c r="E170" s="21">
        <v>0.4</v>
      </c>
      <c r="F170" s="22">
        <v>0.2</v>
      </c>
      <c r="G170" s="22">
        <v>0.6</v>
      </c>
      <c r="H170" s="22">
        <v>0.5</v>
      </c>
      <c r="I170" s="23">
        <v>0.4</v>
      </c>
      <c r="J170" s="17">
        <v>2015</v>
      </c>
      <c r="K170" s="20" t="s">
        <v>27</v>
      </c>
      <c r="L170" s="4" t="s">
        <v>36</v>
      </c>
      <c r="M170" s="4" t="s">
        <v>21</v>
      </c>
      <c r="N170" s="4"/>
      <c r="O170" s="4"/>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c r="MS170"/>
      <c r="MT170"/>
      <c r="MU170"/>
      <c r="MV170"/>
      <c r="MW170"/>
      <c r="MX170"/>
      <c r="MY170"/>
      <c r="MZ170"/>
      <c r="NA170"/>
      <c r="NB170"/>
      <c r="NC170"/>
      <c r="ND170"/>
      <c r="NE170"/>
      <c r="NF170"/>
      <c r="NG170"/>
      <c r="NH170"/>
      <c r="NI170"/>
      <c r="NJ170"/>
      <c r="NK170"/>
      <c r="NL170"/>
      <c r="NM170"/>
      <c r="NN170"/>
      <c r="NO170"/>
      <c r="NP170"/>
      <c r="NQ170"/>
      <c r="NR170"/>
      <c r="NS170"/>
      <c r="NT170"/>
      <c r="NU170"/>
      <c r="NV170"/>
      <c r="NW170"/>
      <c r="NX170"/>
      <c r="NY170"/>
      <c r="NZ170"/>
      <c r="OA170"/>
      <c r="OB170"/>
      <c r="OC170"/>
      <c r="OD170"/>
      <c r="OE170"/>
      <c r="OF170"/>
      <c r="OG170"/>
      <c r="OH170"/>
      <c r="OI170"/>
      <c r="OJ170"/>
      <c r="OK170"/>
      <c r="OL170"/>
      <c r="OM170"/>
      <c r="ON170"/>
      <c r="OO170"/>
      <c r="OP170"/>
      <c r="OQ170"/>
      <c r="OR170"/>
      <c r="OS170"/>
      <c r="OT170"/>
      <c r="OU170"/>
      <c r="OV170"/>
      <c r="OW170"/>
      <c r="OX170"/>
      <c r="OY170"/>
      <c r="OZ170"/>
      <c r="PA170"/>
      <c r="PB170"/>
      <c r="PC170"/>
      <c r="PD170"/>
      <c r="PE170"/>
      <c r="PF170"/>
      <c r="PG170"/>
      <c r="PH170"/>
      <c r="PI170"/>
      <c r="PJ170"/>
      <c r="PK170"/>
      <c r="PL170"/>
      <c r="PM170"/>
      <c r="PN170"/>
      <c r="PO170"/>
      <c r="PP170"/>
      <c r="PQ170"/>
      <c r="PR170"/>
      <c r="PS170"/>
      <c r="PT170"/>
      <c r="PU170"/>
      <c r="PV170"/>
      <c r="PW170"/>
      <c r="PX170"/>
      <c r="PY170"/>
      <c r="PZ170"/>
      <c r="QA170"/>
      <c r="QB170"/>
      <c r="QC170"/>
      <c r="QD170"/>
      <c r="QE170"/>
      <c r="QF170"/>
      <c r="QG170"/>
      <c r="QH170"/>
      <c r="QI170"/>
      <c r="QJ170"/>
      <c r="QK170"/>
      <c r="QL170"/>
      <c r="QM170"/>
      <c r="QN170"/>
      <c r="QO170"/>
      <c r="QP170"/>
      <c r="QQ170"/>
      <c r="QR170"/>
      <c r="QS170"/>
      <c r="QT170"/>
      <c r="QU170"/>
      <c r="QV170"/>
      <c r="QW170"/>
      <c r="QX170"/>
      <c r="QY170"/>
      <c r="QZ170"/>
      <c r="RA170"/>
      <c r="RB170"/>
      <c r="RC170"/>
      <c r="RD170"/>
      <c r="RE170"/>
      <c r="RF170"/>
      <c r="RG170"/>
      <c r="RH170"/>
      <c r="RI170"/>
      <c r="RJ170"/>
      <c r="RK170"/>
      <c r="RL170"/>
      <c r="RM170"/>
      <c r="RN170"/>
      <c r="RO170"/>
      <c r="RP170"/>
      <c r="RQ170"/>
      <c r="RR170"/>
      <c r="RS170"/>
      <c r="RT170"/>
      <c r="RU170"/>
      <c r="RV170"/>
      <c r="RW170"/>
      <c r="RX170"/>
      <c r="RY170"/>
      <c r="RZ170"/>
      <c r="SA170"/>
      <c r="SB170"/>
      <c r="SC170"/>
      <c r="SD170"/>
      <c r="SE170"/>
      <c r="SF170"/>
      <c r="SG170"/>
      <c r="SH170"/>
      <c r="SI170"/>
      <c r="SJ170"/>
      <c r="SK170"/>
      <c r="SL170"/>
      <c r="SM170"/>
      <c r="SN170"/>
      <c r="SO170"/>
      <c r="SP170"/>
      <c r="SQ170"/>
      <c r="SR170"/>
      <c r="SS170"/>
      <c r="ST170"/>
      <c r="SU170"/>
      <c r="SV170"/>
      <c r="SW170"/>
      <c r="SX170"/>
      <c r="SY170"/>
      <c r="SZ170"/>
      <c r="TA170"/>
      <c r="TB170"/>
      <c r="TC170"/>
      <c r="TD170"/>
      <c r="TE170"/>
      <c r="TF170"/>
      <c r="TG170"/>
      <c r="TH170"/>
      <c r="TI170"/>
      <c r="TJ170"/>
      <c r="TK170"/>
      <c r="TL170"/>
      <c r="TM170"/>
      <c r="TN170"/>
      <c r="TO170"/>
      <c r="TP170"/>
      <c r="TQ170"/>
      <c r="TR170"/>
      <c r="TS170"/>
      <c r="TT170"/>
      <c r="TU170"/>
      <c r="TV170"/>
      <c r="TW170"/>
      <c r="TX170"/>
      <c r="TY170"/>
      <c r="TZ170"/>
      <c r="UA170"/>
      <c r="UB170"/>
      <c r="UC170"/>
      <c r="UD170"/>
      <c r="UE170"/>
      <c r="UF170"/>
      <c r="UG170"/>
      <c r="UH170"/>
      <c r="UI170"/>
      <c r="UJ170"/>
      <c r="UK170"/>
      <c r="UL170"/>
      <c r="UM170"/>
      <c r="UN170"/>
      <c r="UO170"/>
      <c r="UP170"/>
      <c r="UQ170"/>
      <c r="UR170"/>
      <c r="US170"/>
      <c r="UT170"/>
      <c r="UU170"/>
      <c r="UV170"/>
      <c r="UW170"/>
      <c r="UX170"/>
      <c r="UY170"/>
      <c r="UZ170"/>
      <c r="VA170"/>
      <c r="VB170"/>
      <c r="VC170"/>
      <c r="VD170"/>
      <c r="VE170"/>
      <c r="VF170"/>
      <c r="VG170"/>
      <c r="VH170"/>
      <c r="VI170"/>
      <c r="VJ170"/>
      <c r="VK170"/>
      <c r="VL170"/>
      <c r="VM170"/>
      <c r="VN170"/>
      <c r="VO170"/>
      <c r="VP170"/>
      <c r="VQ170"/>
      <c r="VR170"/>
      <c r="VS170"/>
      <c r="VT170"/>
      <c r="VU170"/>
      <c r="VV170"/>
      <c r="VW170"/>
      <c r="VX170"/>
      <c r="VY170"/>
      <c r="VZ170"/>
      <c r="WA170"/>
      <c r="WB170"/>
      <c r="WC170"/>
      <c r="WD170"/>
      <c r="WE170"/>
      <c r="WF170"/>
      <c r="WG170"/>
      <c r="WH170"/>
      <c r="WI170"/>
      <c r="WJ170"/>
      <c r="WK170"/>
      <c r="WL170"/>
      <c r="WM170"/>
      <c r="WN170"/>
      <c r="WO170"/>
      <c r="WP170"/>
      <c r="WQ170"/>
      <c r="WR170"/>
      <c r="WS170"/>
      <c r="WT170"/>
      <c r="WU170"/>
      <c r="WV170"/>
      <c r="WW170"/>
      <c r="WX170"/>
      <c r="WY170"/>
      <c r="WZ170"/>
      <c r="XA170"/>
      <c r="XB170"/>
      <c r="XC170"/>
      <c r="XD170"/>
      <c r="XE170"/>
      <c r="XF170"/>
      <c r="XG170"/>
      <c r="XH170"/>
      <c r="XI170"/>
      <c r="XJ170"/>
      <c r="XK170"/>
      <c r="XL170"/>
      <c r="XM170"/>
      <c r="XN170"/>
      <c r="XO170"/>
      <c r="XP170"/>
      <c r="XQ170"/>
      <c r="XR170"/>
      <c r="XS170"/>
      <c r="XT170"/>
      <c r="XU170"/>
      <c r="XV170"/>
      <c r="XW170"/>
      <c r="XX170"/>
      <c r="XY170"/>
      <c r="XZ170"/>
      <c r="YA170"/>
      <c r="YB170"/>
      <c r="YC170"/>
      <c r="YD170"/>
      <c r="YE170"/>
      <c r="YF170"/>
      <c r="YG170"/>
      <c r="YH170"/>
      <c r="YI170"/>
      <c r="YJ170"/>
      <c r="YK170"/>
      <c r="YL170"/>
      <c r="YM170"/>
      <c r="YN170"/>
      <c r="YO170"/>
      <c r="YP170"/>
      <c r="YQ170"/>
      <c r="YR170"/>
      <c r="YS170"/>
      <c r="YT170"/>
      <c r="YU170"/>
      <c r="YV170"/>
      <c r="YW170"/>
      <c r="YX170"/>
      <c r="YY170"/>
      <c r="YZ170"/>
      <c r="ZA170"/>
      <c r="ZB170"/>
      <c r="ZC170"/>
      <c r="ZD170"/>
      <c r="ZE170"/>
      <c r="ZF170"/>
      <c r="ZG170"/>
      <c r="ZH170"/>
      <c r="ZI170"/>
      <c r="ZJ170"/>
      <c r="ZK170"/>
      <c r="ZL170"/>
      <c r="ZM170"/>
      <c r="ZN170"/>
      <c r="ZO170"/>
      <c r="ZP170"/>
      <c r="ZQ170"/>
      <c r="ZR170"/>
      <c r="ZS170"/>
      <c r="ZT170"/>
      <c r="ZU170"/>
      <c r="ZV170"/>
      <c r="ZW170"/>
      <c r="ZX170"/>
      <c r="ZY170"/>
      <c r="ZZ170"/>
      <c r="AAA170"/>
    </row>
    <row r="171" spans="1:703" s="34" customFormat="1">
      <c r="A171"/>
      <c r="B171" s="15"/>
      <c r="C171" s="15"/>
      <c r="D171" s="24" t="s">
        <v>258</v>
      </c>
      <c r="E171" s="21">
        <v>0.5</v>
      </c>
      <c r="F171" s="22"/>
      <c r="G171" s="22"/>
      <c r="H171" s="22"/>
      <c r="I171" s="23"/>
      <c r="J171" s="17">
        <v>2008</v>
      </c>
      <c r="K171" s="20" t="s">
        <v>27</v>
      </c>
      <c r="L171" s="4" t="s">
        <v>36</v>
      </c>
      <c r="M171" s="4" t="s">
        <v>21</v>
      </c>
      <c r="N171" s="4" t="s">
        <v>37</v>
      </c>
      <c r="O171" s="4"/>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c r="MS171"/>
      <c r="MT171"/>
      <c r="MU171"/>
      <c r="MV171"/>
      <c r="MW171"/>
      <c r="MX171"/>
      <c r="MY171"/>
      <c r="MZ171"/>
      <c r="NA171"/>
      <c r="NB171"/>
      <c r="NC171"/>
      <c r="ND171"/>
      <c r="NE171"/>
      <c r="NF171"/>
      <c r="NG171"/>
      <c r="NH171"/>
      <c r="NI171"/>
      <c r="NJ171"/>
      <c r="NK171"/>
      <c r="NL171"/>
      <c r="NM171"/>
      <c r="NN171"/>
      <c r="NO171"/>
      <c r="NP171"/>
      <c r="NQ171"/>
      <c r="NR171"/>
      <c r="NS171"/>
      <c r="NT171"/>
      <c r="NU171"/>
      <c r="NV171"/>
      <c r="NW171"/>
      <c r="NX171"/>
      <c r="NY171"/>
      <c r="NZ171"/>
      <c r="OA171"/>
      <c r="OB171"/>
      <c r="OC171"/>
      <c r="OD171"/>
      <c r="OE171"/>
      <c r="OF171"/>
      <c r="OG171"/>
      <c r="OH171"/>
      <c r="OI171"/>
      <c r="OJ171"/>
      <c r="OK171"/>
      <c r="OL171"/>
      <c r="OM171"/>
      <c r="ON171"/>
      <c r="OO171"/>
      <c r="OP171"/>
      <c r="OQ171"/>
      <c r="OR171"/>
      <c r="OS171"/>
      <c r="OT171"/>
      <c r="OU171"/>
      <c r="OV171"/>
      <c r="OW171"/>
      <c r="OX171"/>
      <c r="OY171"/>
      <c r="OZ171"/>
      <c r="PA171"/>
      <c r="PB171"/>
      <c r="PC171"/>
      <c r="PD171"/>
      <c r="PE171"/>
      <c r="PF171"/>
      <c r="PG171"/>
      <c r="PH171"/>
      <c r="PI171"/>
      <c r="PJ171"/>
      <c r="PK171"/>
      <c r="PL171"/>
      <c r="PM171"/>
      <c r="PN171"/>
      <c r="PO171"/>
      <c r="PP171"/>
      <c r="PQ171"/>
      <c r="PR171"/>
      <c r="PS171"/>
      <c r="PT171"/>
      <c r="PU171"/>
      <c r="PV171"/>
      <c r="PW171"/>
      <c r="PX171"/>
      <c r="PY171"/>
      <c r="PZ171"/>
      <c r="QA171"/>
      <c r="QB171"/>
      <c r="QC171"/>
      <c r="QD171"/>
      <c r="QE171"/>
      <c r="QF171"/>
      <c r="QG171"/>
      <c r="QH171"/>
      <c r="QI171"/>
      <c r="QJ171"/>
      <c r="QK171"/>
      <c r="QL171"/>
      <c r="QM171"/>
      <c r="QN171"/>
      <c r="QO171"/>
      <c r="QP171"/>
      <c r="QQ171"/>
      <c r="QR171"/>
      <c r="QS171"/>
      <c r="QT171"/>
      <c r="QU171"/>
      <c r="QV171"/>
      <c r="QW171"/>
      <c r="QX171"/>
      <c r="QY171"/>
      <c r="QZ171"/>
      <c r="RA171"/>
      <c r="RB171"/>
      <c r="RC171"/>
      <c r="RD171"/>
      <c r="RE171"/>
      <c r="RF171"/>
      <c r="RG171"/>
      <c r="RH171"/>
      <c r="RI171"/>
      <c r="RJ171"/>
      <c r="RK171"/>
      <c r="RL171"/>
      <c r="RM171"/>
      <c r="RN171"/>
      <c r="RO171"/>
      <c r="RP171"/>
      <c r="RQ171"/>
      <c r="RR171"/>
      <c r="RS171"/>
      <c r="RT171"/>
      <c r="RU171"/>
      <c r="RV171"/>
      <c r="RW171"/>
      <c r="RX171"/>
      <c r="RY171"/>
      <c r="RZ171"/>
      <c r="SA171"/>
      <c r="SB171"/>
      <c r="SC171"/>
      <c r="SD171"/>
      <c r="SE171"/>
      <c r="SF171"/>
      <c r="SG171"/>
      <c r="SH171"/>
      <c r="SI171"/>
      <c r="SJ171"/>
      <c r="SK171"/>
      <c r="SL171"/>
      <c r="SM171"/>
      <c r="SN171"/>
      <c r="SO171"/>
      <c r="SP171"/>
      <c r="SQ171"/>
      <c r="SR171"/>
      <c r="SS171"/>
      <c r="ST171"/>
      <c r="SU171"/>
      <c r="SV171"/>
      <c r="SW171"/>
      <c r="SX171"/>
      <c r="SY171"/>
      <c r="SZ171"/>
      <c r="TA171"/>
      <c r="TB171"/>
      <c r="TC171"/>
      <c r="TD171"/>
      <c r="TE171"/>
      <c r="TF171"/>
      <c r="TG171"/>
      <c r="TH171"/>
      <c r="TI171"/>
      <c r="TJ171"/>
      <c r="TK171"/>
      <c r="TL171"/>
      <c r="TM171"/>
      <c r="TN171"/>
      <c r="TO171"/>
      <c r="TP171"/>
      <c r="TQ171"/>
      <c r="TR171"/>
      <c r="TS171"/>
      <c r="TT171"/>
      <c r="TU171"/>
      <c r="TV171"/>
      <c r="TW171"/>
      <c r="TX171"/>
      <c r="TY171"/>
      <c r="TZ171"/>
      <c r="UA171"/>
      <c r="UB171"/>
      <c r="UC171"/>
      <c r="UD171"/>
      <c r="UE171"/>
      <c r="UF171"/>
      <c r="UG171"/>
      <c r="UH171"/>
      <c r="UI171"/>
      <c r="UJ171"/>
      <c r="UK171"/>
      <c r="UL171"/>
      <c r="UM171"/>
      <c r="UN171"/>
      <c r="UO171"/>
      <c r="UP171"/>
      <c r="UQ171"/>
      <c r="UR171"/>
      <c r="US171"/>
      <c r="UT171"/>
      <c r="UU171"/>
      <c r="UV171"/>
      <c r="UW171"/>
      <c r="UX171"/>
      <c r="UY171"/>
      <c r="UZ171"/>
      <c r="VA171"/>
      <c r="VB171"/>
      <c r="VC171"/>
      <c r="VD171"/>
      <c r="VE171"/>
      <c r="VF171"/>
      <c r="VG171"/>
      <c r="VH171"/>
      <c r="VI171"/>
      <c r="VJ171"/>
      <c r="VK171"/>
      <c r="VL171"/>
      <c r="VM171"/>
      <c r="VN171"/>
      <c r="VO171"/>
      <c r="VP171"/>
      <c r="VQ171"/>
      <c r="VR171"/>
      <c r="VS171"/>
      <c r="VT171"/>
      <c r="VU171"/>
      <c r="VV171"/>
      <c r="VW171"/>
      <c r="VX171"/>
      <c r="VY171"/>
      <c r="VZ171"/>
      <c r="WA171"/>
      <c r="WB171"/>
      <c r="WC171"/>
      <c r="WD171"/>
      <c r="WE171"/>
      <c r="WF171"/>
      <c r="WG171"/>
      <c r="WH171"/>
      <c r="WI171"/>
      <c r="WJ171"/>
      <c r="WK171"/>
      <c r="WL171"/>
      <c r="WM171"/>
      <c r="WN171"/>
      <c r="WO171"/>
      <c r="WP171"/>
      <c r="WQ171"/>
      <c r="WR171"/>
      <c r="WS171"/>
      <c r="WT171"/>
      <c r="WU171"/>
      <c r="WV171"/>
      <c r="WW171"/>
      <c r="WX171"/>
      <c r="WY171"/>
      <c r="WZ171"/>
      <c r="XA171"/>
      <c r="XB171"/>
      <c r="XC171"/>
      <c r="XD171"/>
      <c r="XE171"/>
      <c r="XF171"/>
      <c r="XG171"/>
      <c r="XH171"/>
      <c r="XI171"/>
      <c r="XJ171"/>
      <c r="XK171"/>
      <c r="XL171"/>
      <c r="XM171"/>
      <c r="XN171"/>
      <c r="XO171"/>
      <c r="XP171"/>
      <c r="XQ171"/>
      <c r="XR171"/>
      <c r="XS171"/>
      <c r="XT171"/>
      <c r="XU171"/>
      <c r="XV171"/>
      <c r="XW171"/>
      <c r="XX171"/>
      <c r="XY171"/>
      <c r="XZ171"/>
      <c r="YA171"/>
      <c r="YB171"/>
      <c r="YC171"/>
      <c r="YD171"/>
      <c r="YE171"/>
      <c r="YF171"/>
      <c r="YG171"/>
      <c r="YH171"/>
      <c r="YI171"/>
      <c r="YJ171"/>
      <c r="YK171"/>
      <c r="YL171"/>
      <c r="YM171"/>
      <c r="YN171"/>
      <c r="YO171"/>
      <c r="YP171"/>
      <c r="YQ171"/>
      <c r="YR171"/>
      <c r="YS171"/>
      <c r="YT171"/>
      <c r="YU171"/>
      <c r="YV171"/>
      <c r="YW171"/>
      <c r="YX171"/>
      <c r="YY171"/>
      <c r="YZ171"/>
      <c r="ZA171"/>
      <c r="ZB171"/>
      <c r="ZC171"/>
      <c r="ZD171"/>
      <c r="ZE171"/>
      <c r="ZF171"/>
      <c r="ZG171"/>
      <c r="ZH171"/>
      <c r="ZI171"/>
      <c r="ZJ171"/>
      <c r="ZK171"/>
      <c r="ZL171"/>
      <c r="ZM171"/>
      <c r="ZN171"/>
      <c r="ZO171"/>
      <c r="ZP171"/>
      <c r="ZQ171"/>
      <c r="ZR171"/>
      <c r="ZS171"/>
      <c r="ZT171"/>
      <c r="ZU171"/>
      <c r="ZV171"/>
      <c r="ZW171"/>
      <c r="ZX171"/>
      <c r="ZY171"/>
      <c r="ZZ171"/>
      <c r="AAA171"/>
    </row>
    <row r="172" spans="1:703" s="34" customFormat="1">
      <c r="A172"/>
      <c r="B172" s="15"/>
      <c r="C172" s="15"/>
      <c r="D172" s="24" t="s">
        <v>258</v>
      </c>
      <c r="E172" s="21">
        <v>0.8</v>
      </c>
      <c r="F172" s="22"/>
      <c r="G172" s="22"/>
      <c r="H172" s="22"/>
      <c r="I172" s="23"/>
      <c r="J172" s="17">
        <v>2004</v>
      </c>
      <c r="K172" s="20" t="s">
        <v>27</v>
      </c>
      <c r="L172" s="4" t="s">
        <v>259</v>
      </c>
      <c r="M172" s="4" t="s">
        <v>51</v>
      </c>
      <c r="N172" s="4"/>
      <c r="O172" s="4"/>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c r="MS172"/>
      <c r="MT172"/>
      <c r="MU172"/>
      <c r="MV172"/>
      <c r="MW172"/>
      <c r="MX172"/>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c r="OG172"/>
      <c r="OH172"/>
      <c r="OI172"/>
      <c r="OJ172"/>
      <c r="OK172"/>
      <c r="OL172"/>
      <c r="OM172"/>
      <c r="ON172"/>
      <c r="OO172"/>
      <c r="OP172"/>
      <c r="OQ172"/>
      <c r="OR172"/>
      <c r="OS172"/>
      <c r="OT172"/>
      <c r="OU172"/>
      <c r="OV172"/>
      <c r="OW172"/>
      <c r="OX172"/>
      <c r="OY172"/>
      <c r="OZ172"/>
      <c r="PA172"/>
      <c r="PB172"/>
      <c r="PC172"/>
      <c r="PD172"/>
      <c r="PE172"/>
      <c r="PF172"/>
      <c r="PG172"/>
      <c r="PH172"/>
      <c r="PI172"/>
      <c r="PJ172"/>
      <c r="PK172"/>
      <c r="PL172"/>
      <c r="PM172"/>
      <c r="PN172"/>
      <c r="PO172"/>
      <c r="PP172"/>
      <c r="PQ172"/>
      <c r="PR172"/>
      <c r="PS172"/>
      <c r="PT172"/>
      <c r="PU172"/>
      <c r="PV172"/>
      <c r="PW172"/>
      <c r="PX172"/>
      <c r="PY172"/>
      <c r="PZ172"/>
      <c r="QA172"/>
      <c r="QB172"/>
      <c r="QC172"/>
      <c r="QD172"/>
      <c r="QE172"/>
      <c r="QF172"/>
      <c r="QG172"/>
      <c r="QH172"/>
      <c r="QI172"/>
      <c r="QJ172"/>
      <c r="QK172"/>
      <c r="QL172"/>
      <c r="QM172"/>
      <c r="QN172"/>
      <c r="QO172"/>
      <c r="QP172"/>
      <c r="QQ172"/>
      <c r="QR172"/>
      <c r="QS172"/>
      <c r="QT172"/>
      <c r="QU172"/>
      <c r="QV172"/>
      <c r="QW172"/>
      <c r="QX172"/>
      <c r="QY172"/>
      <c r="QZ172"/>
      <c r="RA172"/>
      <c r="RB172"/>
      <c r="RC172"/>
      <c r="RD172"/>
      <c r="RE172"/>
      <c r="RF172"/>
      <c r="RG172"/>
      <c r="RH172"/>
      <c r="RI172"/>
      <c r="RJ172"/>
      <c r="RK172"/>
      <c r="RL172"/>
      <c r="RM172"/>
      <c r="RN172"/>
      <c r="RO172"/>
      <c r="RP172"/>
      <c r="RQ172"/>
      <c r="RR172"/>
      <c r="RS172"/>
      <c r="RT172"/>
      <c r="RU172"/>
      <c r="RV172"/>
      <c r="RW172"/>
      <c r="RX172"/>
      <c r="RY172"/>
      <c r="RZ172"/>
      <c r="SA172"/>
      <c r="SB172"/>
      <c r="SC172"/>
      <c r="SD172"/>
      <c r="SE172"/>
      <c r="SF172"/>
      <c r="SG172"/>
      <c r="SH172"/>
      <c r="SI172"/>
      <c r="SJ172"/>
      <c r="SK172"/>
      <c r="SL172"/>
      <c r="SM172"/>
      <c r="SN172"/>
      <c r="SO172"/>
      <c r="SP172"/>
      <c r="SQ172"/>
      <c r="SR172"/>
      <c r="SS172"/>
      <c r="ST172"/>
      <c r="SU172"/>
      <c r="SV172"/>
      <c r="SW172"/>
      <c r="SX172"/>
      <c r="SY172"/>
      <c r="SZ172"/>
      <c r="TA172"/>
      <c r="TB172"/>
      <c r="TC172"/>
      <c r="TD172"/>
      <c r="TE172"/>
      <c r="TF172"/>
      <c r="TG172"/>
      <c r="TH172"/>
      <c r="TI172"/>
      <c r="TJ172"/>
      <c r="TK172"/>
      <c r="TL172"/>
      <c r="TM172"/>
      <c r="TN172"/>
      <c r="TO172"/>
      <c r="TP172"/>
      <c r="TQ172"/>
      <c r="TR172"/>
      <c r="TS172"/>
      <c r="TT172"/>
      <c r="TU172"/>
      <c r="TV172"/>
      <c r="TW172"/>
      <c r="TX172"/>
      <c r="TY172"/>
      <c r="TZ172"/>
      <c r="UA172"/>
      <c r="UB172"/>
      <c r="UC172"/>
      <c r="UD172"/>
      <c r="UE172"/>
      <c r="UF172"/>
      <c r="UG172"/>
      <c r="UH172"/>
      <c r="UI172"/>
      <c r="UJ172"/>
      <c r="UK172"/>
      <c r="UL172"/>
      <c r="UM172"/>
      <c r="UN172"/>
      <c r="UO172"/>
      <c r="UP172"/>
      <c r="UQ172"/>
      <c r="UR172"/>
      <c r="US172"/>
      <c r="UT172"/>
      <c r="UU172"/>
      <c r="UV172"/>
      <c r="UW172"/>
      <c r="UX172"/>
      <c r="UY172"/>
      <c r="UZ172"/>
      <c r="VA172"/>
      <c r="VB172"/>
      <c r="VC172"/>
      <c r="VD172"/>
      <c r="VE172"/>
      <c r="VF172"/>
      <c r="VG172"/>
      <c r="VH172"/>
      <c r="VI172"/>
      <c r="VJ172"/>
      <c r="VK172"/>
      <c r="VL172"/>
      <c r="VM172"/>
      <c r="VN172"/>
      <c r="VO172"/>
      <c r="VP172"/>
      <c r="VQ172"/>
      <c r="VR172"/>
      <c r="VS172"/>
      <c r="VT172"/>
      <c r="VU172"/>
      <c r="VV172"/>
      <c r="VW172"/>
      <c r="VX172"/>
      <c r="VY172"/>
      <c r="VZ172"/>
      <c r="WA172"/>
      <c r="WB172"/>
      <c r="WC172"/>
      <c r="WD172"/>
      <c r="WE172"/>
      <c r="WF172"/>
      <c r="WG172"/>
      <c r="WH172"/>
      <c r="WI172"/>
      <c r="WJ172"/>
      <c r="WK172"/>
      <c r="WL172"/>
      <c r="WM172"/>
      <c r="WN172"/>
      <c r="WO172"/>
      <c r="WP172"/>
      <c r="WQ172"/>
      <c r="WR172"/>
      <c r="WS172"/>
      <c r="WT172"/>
      <c r="WU172"/>
      <c r="WV172"/>
      <c r="WW172"/>
      <c r="WX172"/>
      <c r="WY172"/>
      <c r="WZ172"/>
      <c r="XA172"/>
      <c r="XB172"/>
      <c r="XC172"/>
      <c r="XD172"/>
      <c r="XE172"/>
      <c r="XF172"/>
      <c r="XG172"/>
      <c r="XH172"/>
      <c r="XI172"/>
      <c r="XJ172"/>
      <c r="XK172"/>
      <c r="XL172"/>
      <c r="XM172"/>
      <c r="XN172"/>
      <c r="XO172"/>
      <c r="XP172"/>
      <c r="XQ172"/>
      <c r="XR172"/>
      <c r="XS172"/>
      <c r="XT172"/>
      <c r="XU172"/>
      <c r="XV172"/>
      <c r="XW172"/>
      <c r="XX172"/>
      <c r="XY172"/>
      <c r="XZ172"/>
      <c r="YA172"/>
      <c r="YB172"/>
      <c r="YC172"/>
      <c r="YD172"/>
      <c r="YE172"/>
      <c r="YF172"/>
      <c r="YG172"/>
      <c r="YH172"/>
      <c r="YI172"/>
      <c r="YJ172"/>
      <c r="YK172"/>
      <c r="YL172"/>
      <c r="YM172"/>
      <c r="YN172"/>
      <c r="YO172"/>
      <c r="YP172"/>
      <c r="YQ172"/>
      <c r="YR172"/>
      <c r="YS172"/>
      <c r="YT172"/>
      <c r="YU172"/>
      <c r="YV172"/>
      <c r="YW172"/>
      <c r="YX172"/>
      <c r="YY172"/>
      <c r="YZ172"/>
      <c r="ZA172"/>
      <c r="ZB172"/>
      <c r="ZC172"/>
      <c r="ZD172"/>
      <c r="ZE172"/>
      <c r="ZF172"/>
      <c r="ZG172"/>
      <c r="ZH172"/>
      <c r="ZI172"/>
      <c r="ZJ172"/>
      <c r="ZK172"/>
      <c r="ZL172"/>
      <c r="ZM172"/>
      <c r="ZN172"/>
      <c r="ZO172"/>
      <c r="ZP172"/>
      <c r="ZQ172"/>
      <c r="ZR172"/>
      <c r="ZS172"/>
      <c r="ZT172"/>
      <c r="ZU172"/>
      <c r="ZV172"/>
      <c r="ZW172"/>
      <c r="ZX172"/>
      <c r="ZY172"/>
      <c r="ZZ172"/>
      <c r="AAA172"/>
    </row>
    <row r="173" spans="1:703" s="34" customFormat="1">
      <c r="A173"/>
      <c r="B173" s="15"/>
      <c r="C173" s="15"/>
      <c r="D173" s="24" t="s">
        <v>260</v>
      </c>
      <c r="E173" s="21">
        <v>0.65</v>
      </c>
      <c r="F173" s="22">
        <v>0.5</v>
      </c>
      <c r="G173" s="22">
        <v>0.8</v>
      </c>
      <c r="H173" s="22"/>
      <c r="I173" s="23"/>
      <c r="J173" s="17">
        <v>2018</v>
      </c>
      <c r="K173" s="20" t="s">
        <v>27</v>
      </c>
      <c r="L173" s="4" t="s">
        <v>121</v>
      </c>
      <c r="M173" s="4" t="s">
        <v>21</v>
      </c>
      <c r="N173" s="4"/>
      <c r="O173" s="4" t="s">
        <v>417</v>
      </c>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row>
    <row r="174" spans="1:703" s="34" customFormat="1">
      <c r="A174"/>
      <c r="B174" s="15"/>
      <c r="C174" s="15"/>
      <c r="D174" s="24" t="s">
        <v>260</v>
      </c>
      <c r="E174" s="21">
        <v>0.2</v>
      </c>
      <c r="F174" s="22"/>
      <c r="G174" s="22"/>
      <c r="H174" s="22">
        <v>0.3</v>
      </c>
      <c r="I174" s="23">
        <v>0.1</v>
      </c>
      <c r="J174" s="17">
        <v>2013</v>
      </c>
      <c r="K174" s="20" t="s">
        <v>27</v>
      </c>
      <c r="L174" s="4" t="s">
        <v>249</v>
      </c>
      <c r="M174" s="4" t="s">
        <v>21</v>
      </c>
      <c r="N174" s="4"/>
      <c r="O174" s="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c r="MS174"/>
      <c r="MT174"/>
      <c r="MU174"/>
      <c r="MV174"/>
      <c r="MW174"/>
      <c r="MX174"/>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c r="OG174"/>
      <c r="OH174"/>
      <c r="OI174"/>
      <c r="OJ174"/>
      <c r="OK174"/>
      <c r="OL174"/>
      <c r="OM174"/>
      <c r="ON174"/>
      <c r="OO174"/>
      <c r="OP174"/>
      <c r="OQ174"/>
      <c r="OR174"/>
      <c r="OS174"/>
      <c r="OT174"/>
      <c r="OU174"/>
      <c r="OV174"/>
      <c r="OW174"/>
      <c r="OX174"/>
      <c r="OY174"/>
      <c r="OZ174"/>
      <c r="PA174"/>
      <c r="PB174"/>
      <c r="PC174"/>
      <c r="PD174"/>
      <c r="PE174"/>
      <c r="PF174"/>
      <c r="PG174"/>
      <c r="PH174"/>
      <c r="PI174"/>
      <c r="PJ174"/>
      <c r="PK174"/>
      <c r="PL174"/>
      <c r="PM174"/>
      <c r="PN174"/>
      <c r="PO174"/>
      <c r="PP174"/>
      <c r="PQ174"/>
      <c r="PR174"/>
      <c r="PS174"/>
      <c r="PT174"/>
      <c r="PU174"/>
      <c r="PV174"/>
      <c r="PW174"/>
      <c r="PX174"/>
      <c r="PY174"/>
      <c r="PZ174"/>
      <c r="QA174"/>
      <c r="QB174"/>
      <c r="QC174"/>
      <c r="QD174"/>
      <c r="QE174"/>
      <c r="QF174"/>
      <c r="QG174"/>
      <c r="QH174"/>
      <c r="QI174"/>
      <c r="QJ174"/>
      <c r="QK174"/>
      <c r="QL174"/>
      <c r="QM174"/>
      <c r="QN174"/>
      <c r="QO174"/>
      <c r="QP174"/>
      <c r="QQ174"/>
      <c r="QR174"/>
      <c r="QS174"/>
      <c r="QT174"/>
      <c r="QU174"/>
      <c r="QV174"/>
      <c r="QW174"/>
      <c r="QX174"/>
      <c r="QY174"/>
      <c r="QZ174"/>
      <c r="RA174"/>
      <c r="RB174"/>
      <c r="RC174"/>
      <c r="RD174"/>
      <c r="RE174"/>
      <c r="RF174"/>
      <c r="RG174"/>
      <c r="RH174"/>
      <c r="RI174"/>
      <c r="RJ174"/>
      <c r="RK174"/>
      <c r="RL174"/>
      <c r="RM174"/>
      <c r="RN174"/>
      <c r="RO174"/>
      <c r="RP174"/>
      <c r="RQ174"/>
      <c r="RR174"/>
      <c r="RS174"/>
      <c r="RT174"/>
      <c r="RU174"/>
      <c r="RV174"/>
      <c r="RW174"/>
      <c r="RX174"/>
      <c r="RY174"/>
      <c r="RZ174"/>
      <c r="SA174"/>
      <c r="SB174"/>
      <c r="SC174"/>
      <c r="SD174"/>
      <c r="SE174"/>
      <c r="SF174"/>
      <c r="SG174"/>
      <c r="SH174"/>
      <c r="SI174"/>
      <c r="SJ174"/>
      <c r="SK174"/>
      <c r="SL174"/>
      <c r="SM174"/>
      <c r="SN174"/>
      <c r="SO174"/>
      <c r="SP174"/>
      <c r="SQ174"/>
      <c r="SR174"/>
      <c r="SS174"/>
      <c r="ST174"/>
      <c r="SU174"/>
      <c r="SV174"/>
      <c r="SW174"/>
      <c r="SX174"/>
      <c r="SY174"/>
      <c r="SZ174"/>
      <c r="TA174"/>
      <c r="TB174"/>
      <c r="TC174"/>
      <c r="TD174"/>
      <c r="TE174"/>
      <c r="TF174"/>
      <c r="TG174"/>
      <c r="TH174"/>
      <c r="TI174"/>
      <c r="TJ174"/>
      <c r="TK174"/>
      <c r="TL174"/>
      <c r="TM174"/>
      <c r="TN174"/>
      <c r="TO174"/>
      <c r="TP174"/>
      <c r="TQ174"/>
      <c r="TR174"/>
      <c r="TS174"/>
      <c r="TT174"/>
      <c r="TU174"/>
      <c r="TV174"/>
      <c r="TW174"/>
      <c r="TX174"/>
      <c r="TY174"/>
      <c r="TZ174"/>
      <c r="UA174"/>
      <c r="UB174"/>
      <c r="UC174"/>
      <c r="UD174"/>
      <c r="UE174"/>
      <c r="UF174"/>
      <c r="UG174"/>
      <c r="UH174"/>
      <c r="UI174"/>
      <c r="UJ174"/>
      <c r="UK174"/>
      <c r="UL174"/>
      <c r="UM174"/>
      <c r="UN174"/>
      <c r="UO174"/>
      <c r="UP174"/>
      <c r="UQ174"/>
      <c r="UR174"/>
      <c r="US174"/>
      <c r="UT174"/>
      <c r="UU174"/>
      <c r="UV174"/>
      <c r="UW174"/>
      <c r="UX174"/>
      <c r="UY174"/>
      <c r="UZ174"/>
      <c r="VA174"/>
      <c r="VB174"/>
      <c r="VC174"/>
      <c r="VD174"/>
      <c r="VE174"/>
      <c r="VF174"/>
      <c r="VG174"/>
      <c r="VH174"/>
      <c r="VI174"/>
      <c r="VJ174"/>
      <c r="VK174"/>
      <c r="VL174"/>
      <c r="VM174"/>
      <c r="VN174"/>
      <c r="VO174"/>
      <c r="VP174"/>
      <c r="VQ174"/>
      <c r="VR174"/>
      <c r="VS174"/>
      <c r="VT174"/>
      <c r="VU174"/>
      <c r="VV174"/>
      <c r="VW174"/>
      <c r="VX174"/>
      <c r="VY174"/>
      <c r="VZ174"/>
      <c r="WA174"/>
      <c r="WB174"/>
      <c r="WC174"/>
      <c r="WD174"/>
      <c r="WE174"/>
      <c r="WF174"/>
      <c r="WG174"/>
      <c r="WH174"/>
      <c r="WI174"/>
      <c r="WJ174"/>
      <c r="WK174"/>
      <c r="WL174"/>
      <c r="WM174"/>
      <c r="WN174"/>
      <c r="WO174"/>
      <c r="WP174"/>
      <c r="WQ174"/>
      <c r="WR174"/>
      <c r="WS174"/>
      <c r="WT174"/>
      <c r="WU174"/>
      <c r="WV174"/>
      <c r="WW174"/>
      <c r="WX174"/>
      <c r="WY174"/>
      <c r="WZ174"/>
      <c r="XA174"/>
      <c r="XB174"/>
      <c r="XC174"/>
      <c r="XD174"/>
      <c r="XE174"/>
      <c r="XF174"/>
      <c r="XG174"/>
      <c r="XH174"/>
      <c r="XI174"/>
      <c r="XJ174"/>
      <c r="XK174"/>
      <c r="XL174"/>
      <c r="XM174"/>
      <c r="XN174"/>
      <c r="XO174"/>
      <c r="XP174"/>
      <c r="XQ174"/>
      <c r="XR174"/>
      <c r="XS174"/>
      <c r="XT174"/>
      <c r="XU174"/>
      <c r="XV174"/>
      <c r="XW174"/>
      <c r="XX174"/>
      <c r="XY174"/>
      <c r="XZ174"/>
      <c r="YA174"/>
      <c r="YB174"/>
      <c r="YC174"/>
      <c r="YD174"/>
      <c r="YE174"/>
      <c r="YF174"/>
      <c r="YG174"/>
      <c r="YH174"/>
      <c r="YI174"/>
      <c r="YJ174"/>
      <c r="YK174"/>
      <c r="YL174"/>
      <c r="YM174"/>
      <c r="YN174"/>
      <c r="YO174"/>
      <c r="YP174"/>
      <c r="YQ174"/>
      <c r="YR174"/>
      <c r="YS174"/>
      <c r="YT174"/>
      <c r="YU174"/>
      <c r="YV174"/>
      <c r="YW174"/>
      <c r="YX174"/>
      <c r="YY174"/>
      <c r="YZ174"/>
      <c r="ZA174"/>
      <c r="ZB174"/>
      <c r="ZC174"/>
      <c r="ZD174"/>
      <c r="ZE174"/>
      <c r="ZF174"/>
      <c r="ZG174"/>
      <c r="ZH174"/>
      <c r="ZI174"/>
      <c r="ZJ174"/>
      <c r="ZK174"/>
      <c r="ZL174"/>
      <c r="ZM174"/>
      <c r="ZN174"/>
      <c r="ZO174"/>
      <c r="ZP174"/>
      <c r="ZQ174"/>
      <c r="ZR174"/>
      <c r="ZS174"/>
      <c r="ZT174"/>
      <c r="ZU174"/>
      <c r="ZV174"/>
      <c r="ZW174"/>
      <c r="ZX174"/>
      <c r="ZY174"/>
      <c r="ZZ174"/>
      <c r="AAA174"/>
    </row>
    <row r="175" spans="1:703" s="34" customFormat="1">
      <c r="A175"/>
      <c r="B175" s="15"/>
      <c r="C175" s="15"/>
      <c r="D175" s="24" t="s">
        <v>260</v>
      </c>
      <c r="E175" s="21">
        <v>0.9</v>
      </c>
      <c r="F175" s="22"/>
      <c r="G175" s="22"/>
      <c r="H175" s="22">
        <v>1.4</v>
      </c>
      <c r="I175" s="23">
        <v>0.4</v>
      </c>
      <c r="J175" s="17">
        <v>2008</v>
      </c>
      <c r="K175" s="20" t="s">
        <v>27</v>
      </c>
      <c r="L175" s="4" t="s">
        <v>24</v>
      </c>
      <c r="M175" s="4" t="s">
        <v>21</v>
      </c>
      <c r="N175" s="4"/>
      <c r="O175" s="4"/>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c r="ST175"/>
      <c r="SU175"/>
      <c r="SV175"/>
      <c r="SW175"/>
      <c r="SX175"/>
      <c r="SY175"/>
      <c r="SZ175"/>
      <c r="TA175"/>
      <c r="TB175"/>
      <c r="TC175"/>
      <c r="TD175"/>
      <c r="TE175"/>
      <c r="TF175"/>
      <c r="TG175"/>
      <c r="TH175"/>
      <c r="TI175"/>
      <c r="TJ175"/>
      <c r="TK175"/>
      <c r="TL175"/>
      <c r="TM175"/>
      <c r="TN175"/>
      <c r="TO175"/>
      <c r="TP175"/>
      <c r="TQ175"/>
      <c r="TR175"/>
      <c r="TS175"/>
      <c r="TT175"/>
      <c r="TU175"/>
      <c r="TV175"/>
      <c r="TW175"/>
      <c r="TX175"/>
      <c r="TY175"/>
      <c r="TZ175"/>
      <c r="UA175"/>
      <c r="UB175"/>
      <c r="UC175"/>
      <c r="UD175"/>
      <c r="UE175"/>
      <c r="UF175"/>
      <c r="UG175"/>
      <c r="UH175"/>
      <c r="UI175"/>
      <c r="UJ175"/>
      <c r="UK175"/>
      <c r="UL175"/>
      <c r="UM175"/>
      <c r="UN175"/>
      <c r="UO175"/>
      <c r="UP175"/>
      <c r="UQ175"/>
      <c r="UR175"/>
      <c r="US175"/>
      <c r="UT175"/>
      <c r="UU175"/>
      <c r="UV175"/>
      <c r="UW175"/>
      <c r="UX175"/>
      <c r="UY175"/>
      <c r="UZ175"/>
      <c r="VA175"/>
      <c r="VB175"/>
      <c r="VC175"/>
      <c r="VD175"/>
      <c r="VE175"/>
      <c r="VF175"/>
      <c r="VG175"/>
      <c r="VH175"/>
      <c r="VI175"/>
      <c r="VJ175"/>
      <c r="VK175"/>
      <c r="VL175"/>
      <c r="VM175"/>
      <c r="VN175"/>
      <c r="VO175"/>
      <c r="VP175"/>
      <c r="VQ175"/>
      <c r="VR175"/>
      <c r="VS175"/>
      <c r="VT175"/>
      <c r="VU175"/>
      <c r="VV175"/>
      <c r="VW175"/>
      <c r="VX175"/>
      <c r="VY175"/>
      <c r="VZ175"/>
      <c r="WA175"/>
      <c r="WB175"/>
      <c r="WC175"/>
      <c r="WD175"/>
      <c r="WE175"/>
      <c r="WF175"/>
      <c r="WG175"/>
      <c r="WH175"/>
      <c r="WI175"/>
      <c r="WJ175"/>
      <c r="WK175"/>
      <c r="WL175"/>
      <c r="WM175"/>
      <c r="WN175"/>
      <c r="WO175"/>
      <c r="WP175"/>
      <c r="WQ175"/>
      <c r="WR175"/>
      <c r="WS175"/>
      <c r="WT175"/>
      <c r="WU175"/>
      <c r="WV175"/>
      <c r="WW175"/>
      <c r="WX175"/>
      <c r="WY175"/>
      <c r="WZ175"/>
      <c r="XA175"/>
      <c r="XB175"/>
      <c r="XC175"/>
      <c r="XD175"/>
      <c r="XE175"/>
      <c r="XF175"/>
      <c r="XG175"/>
      <c r="XH175"/>
      <c r="XI175"/>
      <c r="XJ175"/>
      <c r="XK175"/>
      <c r="XL175"/>
      <c r="XM175"/>
      <c r="XN175"/>
      <c r="XO175"/>
      <c r="XP175"/>
      <c r="XQ175"/>
      <c r="XR175"/>
      <c r="XS175"/>
      <c r="XT175"/>
      <c r="XU175"/>
      <c r="XV175"/>
      <c r="XW175"/>
      <c r="XX175"/>
      <c r="XY175"/>
      <c r="XZ175"/>
      <c r="YA175"/>
      <c r="YB175"/>
      <c r="YC175"/>
      <c r="YD175"/>
      <c r="YE175"/>
      <c r="YF175"/>
      <c r="YG175"/>
      <c r="YH175"/>
      <c r="YI175"/>
      <c r="YJ175"/>
      <c r="YK175"/>
      <c r="YL175"/>
      <c r="YM175"/>
      <c r="YN175"/>
      <c r="YO175"/>
      <c r="YP175"/>
      <c r="YQ175"/>
      <c r="YR175"/>
      <c r="YS175"/>
      <c r="YT175"/>
      <c r="YU175"/>
      <c r="YV175"/>
      <c r="YW175"/>
      <c r="YX175"/>
      <c r="YY175"/>
      <c r="YZ175"/>
      <c r="ZA175"/>
      <c r="ZB175"/>
      <c r="ZC175"/>
      <c r="ZD175"/>
      <c r="ZE175"/>
      <c r="ZF175"/>
      <c r="ZG175"/>
      <c r="ZH175"/>
      <c r="ZI175"/>
      <c r="ZJ175"/>
      <c r="ZK175"/>
      <c r="ZL175"/>
      <c r="ZM175"/>
      <c r="ZN175"/>
      <c r="ZO175"/>
      <c r="ZP175"/>
      <c r="ZQ175"/>
      <c r="ZR175"/>
      <c r="ZS175"/>
      <c r="ZT175"/>
      <c r="ZU175"/>
      <c r="ZV175"/>
      <c r="ZW175"/>
      <c r="ZX175"/>
      <c r="ZY175"/>
      <c r="ZZ175"/>
      <c r="AAA175"/>
    </row>
    <row r="176" spans="1:703" s="34" customFormat="1">
      <c r="A176"/>
      <c r="B176" s="15"/>
      <c r="C176" s="15"/>
      <c r="D176" s="24" t="s">
        <v>260</v>
      </c>
      <c r="E176" s="21">
        <v>0.85</v>
      </c>
      <c r="F176" s="22"/>
      <c r="G176" s="22"/>
      <c r="H176" s="22"/>
      <c r="I176" s="23"/>
      <c r="J176" s="17">
        <v>2007</v>
      </c>
      <c r="K176" s="20" t="s">
        <v>27</v>
      </c>
      <c r="L176" s="4" t="s">
        <v>241</v>
      </c>
      <c r="M176" s="4" t="s">
        <v>74</v>
      </c>
      <c r="N176" s="4" t="s">
        <v>246</v>
      </c>
      <c r="O176" s="4"/>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row>
    <row r="177" spans="1:703" s="34" customFormat="1">
      <c r="A177"/>
      <c r="B177" s="15"/>
      <c r="C177" s="15"/>
      <c r="D177" s="24" t="s">
        <v>262</v>
      </c>
      <c r="E177" s="21">
        <v>0.5</v>
      </c>
      <c r="F177" s="22"/>
      <c r="G177" s="22"/>
      <c r="H177" s="22">
        <v>0.6</v>
      </c>
      <c r="I177" s="23">
        <v>0.3</v>
      </c>
      <c r="J177" s="17">
        <v>2022</v>
      </c>
      <c r="K177" s="20" t="s">
        <v>27</v>
      </c>
      <c r="L177" s="4" t="s">
        <v>24</v>
      </c>
      <c r="M177" s="4" t="s">
        <v>51</v>
      </c>
      <c r="N177" s="4"/>
      <c r="O177" s="4"/>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c r="ST177"/>
      <c r="SU177"/>
      <c r="SV177"/>
      <c r="SW177"/>
      <c r="SX177"/>
      <c r="SY177"/>
      <c r="SZ177"/>
      <c r="TA177"/>
      <c r="TB177"/>
      <c r="TC177"/>
      <c r="TD177"/>
      <c r="TE177"/>
      <c r="TF177"/>
      <c r="TG177"/>
      <c r="TH177"/>
      <c r="TI177"/>
      <c r="TJ177"/>
      <c r="TK177"/>
      <c r="TL177"/>
      <c r="TM177"/>
      <c r="TN177"/>
      <c r="TO177"/>
      <c r="TP177"/>
      <c r="TQ177"/>
      <c r="TR177"/>
      <c r="TS177"/>
      <c r="TT177"/>
      <c r="TU177"/>
      <c r="TV177"/>
      <c r="TW177"/>
      <c r="TX177"/>
      <c r="TY177"/>
      <c r="TZ177"/>
      <c r="UA177"/>
      <c r="UB177"/>
      <c r="UC177"/>
      <c r="UD177"/>
      <c r="UE177"/>
      <c r="UF177"/>
      <c r="UG177"/>
      <c r="UH177"/>
      <c r="UI177"/>
      <c r="UJ177"/>
      <c r="UK177"/>
      <c r="UL177"/>
      <c r="UM177"/>
      <c r="UN177"/>
      <c r="UO177"/>
      <c r="UP177"/>
      <c r="UQ177"/>
      <c r="UR177"/>
      <c r="US177"/>
      <c r="UT177"/>
      <c r="UU177"/>
      <c r="UV177"/>
      <c r="UW177"/>
      <c r="UX177"/>
      <c r="UY177"/>
      <c r="UZ177"/>
      <c r="VA177"/>
      <c r="VB177"/>
      <c r="VC177"/>
      <c r="VD177"/>
      <c r="VE177"/>
      <c r="VF177"/>
      <c r="VG177"/>
      <c r="VH177"/>
      <c r="VI177"/>
      <c r="VJ177"/>
      <c r="VK177"/>
      <c r="VL177"/>
      <c r="VM177"/>
      <c r="VN177"/>
      <c r="VO177"/>
      <c r="VP177"/>
      <c r="VQ177"/>
      <c r="VR177"/>
      <c r="VS177"/>
      <c r="VT177"/>
      <c r="VU177"/>
      <c r="VV177"/>
      <c r="VW177"/>
      <c r="VX177"/>
      <c r="VY177"/>
      <c r="VZ177"/>
      <c r="WA177"/>
      <c r="WB177"/>
      <c r="WC177"/>
      <c r="WD177"/>
      <c r="WE177"/>
      <c r="WF177"/>
      <c r="WG177"/>
      <c r="WH177"/>
      <c r="WI177"/>
      <c r="WJ177"/>
      <c r="WK177"/>
      <c r="WL177"/>
      <c r="WM177"/>
      <c r="WN177"/>
      <c r="WO177"/>
      <c r="WP177"/>
      <c r="WQ177"/>
      <c r="WR177"/>
      <c r="WS177"/>
      <c r="WT177"/>
      <c r="WU177"/>
      <c r="WV177"/>
      <c r="WW177"/>
      <c r="WX177"/>
      <c r="WY177"/>
      <c r="WZ177"/>
      <c r="XA177"/>
      <c r="XB177"/>
      <c r="XC177"/>
      <c r="XD177"/>
      <c r="XE177"/>
      <c r="XF177"/>
      <c r="XG177"/>
      <c r="XH177"/>
      <c r="XI177"/>
      <c r="XJ177"/>
      <c r="XK177"/>
      <c r="XL177"/>
      <c r="XM177"/>
      <c r="XN177"/>
      <c r="XO177"/>
      <c r="XP177"/>
      <c r="XQ177"/>
      <c r="XR177"/>
      <c r="XS177"/>
      <c r="XT177"/>
      <c r="XU177"/>
      <c r="XV177"/>
      <c r="XW177"/>
      <c r="XX177"/>
      <c r="XY177"/>
      <c r="XZ177"/>
      <c r="YA177"/>
      <c r="YB177"/>
      <c r="YC177"/>
      <c r="YD177"/>
      <c r="YE177"/>
      <c r="YF177"/>
      <c r="YG177"/>
      <c r="YH177"/>
      <c r="YI177"/>
      <c r="YJ177"/>
      <c r="YK177"/>
      <c r="YL177"/>
      <c r="YM177"/>
      <c r="YN177"/>
      <c r="YO177"/>
      <c r="YP177"/>
      <c r="YQ177"/>
      <c r="YR177"/>
      <c r="YS177"/>
      <c r="YT177"/>
      <c r="YU177"/>
      <c r="YV177"/>
      <c r="YW177"/>
      <c r="YX177"/>
      <c r="YY177"/>
      <c r="YZ177"/>
      <c r="ZA177"/>
      <c r="ZB177"/>
      <c r="ZC177"/>
      <c r="ZD177"/>
      <c r="ZE177"/>
      <c r="ZF177"/>
      <c r="ZG177"/>
      <c r="ZH177"/>
      <c r="ZI177"/>
      <c r="ZJ177"/>
      <c r="ZK177"/>
      <c r="ZL177"/>
      <c r="ZM177"/>
      <c r="ZN177"/>
      <c r="ZO177"/>
      <c r="ZP177"/>
      <c r="ZQ177"/>
      <c r="ZR177"/>
      <c r="ZS177"/>
      <c r="ZT177"/>
      <c r="ZU177"/>
      <c r="ZV177"/>
      <c r="ZW177"/>
      <c r="ZX177"/>
      <c r="ZY177"/>
      <c r="ZZ177"/>
      <c r="AAA177"/>
    </row>
    <row r="178" spans="1:703" s="34" customFormat="1">
      <c r="A178"/>
      <c r="B178" s="15"/>
      <c r="C178" s="15"/>
      <c r="D178" s="24" t="s">
        <v>262</v>
      </c>
      <c r="E178" s="21">
        <v>0.1</v>
      </c>
      <c r="F178" s="22"/>
      <c r="G178" s="22"/>
      <c r="H178" s="22">
        <v>0.2</v>
      </c>
      <c r="I178" s="23">
        <v>0</v>
      </c>
      <c r="J178" s="17">
        <v>2019</v>
      </c>
      <c r="K178" s="20" t="s">
        <v>27</v>
      </c>
      <c r="L178" s="4" t="s">
        <v>24</v>
      </c>
      <c r="M178" s="4" t="s">
        <v>21</v>
      </c>
      <c r="N178" s="4"/>
      <c r="O178" s="4" t="s">
        <v>422</v>
      </c>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row>
    <row r="179" spans="1:703" s="34" customFormat="1">
      <c r="A179"/>
      <c r="B179" s="15"/>
      <c r="C179" s="15"/>
      <c r="D179" s="24" t="s">
        <v>262</v>
      </c>
      <c r="E179" s="21">
        <v>0.1</v>
      </c>
      <c r="F179" s="22"/>
      <c r="G179" s="22"/>
      <c r="H179" s="22">
        <v>0.1</v>
      </c>
      <c r="I179" s="23">
        <v>0.1</v>
      </c>
      <c r="J179" s="17">
        <v>2016</v>
      </c>
      <c r="K179" s="20" t="s">
        <v>27</v>
      </c>
      <c r="L179" s="4" t="s">
        <v>24</v>
      </c>
      <c r="M179" s="4" t="s">
        <v>21</v>
      </c>
      <c r="N179" s="4"/>
      <c r="O179" s="4" t="s">
        <v>422</v>
      </c>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row>
    <row r="180" spans="1:703" s="34" customFormat="1">
      <c r="A180"/>
      <c r="B180" s="15"/>
      <c r="C180" s="15"/>
      <c r="D180" s="24" t="s">
        <v>262</v>
      </c>
      <c r="E180" s="21">
        <v>0.3</v>
      </c>
      <c r="F180" s="22"/>
      <c r="G180" s="22"/>
      <c r="H180" s="22">
        <v>0.5</v>
      </c>
      <c r="I180" s="23">
        <v>0.1</v>
      </c>
      <c r="J180" s="17">
        <v>2012</v>
      </c>
      <c r="K180" s="20" t="s">
        <v>27</v>
      </c>
      <c r="L180" s="4" t="s">
        <v>24</v>
      </c>
      <c r="M180" s="4" t="s">
        <v>21</v>
      </c>
      <c r="N180" s="4"/>
      <c r="O180" s="4"/>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row>
    <row r="181" spans="1:703" s="34" customFormat="1">
      <c r="A181"/>
      <c r="B181" s="15"/>
      <c r="C181" s="15"/>
      <c r="D181" s="24" t="s">
        <v>262</v>
      </c>
      <c r="E181" s="21">
        <v>0.3</v>
      </c>
      <c r="F181" s="22"/>
      <c r="G181" s="22"/>
      <c r="H181" s="22">
        <v>0.4</v>
      </c>
      <c r="I181" s="23">
        <v>0.2</v>
      </c>
      <c r="J181" s="17">
        <v>2009</v>
      </c>
      <c r="K181" s="20" t="s">
        <v>27</v>
      </c>
      <c r="L181" s="4" t="s">
        <v>24</v>
      </c>
      <c r="M181" s="4" t="s">
        <v>21</v>
      </c>
      <c r="N181" s="4"/>
      <c r="O181" s="4"/>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c r="ST181"/>
      <c r="SU181"/>
      <c r="SV181"/>
      <c r="SW181"/>
      <c r="SX181"/>
      <c r="SY181"/>
      <c r="SZ181"/>
      <c r="TA181"/>
      <c r="TB181"/>
      <c r="TC181"/>
      <c r="TD181"/>
      <c r="TE181"/>
      <c r="TF181"/>
      <c r="TG181"/>
      <c r="TH181"/>
      <c r="TI181"/>
      <c r="TJ181"/>
      <c r="TK181"/>
      <c r="TL181"/>
      <c r="TM181"/>
      <c r="TN181"/>
      <c r="TO181"/>
      <c r="TP181"/>
      <c r="TQ181"/>
      <c r="TR181"/>
      <c r="TS181"/>
      <c r="TT181"/>
      <c r="TU181"/>
      <c r="TV181"/>
      <c r="TW181"/>
      <c r="TX181"/>
      <c r="TY181"/>
      <c r="TZ181"/>
      <c r="UA181"/>
      <c r="UB181"/>
      <c r="UC181"/>
      <c r="UD181"/>
      <c r="UE181"/>
      <c r="UF181"/>
      <c r="UG181"/>
      <c r="UH181"/>
      <c r="UI181"/>
      <c r="UJ181"/>
      <c r="UK181"/>
      <c r="UL181"/>
      <c r="UM181"/>
      <c r="UN181"/>
      <c r="UO181"/>
      <c r="UP181"/>
      <c r="UQ181"/>
      <c r="UR181"/>
      <c r="US181"/>
      <c r="UT181"/>
      <c r="UU181"/>
      <c r="UV181"/>
      <c r="UW181"/>
      <c r="UX181"/>
      <c r="UY181"/>
      <c r="UZ181"/>
      <c r="VA181"/>
      <c r="VB181"/>
      <c r="VC181"/>
      <c r="VD181"/>
      <c r="VE181"/>
      <c r="VF181"/>
      <c r="VG181"/>
      <c r="VH181"/>
      <c r="VI181"/>
      <c r="VJ181"/>
      <c r="VK181"/>
      <c r="VL181"/>
      <c r="VM181"/>
      <c r="VN181"/>
      <c r="VO181"/>
      <c r="VP181"/>
      <c r="VQ181"/>
      <c r="VR181"/>
      <c r="VS181"/>
      <c r="VT181"/>
      <c r="VU181"/>
      <c r="VV181"/>
      <c r="VW181"/>
      <c r="VX181"/>
      <c r="VY181"/>
      <c r="VZ181"/>
      <c r="WA181"/>
      <c r="WB181"/>
      <c r="WC181"/>
      <c r="WD181"/>
      <c r="WE181"/>
      <c r="WF181"/>
      <c r="WG181"/>
      <c r="WH181"/>
      <c r="WI181"/>
      <c r="WJ181"/>
      <c r="WK181"/>
      <c r="WL181"/>
      <c r="WM181"/>
      <c r="WN181"/>
      <c r="WO181"/>
      <c r="WP181"/>
      <c r="WQ181"/>
      <c r="WR181"/>
      <c r="WS181"/>
      <c r="WT181"/>
      <c r="WU181"/>
      <c r="WV181"/>
      <c r="WW181"/>
      <c r="WX181"/>
      <c r="WY181"/>
      <c r="WZ181"/>
      <c r="XA181"/>
      <c r="XB181"/>
      <c r="XC181"/>
      <c r="XD181"/>
      <c r="XE181"/>
      <c r="XF181"/>
      <c r="XG181"/>
      <c r="XH181"/>
      <c r="XI181"/>
      <c r="XJ181"/>
      <c r="XK181"/>
      <c r="XL181"/>
      <c r="XM181"/>
      <c r="XN181"/>
      <c r="XO181"/>
      <c r="XP181"/>
      <c r="XQ181"/>
      <c r="XR181"/>
      <c r="XS181"/>
      <c r="XT181"/>
      <c r="XU181"/>
      <c r="XV181"/>
      <c r="XW181"/>
      <c r="XX181"/>
      <c r="XY181"/>
      <c r="XZ181"/>
      <c r="YA181"/>
      <c r="YB181"/>
      <c r="YC181"/>
      <c r="YD181"/>
      <c r="YE181"/>
      <c r="YF181"/>
      <c r="YG181"/>
      <c r="YH181"/>
      <c r="YI181"/>
      <c r="YJ181"/>
      <c r="YK181"/>
      <c r="YL181"/>
      <c r="YM181"/>
      <c r="YN181"/>
      <c r="YO181"/>
      <c r="YP181"/>
      <c r="YQ181"/>
      <c r="YR181"/>
      <c r="YS181"/>
      <c r="YT181"/>
      <c r="YU181"/>
      <c r="YV181"/>
      <c r="YW181"/>
      <c r="YX181"/>
      <c r="YY181"/>
      <c r="YZ181"/>
      <c r="ZA181"/>
      <c r="ZB181"/>
      <c r="ZC181"/>
      <c r="ZD181"/>
      <c r="ZE181"/>
      <c r="ZF181"/>
      <c r="ZG181"/>
      <c r="ZH181"/>
      <c r="ZI181"/>
      <c r="ZJ181"/>
      <c r="ZK181"/>
      <c r="ZL181"/>
      <c r="ZM181"/>
      <c r="ZN181"/>
      <c r="ZO181"/>
      <c r="ZP181"/>
      <c r="ZQ181"/>
      <c r="ZR181"/>
      <c r="ZS181"/>
      <c r="ZT181"/>
      <c r="ZU181"/>
      <c r="ZV181"/>
      <c r="ZW181"/>
      <c r="ZX181"/>
      <c r="ZY181"/>
      <c r="ZZ181"/>
      <c r="AAA181"/>
    </row>
    <row r="182" spans="1:703" s="34" customFormat="1">
      <c r="A182"/>
      <c r="B182" s="15"/>
      <c r="C182" s="15"/>
      <c r="D182" s="24" t="s">
        <v>262</v>
      </c>
      <c r="E182" s="21">
        <v>0.4</v>
      </c>
      <c r="F182" s="22"/>
      <c r="G182" s="22"/>
      <c r="H182" s="22">
        <v>0.6</v>
      </c>
      <c r="I182" s="23">
        <v>0.1</v>
      </c>
      <c r="J182" s="17">
        <v>2006</v>
      </c>
      <c r="K182" s="20" t="s">
        <v>27</v>
      </c>
      <c r="L182" s="4" t="s">
        <v>38</v>
      </c>
      <c r="M182" s="4"/>
      <c r="N182" s="4"/>
      <c r="O182" s="4"/>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c r="ST182"/>
      <c r="SU182"/>
      <c r="SV182"/>
      <c r="SW182"/>
      <c r="SX182"/>
      <c r="SY182"/>
      <c r="SZ182"/>
      <c r="TA182"/>
      <c r="TB182"/>
      <c r="TC182"/>
      <c r="TD182"/>
      <c r="TE182"/>
      <c r="TF182"/>
      <c r="TG182"/>
      <c r="TH182"/>
      <c r="TI182"/>
      <c r="TJ182"/>
      <c r="TK182"/>
      <c r="TL182"/>
      <c r="TM182"/>
      <c r="TN182"/>
      <c r="TO182"/>
      <c r="TP182"/>
      <c r="TQ182"/>
      <c r="TR182"/>
      <c r="TS182"/>
      <c r="TT182"/>
      <c r="TU182"/>
      <c r="TV182"/>
      <c r="TW182"/>
      <c r="TX182"/>
      <c r="TY182"/>
      <c r="TZ182"/>
      <c r="UA182"/>
      <c r="UB182"/>
      <c r="UC182"/>
      <c r="UD182"/>
      <c r="UE182"/>
      <c r="UF182"/>
      <c r="UG182"/>
      <c r="UH182"/>
      <c r="UI182"/>
      <c r="UJ182"/>
      <c r="UK182"/>
      <c r="UL182"/>
      <c r="UM182"/>
      <c r="UN182"/>
      <c r="UO182"/>
      <c r="UP182"/>
      <c r="UQ182"/>
      <c r="UR182"/>
      <c r="US182"/>
      <c r="UT182"/>
      <c r="UU182"/>
      <c r="UV182"/>
      <c r="UW182"/>
      <c r="UX182"/>
      <c r="UY182"/>
      <c r="UZ182"/>
      <c r="VA182"/>
      <c r="VB182"/>
      <c r="VC182"/>
      <c r="VD182"/>
      <c r="VE182"/>
      <c r="VF182"/>
      <c r="VG182"/>
      <c r="VH182"/>
      <c r="VI182"/>
      <c r="VJ182"/>
      <c r="VK182"/>
      <c r="VL182"/>
      <c r="VM182"/>
      <c r="VN182"/>
      <c r="VO182"/>
      <c r="VP182"/>
      <c r="VQ182"/>
      <c r="VR182"/>
      <c r="VS182"/>
      <c r="VT182"/>
      <c r="VU182"/>
      <c r="VV182"/>
      <c r="VW182"/>
      <c r="VX182"/>
      <c r="VY182"/>
      <c r="VZ182"/>
      <c r="WA182"/>
      <c r="WB182"/>
      <c r="WC182"/>
      <c r="WD182"/>
      <c r="WE182"/>
      <c r="WF182"/>
      <c r="WG182"/>
      <c r="WH182"/>
      <c r="WI182"/>
      <c r="WJ182"/>
      <c r="WK182"/>
      <c r="WL182"/>
      <c r="WM182"/>
      <c r="WN182"/>
      <c r="WO182"/>
      <c r="WP182"/>
      <c r="WQ182"/>
      <c r="WR182"/>
      <c r="WS182"/>
      <c r="WT182"/>
      <c r="WU182"/>
      <c r="WV182"/>
      <c r="WW182"/>
      <c r="WX182"/>
      <c r="WY182"/>
      <c r="WZ182"/>
      <c r="XA182"/>
      <c r="XB182"/>
      <c r="XC182"/>
      <c r="XD182"/>
      <c r="XE182"/>
      <c r="XF182"/>
      <c r="XG182"/>
      <c r="XH182"/>
      <c r="XI182"/>
      <c r="XJ182"/>
      <c r="XK182"/>
      <c r="XL182"/>
      <c r="XM182"/>
      <c r="XN182"/>
      <c r="XO182"/>
      <c r="XP182"/>
      <c r="XQ182"/>
      <c r="XR182"/>
      <c r="XS182"/>
      <c r="XT182"/>
      <c r="XU182"/>
      <c r="XV182"/>
      <c r="XW182"/>
      <c r="XX182"/>
      <c r="XY182"/>
      <c r="XZ182"/>
      <c r="YA182"/>
      <c r="YB182"/>
      <c r="YC182"/>
      <c r="YD182"/>
      <c r="YE182"/>
      <c r="YF182"/>
      <c r="YG182"/>
      <c r="YH182"/>
      <c r="YI182"/>
      <c r="YJ182"/>
      <c r="YK182"/>
      <c r="YL182"/>
      <c r="YM182"/>
      <c r="YN182"/>
      <c r="YO182"/>
      <c r="YP182"/>
      <c r="YQ182"/>
      <c r="YR182"/>
      <c r="YS182"/>
      <c r="YT182"/>
      <c r="YU182"/>
      <c r="YV182"/>
      <c r="YW182"/>
      <c r="YX182"/>
      <c r="YY182"/>
      <c r="YZ182"/>
      <c r="ZA182"/>
      <c r="ZB182"/>
      <c r="ZC182"/>
      <c r="ZD182"/>
      <c r="ZE182"/>
      <c r="ZF182"/>
      <c r="ZG182"/>
      <c r="ZH182"/>
      <c r="ZI182"/>
      <c r="ZJ182"/>
      <c r="ZK182"/>
      <c r="ZL182"/>
      <c r="ZM182"/>
      <c r="ZN182"/>
      <c r="ZO182"/>
      <c r="ZP182"/>
      <c r="ZQ182"/>
      <c r="ZR182"/>
      <c r="ZS182"/>
      <c r="ZT182"/>
      <c r="ZU182"/>
      <c r="ZV182"/>
      <c r="ZW182"/>
      <c r="ZX182"/>
      <c r="ZY182"/>
      <c r="ZZ182"/>
      <c r="AAA182"/>
    </row>
    <row r="183" spans="1:703" s="34" customFormat="1">
      <c r="A183"/>
      <c r="B183" s="15"/>
      <c r="C183" s="15"/>
      <c r="D183" s="24" t="s">
        <v>263</v>
      </c>
      <c r="E183" s="21">
        <v>0.7</v>
      </c>
      <c r="F183" s="22"/>
      <c r="G183" s="22"/>
      <c r="H183" s="22">
        <v>1.1000000000000001</v>
      </c>
      <c r="I183" s="23">
        <v>0.4</v>
      </c>
      <c r="J183" s="17">
        <v>2023</v>
      </c>
      <c r="K183" s="20" t="s">
        <v>27</v>
      </c>
      <c r="L183" s="4" t="s">
        <v>24</v>
      </c>
      <c r="M183" s="4" t="s">
        <v>21</v>
      </c>
      <c r="N183" s="4"/>
      <c r="O183" s="4"/>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row>
    <row r="184" spans="1:703" s="34" customFormat="1">
      <c r="A184"/>
      <c r="B184" s="15"/>
      <c r="C184" s="15"/>
      <c r="D184" s="24" t="s">
        <v>263</v>
      </c>
      <c r="E184" s="21">
        <v>0.3</v>
      </c>
      <c r="F184" s="22"/>
      <c r="G184" s="22"/>
      <c r="H184" s="22">
        <v>0</v>
      </c>
      <c r="I184" s="23">
        <v>0.5</v>
      </c>
      <c r="J184" s="17">
        <v>2021</v>
      </c>
      <c r="K184" s="20" t="s">
        <v>27</v>
      </c>
      <c r="L184" s="4" t="s">
        <v>24</v>
      </c>
      <c r="M184" s="4" t="s">
        <v>21</v>
      </c>
      <c r="N184" s="4"/>
      <c r="O184" s="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c r="MS184"/>
      <c r="MT184"/>
      <c r="MU184"/>
      <c r="MV184"/>
      <c r="MW184"/>
      <c r="MX184"/>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c r="OG184"/>
      <c r="OH184"/>
      <c r="OI184"/>
      <c r="OJ184"/>
      <c r="OK184"/>
      <c r="OL184"/>
      <c r="OM184"/>
      <c r="ON184"/>
      <c r="OO184"/>
      <c r="OP184"/>
      <c r="OQ184"/>
      <c r="OR184"/>
      <c r="OS184"/>
      <c r="OT184"/>
      <c r="OU184"/>
      <c r="OV184"/>
      <c r="OW184"/>
      <c r="OX184"/>
      <c r="OY184"/>
      <c r="OZ184"/>
      <c r="PA184"/>
      <c r="PB184"/>
      <c r="PC184"/>
      <c r="PD184"/>
      <c r="PE184"/>
      <c r="PF184"/>
      <c r="PG184"/>
      <c r="PH184"/>
      <c r="PI184"/>
      <c r="PJ184"/>
      <c r="PK184"/>
      <c r="PL184"/>
      <c r="PM184"/>
      <c r="PN184"/>
      <c r="PO184"/>
      <c r="PP184"/>
      <c r="PQ184"/>
      <c r="PR184"/>
      <c r="PS184"/>
      <c r="PT184"/>
      <c r="PU184"/>
      <c r="PV184"/>
      <c r="PW184"/>
      <c r="PX184"/>
      <c r="PY184"/>
      <c r="PZ184"/>
      <c r="QA184"/>
      <c r="QB184"/>
      <c r="QC184"/>
      <c r="QD184"/>
      <c r="QE184"/>
      <c r="QF184"/>
      <c r="QG184"/>
      <c r="QH184"/>
      <c r="QI184"/>
      <c r="QJ184"/>
      <c r="QK184"/>
      <c r="QL184"/>
      <c r="QM184"/>
      <c r="QN184"/>
      <c r="QO184"/>
      <c r="QP184"/>
      <c r="QQ184"/>
      <c r="QR184"/>
      <c r="QS184"/>
      <c r="QT184"/>
      <c r="QU184"/>
      <c r="QV184"/>
      <c r="QW184"/>
      <c r="QX184"/>
      <c r="QY184"/>
      <c r="QZ184"/>
      <c r="RA184"/>
      <c r="RB184"/>
      <c r="RC184"/>
      <c r="RD184"/>
      <c r="RE184"/>
      <c r="RF184"/>
      <c r="RG184"/>
      <c r="RH184"/>
      <c r="RI184"/>
      <c r="RJ184"/>
      <c r="RK184"/>
      <c r="RL184"/>
      <c r="RM184"/>
      <c r="RN184"/>
      <c r="RO184"/>
      <c r="RP184"/>
      <c r="RQ184"/>
      <c r="RR184"/>
      <c r="RS184"/>
      <c r="RT184"/>
      <c r="RU184"/>
      <c r="RV184"/>
      <c r="RW184"/>
      <c r="RX184"/>
      <c r="RY184"/>
      <c r="RZ184"/>
      <c r="SA184"/>
      <c r="SB184"/>
      <c r="SC184"/>
      <c r="SD184"/>
      <c r="SE184"/>
      <c r="SF184"/>
      <c r="SG184"/>
      <c r="SH184"/>
      <c r="SI184"/>
      <c r="SJ184"/>
      <c r="SK184"/>
      <c r="SL184"/>
      <c r="SM184"/>
      <c r="SN184"/>
      <c r="SO184"/>
      <c r="SP184"/>
      <c r="SQ184"/>
      <c r="SR184"/>
      <c r="SS184"/>
      <c r="ST184"/>
      <c r="SU184"/>
      <c r="SV184"/>
      <c r="SW184"/>
      <c r="SX184"/>
      <c r="SY184"/>
      <c r="SZ184"/>
      <c r="TA184"/>
      <c r="TB184"/>
      <c r="TC184"/>
      <c r="TD184"/>
      <c r="TE184"/>
      <c r="TF184"/>
      <c r="TG184"/>
      <c r="TH184"/>
      <c r="TI184"/>
      <c r="TJ184"/>
      <c r="TK184"/>
      <c r="TL184"/>
      <c r="TM184"/>
      <c r="TN184"/>
      <c r="TO184"/>
      <c r="TP184"/>
      <c r="TQ184"/>
      <c r="TR184"/>
      <c r="TS184"/>
      <c r="TT184"/>
      <c r="TU184"/>
      <c r="TV184"/>
      <c r="TW184"/>
      <c r="TX184"/>
      <c r="TY184"/>
      <c r="TZ184"/>
      <c r="UA184"/>
      <c r="UB184"/>
      <c r="UC184"/>
      <c r="UD184"/>
      <c r="UE184"/>
      <c r="UF184"/>
      <c r="UG184"/>
      <c r="UH184"/>
      <c r="UI184"/>
      <c r="UJ184"/>
      <c r="UK184"/>
      <c r="UL184"/>
      <c r="UM184"/>
      <c r="UN184"/>
      <c r="UO184"/>
      <c r="UP184"/>
      <c r="UQ184"/>
      <c r="UR184"/>
      <c r="US184"/>
      <c r="UT184"/>
      <c r="UU184"/>
      <c r="UV184"/>
      <c r="UW184"/>
      <c r="UX184"/>
      <c r="UY184"/>
      <c r="UZ184"/>
      <c r="VA184"/>
      <c r="VB184"/>
      <c r="VC184"/>
      <c r="VD184"/>
      <c r="VE184"/>
      <c r="VF184"/>
      <c r="VG184"/>
      <c r="VH184"/>
      <c r="VI184"/>
      <c r="VJ184"/>
      <c r="VK184"/>
      <c r="VL184"/>
      <c r="VM184"/>
      <c r="VN184"/>
      <c r="VO184"/>
      <c r="VP184"/>
      <c r="VQ184"/>
      <c r="VR184"/>
      <c r="VS184"/>
      <c r="VT184"/>
      <c r="VU184"/>
      <c r="VV184"/>
      <c r="VW184"/>
      <c r="VX184"/>
      <c r="VY184"/>
      <c r="VZ184"/>
      <c r="WA184"/>
      <c r="WB184"/>
      <c r="WC184"/>
      <c r="WD184"/>
      <c r="WE184"/>
      <c r="WF184"/>
      <c r="WG184"/>
      <c r="WH184"/>
      <c r="WI184"/>
      <c r="WJ184"/>
      <c r="WK184"/>
      <c r="WL184"/>
      <c r="WM184"/>
      <c r="WN184"/>
      <c r="WO184"/>
      <c r="WP184"/>
      <c r="WQ184"/>
      <c r="WR184"/>
      <c r="WS184"/>
      <c r="WT184"/>
      <c r="WU184"/>
      <c r="WV184"/>
      <c r="WW184"/>
      <c r="WX184"/>
      <c r="WY184"/>
      <c r="WZ184"/>
      <c r="XA184"/>
      <c r="XB184"/>
      <c r="XC184"/>
      <c r="XD184"/>
      <c r="XE184"/>
      <c r="XF184"/>
      <c r="XG184"/>
      <c r="XH184"/>
      <c r="XI184"/>
      <c r="XJ184"/>
      <c r="XK184"/>
      <c r="XL184"/>
      <c r="XM184"/>
      <c r="XN184"/>
      <c r="XO184"/>
      <c r="XP184"/>
      <c r="XQ184"/>
      <c r="XR184"/>
      <c r="XS184"/>
      <c r="XT184"/>
      <c r="XU184"/>
      <c r="XV184"/>
      <c r="XW184"/>
      <c r="XX184"/>
      <c r="XY184"/>
      <c r="XZ184"/>
      <c r="YA184"/>
      <c r="YB184"/>
      <c r="YC184"/>
      <c r="YD184"/>
      <c r="YE184"/>
      <c r="YF184"/>
      <c r="YG184"/>
      <c r="YH184"/>
      <c r="YI184"/>
      <c r="YJ184"/>
      <c r="YK184"/>
      <c r="YL184"/>
      <c r="YM184"/>
      <c r="YN184"/>
      <c r="YO184"/>
      <c r="YP184"/>
      <c r="YQ184"/>
      <c r="YR184"/>
      <c r="YS184"/>
      <c r="YT184"/>
      <c r="YU184"/>
      <c r="YV184"/>
      <c r="YW184"/>
      <c r="YX184"/>
      <c r="YY184"/>
      <c r="YZ184"/>
      <c r="ZA184"/>
      <c r="ZB184"/>
      <c r="ZC184"/>
      <c r="ZD184"/>
      <c r="ZE184"/>
      <c r="ZF184"/>
      <c r="ZG184"/>
      <c r="ZH184"/>
      <c r="ZI184"/>
      <c r="ZJ184"/>
      <c r="ZK184"/>
      <c r="ZL184"/>
      <c r="ZM184"/>
      <c r="ZN184"/>
      <c r="ZO184"/>
      <c r="ZP184"/>
      <c r="ZQ184"/>
      <c r="ZR184"/>
      <c r="ZS184"/>
      <c r="ZT184"/>
      <c r="ZU184"/>
      <c r="ZV184"/>
      <c r="ZW184"/>
      <c r="ZX184"/>
      <c r="ZY184"/>
      <c r="ZZ184"/>
      <c r="AAA184"/>
    </row>
    <row r="185" spans="1:703" s="34" customFormat="1">
      <c r="A185"/>
      <c r="B185" s="15"/>
      <c r="C185" s="15"/>
      <c r="D185" s="24" t="s">
        <v>263</v>
      </c>
      <c r="E185" s="21">
        <v>0.9</v>
      </c>
      <c r="F185" s="22"/>
      <c r="G185" s="22"/>
      <c r="H185" s="22">
        <v>1.3</v>
      </c>
      <c r="I185" s="23">
        <v>0.5</v>
      </c>
      <c r="J185" s="17">
        <v>2020</v>
      </c>
      <c r="K185" s="20" t="s">
        <v>27</v>
      </c>
      <c r="L185" s="4" t="s">
        <v>24</v>
      </c>
      <c r="M185" s="4" t="s">
        <v>21</v>
      </c>
      <c r="N185" s="4"/>
      <c r="O185" s="4" t="s">
        <v>415</v>
      </c>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c r="ST185"/>
      <c r="SU185"/>
      <c r="SV185"/>
      <c r="SW185"/>
      <c r="SX185"/>
      <c r="SY185"/>
      <c r="SZ185"/>
      <c r="TA185"/>
      <c r="TB185"/>
      <c r="TC185"/>
      <c r="TD185"/>
      <c r="TE185"/>
      <c r="TF185"/>
      <c r="TG185"/>
      <c r="TH185"/>
      <c r="TI185"/>
      <c r="TJ185"/>
      <c r="TK185"/>
      <c r="TL185"/>
      <c r="TM185"/>
      <c r="TN185"/>
      <c r="TO185"/>
      <c r="TP185"/>
      <c r="TQ185"/>
      <c r="TR185"/>
      <c r="TS185"/>
      <c r="TT185"/>
      <c r="TU185"/>
      <c r="TV185"/>
      <c r="TW185"/>
      <c r="TX185"/>
      <c r="TY185"/>
      <c r="TZ185"/>
      <c r="UA185"/>
      <c r="UB185"/>
      <c r="UC185"/>
      <c r="UD185"/>
      <c r="UE185"/>
      <c r="UF185"/>
      <c r="UG185"/>
      <c r="UH185"/>
      <c r="UI185"/>
      <c r="UJ185"/>
      <c r="UK185"/>
      <c r="UL185"/>
      <c r="UM185"/>
      <c r="UN185"/>
      <c r="UO185"/>
      <c r="UP185"/>
      <c r="UQ185"/>
      <c r="UR185"/>
      <c r="US185"/>
      <c r="UT185"/>
      <c r="UU185"/>
      <c r="UV185"/>
      <c r="UW185"/>
      <c r="UX185"/>
      <c r="UY185"/>
      <c r="UZ185"/>
      <c r="VA185"/>
      <c r="VB185"/>
      <c r="VC185"/>
      <c r="VD185"/>
      <c r="VE185"/>
      <c r="VF185"/>
      <c r="VG185"/>
      <c r="VH185"/>
      <c r="VI185"/>
      <c r="VJ185"/>
      <c r="VK185"/>
      <c r="VL185"/>
      <c r="VM185"/>
      <c r="VN185"/>
      <c r="VO185"/>
      <c r="VP185"/>
      <c r="VQ185"/>
      <c r="VR185"/>
      <c r="VS185"/>
      <c r="VT185"/>
      <c r="VU185"/>
      <c r="VV185"/>
      <c r="VW185"/>
      <c r="VX185"/>
      <c r="VY185"/>
      <c r="VZ185"/>
      <c r="WA185"/>
      <c r="WB185"/>
      <c r="WC185"/>
      <c r="WD185"/>
      <c r="WE185"/>
      <c r="WF185"/>
      <c r="WG185"/>
      <c r="WH185"/>
      <c r="WI185"/>
      <c r="WJ185"/>
      <c r="WK185"/>
      <c r="WL185"/>
      <c r="WM185"/>
      <c r="WN185"/>
      <c r="WO185"/>
      <c r="WP185"/>
      <c r="WQ185"/>
      <c r="WR185"/>
      <c r="WS185"/>
      <c r="WT185"/>
      <c r="WU185"/>
      <c r="WV185"/>
      <c r="WW185"/>
      <c r="WX185"/>
      <c r="WY185"/>
      <c r="WZ185"/>
      <c r="XA185"/>
      <c r="XB185"/>
      <c r="XC185"/>
      <c r="XD185"/>
      <c r="XE185"/>
      <c r="XF185"/>
      <c r="XG185"/>
      <c r="XH185"/>
      <c r="XI185"/>
      <c r="XJ185"/>
      <c r="XK185"/>
      <c r="XL185"/>
      <c r="XM185"/>
      <c r="XN185"/>
      <c r="XO185"/>
      <c r="XP185"/>
      <c r="XQ185"/>
      <c r="XR185"/>
      <c r="XS185"/>
      <c r="XT185"/>
      <c r="XU185"/>
      <c r="XV185"/>
      <c r="XW185"/>
      <c r="XX185"/>
      <c r="XY185"/>
      <c r="XZ185"/>
      <c r="YA185"/>
      <c r="YB185"/>
      <c r="YC185"/>
      <c r="YD185"/>
      <c r="YE185"/>
      <c r="YF185"/>
      <c r="YG185"/>
      <c r="YH185"/>
      <c r="YI185"/>
      <c r="YJ185"/>
      <c r="YK185"/>
      <c r="YL185"/>
      <c r="YM185"/>
      <c r="YN185"/>
      <c r="YO185"/>
      <c r="YP185"/>
      <c r="YQ185"/>
      <c r="YR185"/>
      <c r="YS185"/>
      <c r="YT185"/>
      <c r="YU185"/>
      <c r="YV185"/>
      <c r="YW185"/>
      <c r="YX185"/>
      <c r="YY185"/>
      <c r="YZ185"/>
      <c r="ZA185"/>
      <c r="ZB185"/>
      <c r="ZC185"/>
      <c r="ZD185"/>
      <c r="ZE185"/>
      <c r="ZF185"/>
      <c r="ZG185"/>
      <c r="ZH185"/>
      <c r="ZI185"/>
      <c r="ZJ185"/>
      <c r="ZK185"/>
      <c r="ZL185"/>
      <c r="ZM185"/>
      <c r="ZN185"/>
      <c r="ZO185"/>
      <c r="ZP185"/>
      <c r="ZQ185"/>
      <c r="ZR185"/>
      <c r="ZS185"/>
      <c r="ZT185"/>
      <c r="ZU185"/>
      <c r="ZV185"/>
      <c r="ZW185"/>
      <c r="ZX185"/>
      <c r="ZY185"/>
      <c r="ZZ185"/>
      <c r="AAA185"/>
    </row>
    <row r="186" spans="1:703" s="34" customFormat="1">
      <c r="A186"/>
      <c r="B186" s="15"/>
      <c r="C186" s="15"/>
      <c r="D186" s="24" t="s">
        <v>263</v>
      </c>
      <c r="E186" s="21">
        <v>0.5</v>
      </c>
      <c r="F186" s="22"/>
      <c r="G186" s="22"/>
      <c r="H186" s="22">
        <v>0.5</v>
      </c>
      <c r="I186" s="23">
        <v>0.5</v>
      </c>
      <c r="J186" s="17">
        <v>2019</v>
      </c>
      <c r="K186" s="20" t="s">
        <v>27</v>
      </c>
      <c r="L186" s="4" t="s">
        <v>24</v>
      </c>
      <c r="M186" s="4" t="s">
        <v>21</v>
      </c>
      <c r="N186" s="4"/>
      <c r="O186" s="4" t="s">
        <v>417</v>
      </c>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c r="QL186"/>
      <c r="QM186"/>
      <c r="QN186"/>
      <c r="QO186"/>
      <c r="QP186"/>
      <c r="QQ186"/>
      <c r="QR186"/>
      <c r="QS186"/>
      <c r="QT186"/>
      <c r="QU186"/>
      <c r="QV186"/>
      <c r="QW186"/>
      <c r="QX186"/>
      <c r="QY186"/>
      <c r="QZ186"/>
      <c r="RA186"/>
      <c r="RB186"/>
      <c r="RC186"/>
      <c r="RD186"/>
      <c r="RE186"/>
      <c r="RF186"/>
      <c r="RG186"/>
      <c r="RH186"/>
      <c r="RI186"/>
      <c r="RJ186"/>
      <c r="RK186"/>
      <c r="RL186"/>
      <c r="RM186"/>
      <c r="RN186"/>
      <c r="RO186"/>
      <c r="RP186"/>
      <c r="RQ186"/>
      <c r="RR186"/>
      <c r="RS186"/>
      <c r="RT186"/>
      <c r="RU186"/>
      <c r="RV186"/>
      <c r="RW186"/>
      <c r="RX186"/>
      <c r="RY186"/>
      <c r="RZ186"/>
      <c r="SA186"/>
      <c r="SB186"/>
      <c r="SC186"/>
      <c r="SD186"/>
      <c r="SE186"/>
      <c r="SF186"/>
      <c r="SG186"/>
      <c r="SH186"/>
      <c r="SI186"/>
      <c r="SJ186"/>
      <c r="SK186"/>
      <c r="SL186"/>
      <c r="SM186"/>
      <c r="SN186"/>
      <c r="SO186"/>
      <c r="SP186"/>
      <c r="SQ186"/>
      <c r="SR186"/>
      <c r="SS186"/>
      <c r="ST186"/>
      <c r="SU186"/>
      <c r="SV186"/>
      <c r="SW186"/>
      <c r="SX186"/>
      <c r="SY186"/>
      <c r="SZ186"/>
      <c r="TA186"/>
      <c r="TB186"/>
      <c r="TC186"/>
      <c r="TD186"/>
      <c r="TE186"/>
      <c r="TF186"/>
      <c r="TG186"/>
      <c r="TH186"/>
      <c r="TI186"/>
      <c r="TJ186"/>
      <c r="TK186"/>
      <c r="TL186"/>
      <c r="TM186"/>
      <c r="TN186"/>
      <c r="TO186"/>
      <c r="TP186"/>
      <c r="TQ186"/>
      <c r="TR186"/>
      <c r="TS186"/>
      <c r="TT186"/>
      <c r="TU186"/>
      <c r="TV186"/>
      <c r="TW186"/>
      <c r="TX186"/>
      <c r="TY186"/>
      <c r="TZ186"/>
      <c r="UA186"/>
      <c r="UB186"/>
      <c r="UC186"/>
      <c r="UD186"/>
      <c r="UE186"/>
      <c r="UF186"/>
      <c r="UG186"/>
      <c r="UH186"/>
      <c r="UI186"/>
      <c r="UJ186"/>
      <c r="UK186"/>
      <c r="UL186"/>
      <c r="UM186"/>
      <c r="UN186"/>
      <c r="UO186"/>
      <c r="UP186"/>
      <c r="UQ186"/>
      <c r="UR186"/>
      <c r="US186"/>
      <c r="UT186"/>
      <c r="UU186"/>
      <c r="UV186"/>
      <c r="UW186"/>
      <c r="UX186"/>
      <c r="UY186"/>
      <c r="UZ186"/>
      <c r="VA186"/>
      <c r="VB186"/>
      <c r="VC186"/>
      <c r="VD186"/>
      <c r="VE186"/>
      <c r="VF186"/>
      <c r="VG186"/>
      <c r="VH186"/>
      <c r="VI186"/>
      <c r="VJ186"/>
      <c r="VK186"/>
      <c r="VL186"/>
      <c r="VM186"/>
      <c r="VN186"/>
      <c r="VO186"/>
      <c r="VP186"/>
      <c r="VQ186"/>
      <c r="VR186"/>
      <c r="VS186"/>
      <c r="VT186"/>
      <c r="VU186"/>
      <c r="VV186"/>
      <c r="VW186"/>
      <c r="VX186"/>
      <c r="VY186"/>
      <c r="VZ186"/>
      <c r="WA186"/>
      <c r="WB186"/>
      <c r="WC186"/>
      <c r="WD186"/>
      <c r="WE186"/>
      <c r="WF186"/>
      <c r="WG186"/>
      <c r="WH186"/>
      <c r="WI186"/>
      <c r="WJ186"/>
      <c r="WK186"/>
      <c r="WL186"/>
      <c r="WM186"/>
      <c r="WN186"/>
      <c r="WO186"/>
      <c r="WP186"/>
      <c r="WQ186"/>
      <c r="WR186"/>
      <c r="WS186"/>
      <c r="WT186"/>
      <c r="WU186"/>
      <c r="WV186"/>
      <c r="WW186"/>
      <c r="WX186"/>
      <c r="WY186"/>
      <c r="WZ186"/>
      <c r="XA186"/>
      <c r="XB186"/>
      <c r="XC186"/>
      <c r="XD186"/>
      <c r="XE186"/>
      <c r="XF186"/>
      <c r="XG186"/>
      <c r="XH186"/>
      <c r="XI186"/>
      <c r="XJ186"/>
      <c r="XK186"/>
      <c r="XL186"/>
      <c r="XM186"/>
      <c r="XN186"/>
      <c r="XO186"/>
      <c r="XP186"/>
      <c r="XQ186"/>
      <c r="XR186"/>
      <c r="XS186"/>
      <c r="XT186"/>
      <c r="XU186"/>
      <c r="XV186"/>
      <c r="XW186"/>
      <c r="XX186"/>
      <c r="XY186"/>
      <c r="XZ186"/>
      <c r="YA186"/>
      <c r="YB186"/>
      <c r="YC186"/>
      <c r="YD186"/>
      <c r="YE186"/>
      <c r="YF186"/>
      <c r="YG186"/>
      <c r="YH186"/>
      <c r="YI186"/>
      <c r="YJ186"/>
      <c r="YK186"/>
      <c r="YL186"/>
      <c r="YM186"/>
      <c r="YN186"/>
      <c r="YO186"/>
      <c r="YP186"/>
      <c r="YQ186"/>
      <c r="YR186"/>
      <c r="YS186"/>
      <c r="YT186"/>
      <c r="YU186"/>
      <c r="YV186"/>
      <c r="YW186"/>
      <c r="YX186"/>
      <c r="YY186"/>
      <c r="YZ186"/>
      <c r="ZA186"/>
      <c r="ZB186"/>
      <c r="ZC186"/>
      <c r="ZD186"/>
      <c r="ZE186"/>
      <c r="ZF186"/>
      <c r="ZG186"/>
      <c r="ZH186"/>
      <c r="ZI186"/>
      <c r="ZJ186"/>
      <c r="ZK186"/>
      <c r="ZL186"/>
      <c r="ZM186"/>
      <c r="ZN186"/>
      <c r="ZO186"/>
      <c r="ZP186"/>
      <c r="ZQ186"/>
      <c r="ZR186"/>
      <c r="ZS186"/>
      <c r="ZT186"/>
      <c r="ZU186"/>
      <c r="ZV186"/>
      <c r="ZW186"/>
      <c r="ZX186"/>
      <c r="ZY186"/>
      <c r="ZZ186"/>
      <c r="AAA186"/>
    </row>
    <row r="187" spans="1:703" s="34" customFormat="1">
      <c r="A187"/>
      <c r="B187" s="15"/>
      <c r="C187" s="15"/>
      <c r="D187" s="24" t="s">
        <v>263</v>
      </c>
      <c r="E187" s="21">
        <v>0.3</v>
      </c>
      <c r="F187" s="22"/>
      <c r="G187" s="22"/>
      <c r="H187" s="22">
        <v>0.1</v>
      </c>
      <c r="I187" s="23">
        <v>0.5</v>
      </c>
      <c r="J187" s="17">
        <v>2018</v>
      </c>
      <c r="K187" s="20" t="s">
        <v>27</v>
      </c>
      <c r="L187" s="4" t="s">
        <v>24</v>
      </c>
      <c r="M187" s="4" t="s">
        <v>21</v>
      </c>
      <c r="N187" s="4"/>
      <c r="O187" s="4" t="s">
        <v>411</v>
      </c>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c r="MS187"/>
      <c r="MT187"/>
      <c r="MU187"/>
      <c r="MV187"/>
      <c r="MW187"/>
      <c r="MX187"/>
      <c r="MY187"/>
      <c r="MZ187"/>
      <c r="NA187"/>
      <c r="NB187"/>
      <c r="NC187"/>
      <c r="ND187"/>
      <c r="NE187"/>
      <c r="NF187"/>
      <c r="NG187"/>
      <c r="NH187"/>
      <c r="NI187"/>
      <c r="NJ187"/>
      <c r="NK187"/>
      <c r="NL187"/>
      <c r="NM187"/>
      <c r="NN187"/>
      <c r="NO187"/>
      <c r="NP187"/>
      <c r="NQ187"/>
      <c r="NR187"/>
      <c r="NS187"/>
      <c r="NT187"/>
      <c r="NU187"/>
      <c r="NV187"/>
      <c r="NW187"/>
      <c r="NX187"/>
      <c r="NY187"/>
      <c r="NZ187"/>
      <c r="OA187"/>
      <c r="OB187"/>
      <c r="OC187"/>
      <c r="OD187"/>
      <c r="OE187"/>
      <c r="OF187"/>
      <c r="OG187"/>
      <c r="OH187"/>
      <c r="OI187"/>
      <c r="OJ187"/>
      <c r="OK187"/>
      <c r="OL187"/>
      <c r="OM187"/>
      <c r="ON187"/>
      <c r="OO187"/>
      <c r="OP187"/>
      <c r="OQ187"/>
      <c r="OR187"/>
      <c r="OS187"/>
      <c r="OT187"/>
      <c r="OU187"/>
      <c r="OV187"/>
      <c r="OW187"/>
      <c r="OX187"/>
      <c r="OY187"/>
      <c r="OZ187"/>
      <c r="PA187"/>
      <c r="PB187"/>
      <c r="PC187"/>
      <c r="PD187"/>
      <c r="PE187"/>
      <c r="PF187"/>
      <c r="PG187"/>
      <c r="PH187"/>
      <c r="PI187"/>
      <c r="PJ187"/>
      <c r="PK187"/>
      <c r="PL187"/>
      <c r="PM187"/>
      <c r="PN187"/>
      <c r="PO187"/>
      <c r="PP187"/>
      <c r="PQ187"/>
      <c r="PR187"/>
      <c r="PS187"/>
      <c r="PT187"/>
      <c r="PU187"/>
      <c r="PV187"/>
      <c r="PW187"/>
      <c r="PX187"/>
      <c r="PY187"/>
      <c r="PZ187"/>
      <c r="QA187"/>
      <c r="QB187"/>
      <c r="QC187"/>
      <c r="QD187"/>
      <c r="QE187"/>
      <c r="QF187"/>
      <c r="QG187"/>
      <c r="QH187"/>
      <c r="QI187"/>
      <c r="QJ187"/>
      <c r="QK187"/>
      <c r="QL187"/>
      <c r="QM187"/>
      <c r="QN187"/>
      <c r="QO187"/>
      <c r="QP187"/>
      <c r="QQ187"/>
      <c r="QR187"/>
      <c r="QS187"/>
      <c r="QT187"/>
      <c r="QU187"/>
      <c r="QV187"/>
      <c r="QW187"/>
      <c r="QX187"/>
      <c r="QY187"/>
      <c r="QZ187"/>
      <c r="RA187"/>
      <c r="RB187"/>
      <c r="RC187"/>
      <c r="RD187"/>
      <c r="RE187"/>
      <c r="RF187"/>
      <c r="RG187"/>
      <c r="RH187"/>
      <c r="RI187"/>
      <c r="RJ187"/>
      <c r="RK187"/>
      <c r="RL187"/>
      <c r="RM187"/>
      <c r="RN187"/>
      <c r="RO187"/>
      <c r="RP187"/>
      <c r="RQ187"/>
      <c r="RR187"/>
      <c r="RS187"/>
      <c r="RT187"/>
      <c r="RU187"/>
      <c r="RV187"/>
      <c r="RW187"/>
      <c r="RX187"/>
      <c r="RY187"/>
      <c r="RZ187"/>
      <c r="SA187"/>
      <c r="SB187"/>
      <c r="SC187"/>
      <c r="SD187"/>
      <c r="SE187"/>
      <c r="SF187"/>
      <c r="SG187"/>
      <c r="SH187"/>
      <c r="SI187"/>
      <c r="SJ187"/>
      <c r="SK187"/>
      <c r="SL187"/>
      <c r="SM187"/>
      <c r="SN187"/>
      <c r="SO187"/>
      <c r="SP187"/>
      <c r="SQ187"/>
      <c r="SR187"/>
      <c r="SS187"/>
      <c r="ST187"/>
      <c r="SU187"/>
      <c r="SV187"/>
      <c r="SW187"/>
      <c r="SX187"/>
      <c r="SY187"/>
      <c r="SZ187"/>
      <c r="TA187"/>
      <c r="TB187"/>
      <c r="TC187"/>
      <c r="TD187"/>
      <c r="TE187"/>
      <c r="TF187"/>
      <c r="TG187"/>
      <c r="TH187"/>
      <c r="TI187"/>
      <c r="TJ187"/>
      <c r="TK187"/>
      <c r="TL187"/>
      <c r="TM187"/>
      <c r="TN187"/>
      <c r="TO187"/>
      <c r="TP187"/>
      <c r="TQ187"/>
      <c r="TR187"/>
      <c r="TS187"/>
      <c r="TT187"/>
      <c r="TU187"/>
      <c r="TV187"/>
      <c r="TW187"/>
      <c r="TX187"/>
      <c r="TY187"/>
      <c r="TZ187"/>
      <c r="UA187"/>
      <c r="UB187"/>
      <c r="UC187"/>
      <c r="UD187"/>
      <c r="UE187"/>
      <c r="UF187"/>
      <c r="UG187"/>
      <c r="UH187"/>
      <c r="UI187"/>
      <c r="UJ187"/>
      <c r="UK187"/>
      <c r="UL187"/>
      <c r="UM187"/>
      <c r="UN187"/>
      <c r="UO187"/>
      <c r="UP187"/>
      <c r="UQ187"/>
      <c r="UR187"/>
      <c r="US187"/>
      <c r="UT187"/>
      <c r="UU187"/>
      <c r="UV187"/>
      <c r="UW187"/>
      <c r="UX187"/>
      <c r="UY187"/>
      <c r="UZ187"/>
      <c r="VA187"/>
      <c r="VB187"/>
      <c r="VC187"/>
      <c r="VD187"/>
      <c r="VE187"/>
      <c r="VF187"/>
      <c r="VG187"/>
      <c r="VH187"/>
      <c r="VI187"/>
      <c r="VJ187"/>
      <c r="VK187"/>
      <c r="VL187"/>
      <c r="VM187"/>
      <c r="VN187"/>
      <c r="VO187"/>
      <c r="VP187"/>
      <c r="VQ187"/>
      <c r="VR187"/>
      <c r="VS187"/>
      <c r="VT187"/>
      <c r="VU187"/>
      <c r="VV187"/>
      <c r="VW187"/>
      <c r="VX187"/>
      <c r="VY187"/>
      <c r="VZ187"/>
      <c r="WA187"/>
      <c r="WB187"/>
      <c r="WC187"/>
      <c r="WD187"/>
      <c r="WE187"/>
      <c r="WF187"/>
      <c r="WG187"/>
      <c r="WH187"/>
      <c r="WI187"/>
      <c r="WJ187"/>
      <c r="WK187"/>
      <c r="WL187"/>
      <c r="WM187"/>
      <c r="WN187"/>
      <c r="WO187"/>
      <c r="WP187"/>
      <c r="WQ187"/>
      <c r="WR187"/>
      <c r="WS187"/>
      <c r="WT187"/>
      <c r="WU187"/>
      <c r="WV187"/>
      <c r="WW187"/>
      <c r="WX187"/>
      <c r="WY187"/>
      <c r="WZ187"/>
      <c r="XA187"/>
      <c r="XB187"/>
      <c r="XC187"/>
      <c r="XD187"/>
      <c r="XE187"/>
      <c r="XF187"/>
      <c r="XG187"/>
      <c r="XH187"/>
      <c r="XI187"/>
      <c r="XJ187"/>
      <c r="XK187"/>
      <c r="XL187"/>
      <c r="XM187"/>
      <c r="XN187"/>
      <c r="XO187"/>
      <c r="XP187"/>
      <c r="XQ187"/>
      <c r="XR187"/>
      <c r="XS187"/>
      <c r="XT187"/>
      <c r="XU187"/>
      <c r="XV187"/>
      <c r="XW187"/>
      <c r="XX187"/>
      <c r="XY187"/>
      <c r="XZ187"/>
      <c r="YA187"/>
      <c r="YB187"/>
      <c r="YC187"/>
      <c r="YD187"/>
      <c r="YE187"/>
      <c r="YF187"/>
      <c r="YG187"/>
      <c r="YH187"/>
      <c r="YI187"/>
      <c r="YJ187"/>
      <c r="YK187"/>
      <c r="YL187"/>
      <c r="YM187"/>
      <c r="YN187"/>
      <c r="YO187"/>
      <c r="YP187"/>
      <c r="YQ187"/>
      <c r="YR187"/>
      <c r="YS187"/>
      <c r="YT187"/>
      <c r="YU187"/>
      <c r="YV187"/>
      <c r="YW187"/>
      <c r="YX187"/>
      <c r="YY187"/>
      <c r="YZ187"/>
      <c r="ZA187"/>
      <c r="ZB187"/>
      <c r="ZC187"/>
      <c r="ZD187"/>
      <c r="ZE187"/>
      <c r="ZF187"/>
      <c r="ZG187"/>
      <c r="ZH187"/>
      <c r="ZI187"/>
      <c r="ZJ187"/>
      <c r="ZK187"/>
      <c r="ZL187"/>
      <c r="ZM187"/>
      <c r="ZN187"/>
      <c r="ZO187"/>
      <c r="ZP187"/>
      <c r="ZQ187"/>
      <c r="ZR187"/>
      <c r="ZS187"/>
      <c r="ZT187"/>
      <c r="ZU187"/>
      <c r="ZV187"/>
      <c r="ZW187"/>
      <c r="ZX187"/>
      <c r="ZY187"/>
      <c r="ZZ187"/>
      <c r="AAA187"/>
    </row>
    <row r="188" spans="1:703" s="34" customFormat="1">
      <c r="A188"/>
      <c r="B188" s="15"/>
      <c r="C188" s="15"/>
      <c r="D188" s="24" t="s">
        <v>263</v>
      </c>
      <c r="E188" s="21">
        <v>0.8</v>
      </c>
      <c r="F188" s="22"/>
      <c r="G188" s="22"/>
      <c r="H188" s="22">
        <v>0.6</v>
      </c>
      <c r="I188" s="23">
        <v>1</v>
      </c>
      <c r="J188" s="17">
        <v>2016</v>
      </c>
      <c r="K188" s="20" t="s">
        <v>27</v>
      </c>
      <c r="L188" s="4" t="s">
        <v>24</v>
      </c>
      <c r="M188" s="4" t="s">
        <v>21</v>
      </c>
      <c r="N188" s="4"/>
      <c r="O188" s="4" t="s">
        <v>411</v>
      </c>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c r="MS188"/>
      <c r="MT188"/>
      <c r="MU188"/>
      <c r="MV188"/>
      <c r="MW188"/>
      <c r="MX188"/>
      <c r="MY188"/>
      <c r="MZ188"/>
      <c r="NA188"/>
      <c r="NB188"/>
      <c r="NC188"/>
      <c r="ND188"/>
      <c r="NE188"/>
      <c r="NF188"/>
      <c r="NG188"/>
      <c r="NH188"/>
      <c r="NI188"/>
      <c r="NJ188"/>
      <c r="NK188"/>
      <c r="NL188"/>
      <c r="NM188"/>
      <c r="NN188"/>
      <c r="NO188"/>
      <c r="NP188"/>
      <c r="NQ188"/>
      <c r="NR188"/>
      <c r="NS188"/>
      <c r="NT188"/>
      <c r="NU188"/>
      <c r="NV188"/>
      <c r="NW188"/>
      <c r="NX188"/>
      <c r="NY188"/>
      <c r="NZ188"/>
      <c r="OA188"/>
      <c r="OB188"/>
      <c r="OC188"/>
      <c r="OD188"/>
      <c r="OE188"/>
      <c r="OF188"/>
      <c r="OG188"/>
      <c r="OH188"/>
      <c r="OI188"/>
      <c r="OJ188"/>
      <c r="OK188"/>
      <c r="OL188"/>
      <c r="OM188"/>
      <c r="ON188"/>
      <c r="OO188"/>
      <c r="OP188"/>
      <c r="OQ188"/>
      <c r="OR188"/>
      <c r="OS188"/>
      <c r="OT188"/>
      <c r="OU188"/>
      <c r="OV188"/>
      <c r="OW188"/>
      <c r="OX188"/>
      <c r="OY188"/>
      <c r="OZ188"/>
      <c r="PA188"/>
      <c r="PB188"/>
      <c r="PC188"/>
      <c r="PD188"/>
      <c r="PE188"/>
      <c r="PF188"/>
      <c r="PG188"/>
      <c r="PH188"/>
      <c r="PI188"/>
      <c r="PJ188"/>
      <c r="PK188"/>
      <c r="PL188"/>
      <c r="PM188"/>
      <c r="PN188"/>
      <c r="PO188"/>
      <c r="PP188"/>
      <c r="PQ188"/>
      <c r="PR188"/>
      <c r="PS188"/>
      <c r="PT188"/>
      <c r="PU188"/>
      <c r="PV188"/>
      <c r="PW188"/>
      <c r="PX188"/>
      <c r="PY188"/>
      <c r="PZ188"/>
      <c r="QA188"/>
      <c r="QB188"/>
      <c r="QC188"/>
      <c r="QD188"/>
      <c r="QE188"/>
      <c r="QF188"/>
      <c r="QG188"/>
      <c r="QH188"/>
      <c r="QI188"/>
      <c r="QJ188"/>
      <c r="QK188"/>
      <c r="QL188"/>
      <c r="QM188"/>
      <c r="QN188"/>
      <c r="QO188"/>
      <c r="QP188"/>
      <c r="QQ188"/>
      <c r="QR188"/>
      <c r="QS188"/>
      <c r="QT188"/>
      <c r="QU188"/>
      <c r="QV188"/>
      <c r="QW188"/>
      <c r="QX188"/>
      <c r="QY188"/>
      <c r="QZ188"/>
      <c r="RA188"/>
      <c r="RB188"/>
      <c r="RC188"/>
      <c r="RD188"/>
      <c r="RE188"/>
      <c r="RF188"/>
      <c r="RG188"/>
      <c r="RH188"/>
      <c r="RI188"/>
      <c r="RJ188"/>
      <c r="RK188"/>
      <c r="RL188"/>
      <c r="RM188"/>
      <c r="RN188"/>
      <c r="RO188"/>
      <c r="RP188"/>
      <c r="RQ188"/>
      <c r="RR188"/>
      <c r="RS188"/>
      <c r="RT188"/>
      <c r="RU188"/>
      <c r="RV188"/>
      <c r="RW188"/>
      <c r="RX188"/>
      <c r="RY188"/>
      <c r="RZ188"/>
      <c r="SA188"/>
      <c r="SB188"/>
      <c r="SC188"/>
      <c r="SD188"/>
      <c r="SE188"/>
      <c r="SF188"/>
      <c r="SG188"/>
      <c r="SH188"/>
      <c r="SI188"/>
      <c r="SJ188"/>
      <c r="SK188"/>
      <c r="SL188"/>
      <c r="SM188"/>
      <c r="SN188"/>
      <c r="SO188"/>
      <c r="SP188"/>
      <c r="SQ188"/>
      <c r="SR188"/>
      <c r="SS188"/>
      <c r="ST188"/>
      <c r="SU188"/>
      <c r="SV188"/>
      <c r="SW188"/>
      <c r="SX188"/>
      <c r="SY188"/>
      <c r="SZ188"/>
      <c r="TA188"/>
      <c r="TB188"/>
      <c r="TC188"/>
      <c r="TD188"/>
      <c r="TE188"/>
      <c r="TF188"/>
      <c r="TG188"/>
      <c r="TH188"/>
      <c r="TI188"/>
      <c r="TJ188"/>
      <c r="TK188"/>
      <c r="TL188"/>
      <c r="TM188"/>
      <c r="TN188"/>
      <c r="TO188"/>
      <c r="TP188"/>
      <c r="TQ188"/>
      <c r="TR188"/>
      <c r="TS188"/>
      <c r="TT188"/>
      <c r="TU188"/>
      <c r="TV188"/>
      <c r="TW188"/>
      <c r="TX188"/>
      <c r="TY188"/>
      <c r="TZ188"/>
      <c r="UA188"/>
      <c r="UB188"/>
      <c r="UC188"/>
      <c r="UD188"/>
      <c r="UE188"/>
      <c r="UF188"/>
      <c r="UG188"/>
      <c r="UH188"/>
      <c r="UI188"/>
      <c r="UJ188"/>
      <c r="UK188"/>
      <c r="UL188"/>
      <c r="UM188"/>
      <c r="UN188"/>
      <c r="UO188"/>
      <c r="UP188"/>
      <c r="UQ188"/>
      <c r="UR188"/>
      <c r="US188"/>
      <c r="UT188"/>
      <c r="UU188"/>
      <c r="UV188"/>
      <c r="UW188"/>
      <c r="UX188"/>
      <c r="UY188"/>
      <c r="UZ188"/>
      <c r="VA188"/>
      <c r="VB188"/>
      <c r="VC188"/>
      <c r="VD188"/>
      <c r="VE188"/>
      <c r="VF188"/>
      <c r="VG188"/>
      <c r="VH188"/>
      <c r="VI188"/>
      <c r="VJ188"/>
      <c r="VK188"/>
      <c r="VL188"/>
      <c r="VM188"/>
      <c r="VN188"/>
      <c r="VO188"/>
      <c r="VP188"/>
      <c r="VQ188"/>
      <c r="VR188"/>
      <c r="VS188"/>
      <c r="VT188"/>
      <c r="VU188"/>
      <c r="VV188"/>
      <c r="VW188"/>
      <c r="VX188"/>
      <c r="VY188"/>
      <c r="VZ188"/>
      <c r="WA188"/>
      <c r="WB188"/>
      <c r="WC188"/>
      <c r="WD188"/>
      <c r="WE188"/>
      <c r="WF188"/>
      <c r="WG188"/>
      <c r="WH188"/>
      <c r="WI188"/>
      <c r="WJ188"/>
      <c r="WK188"/>
      <c r="WL188"/>
      <c r="WM188"/>
      <c r="WN188"/>
      <c r="WO188"/>
      <c r="WP188"/>
      <c r="WQ188"/>
      <c r="WR188"/>
      <c r="WS188"/>
      <c r="WT188"/>
      <c r="WU188"/>
      <c r="WV188"/>
      <c r="WW188"/>
      <c r="WX188"/>
      <c r="WY188"/>
      <c r="WZ188"/>
      <c r="XA188"/>
      <c r="XB188"/>
      <c r="XC188"/>
      <c r="XD188"/>
      <c r="XE188"/>
      <c r="XF188"/>
      <c r="XG188"/>
      <c r="XH188"/>
      <c r="XI188"/>
      <c r="XJ188"/>
      <c r="XK188"/>
      <c r="XL188"/>
      <c r="XM188"/>
      <c r="XN188"/>
      <c r="XO188"/>
      <c r="XP188"/>
      <c r="XQ188"/>
      <c r="XR188"/>
      <c r="XS188"/>
      <c r="XT188"/>
      <c r="XU188"/>
      <c r="XV188"/>
      <c r="XW188"/>
      <c r="XX188"/>
      <c r="XY188"/>
      <c r="XZ188"/>
      <c r="YA188"/>
      <c r="YB188"/>
      <c r="YC188"/>
      <c r="YD188"/>
      <c r="YE188"/>
      <c r="YF188"/>
      <c r="YG188"/>
      <c r="YH188"/>
      <c r="YI188"/>
      <c r="YJ188"/>
      <c r="YK188"/>
      <c r="YL188"/>
      <c r="YM188"/>
      <c r="YN188"/>
      <c r="YO188"/>
      <c r="YP188"/>
      <c r="YQ188"/>
      <c r="YR188"/>
      <c r="YS188"/>
      <c r="YT188"/>
      <c r="YU188"/>
      <c r="YV188"/>
      <c r="YW188"/>
      <c r="YX188"/>
      <c r="YY188"/>
      <c r="YZ188"/>
      <c r="ZA188"/>
      <c r="ZB188"/>
      <c r="ZC188"/>
      <c r="ZD188"/>
      <c r="ZE188"/>
      <c r="ZF188"/>
      <c r="ZG188"/>
      <c r="ZH188"/>
      <c r="ZI188"/>
      <c r="ZJ188"/>
      <c r="ZK188"/>
      <c r="ZL188"/>
      <c r="ZM188"/>
      <c r="ZN188"/>
      <c r="ZO188"/>
      <c r="ZP188"/>
      <c r="ZQ188"/>
      <c r="ZR188"/>
      <c r="ZS188"/>
      <c r="ZT188"/>
      <c r="ZU188"/>
      <c r="ZV188"/>
      <c r="ZW188"/>
      <c r="ZX188"/>
      <c r="ZY188"/>
      <c r="ZZ188"/>
      <c r="AAA188"/>
    </row>
    <row r="189" spans="1:703" s="34" customFormat="1">
      <c r="A189"/>
      <c r="B189" s="15"/>
      <c r="C189" s="15"/>
      <c r="D189" s="24" t="s">
        <v>263</v>
      </c>
      <c r="E189" s="21">
        <v>0.8</v>
      </c>
      <c r="F189" s="22"/>
      <c r="G189" s="22"/>
      <c r="H189" s="22">
        <v>0.7</v>
      </c>
      <c r="I189" s="23">
        <v>1</v>
      </c>
      <c r="J189" s="17">
        <v>2015</v>
      </c>
      <c r="K189" s="20" t="s">
        <v>27</v>
      </c>
      <c r="L189" s="4" t="s">
        <v>24</v>
      </c>
      <c r="M189" s="4" t="s">
        <v>21</v>
      </c>
      <c r="N189" s="4"/>
      <c r="O189" s="4" t="s">
        <v>411</v>
      </c>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c r="QL189"/>
      <c r="QM189"/>
      <c r="QN189"/>
      <c r="QO189"/>
      <c r="QP189"/>
      <c r="QQ189"/>
      <c r="QR189"/>
      <c r="QS189"/>
      <c r="QT189"/>
      <c r="QU189"/>
      <c r="QV189"/>
      <c r="QW189"/>
      <c r="QX189"/>
      <c r="QY189"/>
      <c r="QZ189"/>
      <c r="RA189"/>
      <c r="RB189"/>
      <c r="RC189"/>
      <c r="RD189"/>
      <c r="RE189"/>
      <c r="RF189"/>
      <c r="RG189"/>
      <c r="RH189"/>
      <c r="RI189"/>
      <c r="RJ189"/>
      <c r="RK189"/>
      <c r="RL189"/>
      <c r="RM189"/>
      <c r="RN189"/>
      <c r="RO189"/>
      <c r="RP189"/>
      <c r="RQ189"/>
      <c r="RR189"/>
      <c r="RS189"/>
      <c r="RT189"/>
      <c r="RU189"/>
      <c r="RV189"/>
      <c r="RW189"/>
      <c r="RX189"/>
      <c r="RY189"/>
      <c r="RZ189"/>
      <c r="SA189"/>
      <c r="SB189"/>
      <c r="SC189"/>
      <c r="SD189"/>
      <c r="SE189"/>
      <c r="SF189"/>
      <c r="SG189"/>
      <c r="SH189"/>
      <c r="SI189"/>
      <c r="SJ189"/>
      <c r="SK189"/>
      <c r="SL189"/>
      <c r="SM189"/>
      <c r="SN189"/>
      <c r="SO189"/>
      <c r="SP189"/>
      <c r="SQ189"/>
      <c r="SR189"/>
      <c r="SS189"/>
      <c r="ST189"/>
      <c r="SU189"/>
      <c r="SV189"/>
      <c r="SW189"/>
      <c r="SX189"/>
      <c r="SY189"/>
      <c r="SZ189"/>
      <c r="TA189"/>
      <c r="TB189"/>
      <c r="TC189"/>
      <c r="TD189"/>
      <c r="TE189"/>
      <c r="TF189"/>
      <c r="TG189"/>
      <c r="TH189"/>
      <c r="TI189"/>
      <c r="TJ189"/>
      <c r="TK189"/>
      <c r="TL189"/>
      <c r="TM189"/>
      <c r="TN189"/>
      <c r="TO189"/>
      <c r="TP189"/>
      <c r="TQ189"/>
      <c r="TR189"/>
      <c r="TS189"/>
      <c r="TT189"/>
      <c r="TU189"/>
      <c r="TV189"/>
      <c r="TW189"/>
      <c r="TX189"/>
      <c r="TY189"/>
      <c r="TZ189"/>
      <c r="UA189"/>
      <c r="UB189"/>
      <c r="UC189"/>
      <c r="UD189"/>
      <c r="UE189"/>
      <c r="UF189"/>
      <c r="UG189"/>
      <c r="UH189"/>
      <c r="UI189"/>
      <c r="UJ189"/>
      <c r="UK189"/>
      <c r="UL189"/>
      <c r="UM189"/>
      <c r="UN189"/>
      <c r="UO189"/>
      <c r="UP189"/>
      <c r="UQ189"/>
      <c r="UR189"/>
      <c r="US189"/>
      <c r="UT189"/>
      <c r="UU189"/>
      <c r="UV189"/>
      <c r="UW189"/>
      <c r="UX189"/>
      <c r="UY189"/>
      <c r="UZ189"/>
      <c r="VA189"/>
      <c r="VB189"/>
      <c r="VC189"/>
      <c r="VD189"/>
      <c r="VE189"/>
      <c r="VF189"/>
      <c r="VG189"/>
      <c r="VH189"/>
      <c r="VI189"/>
      <c r="VJ189"/>
      <c r="VK189"/>
      <c r="VL189"/>
      <c r="VM189"/>
      <c r="VN189"/>
      <c r="VO189"/>
      <c r="VP189"/>
      <c r="VQ189"/>
      <c r="VR189"/>
      <c r="VS189"/>
      <c r="VT189"/>
      <c r="VU189"/>
      <c r="VV189"/>
      <c r="VW189"/>
      <c r="VX189"/>
      <c r="VY189"/>
      <c r="VZ189"/>
      <c r="WA189"/>
      <c r="WB189"/>
      <c r="WC189"/>
      <c r="WD189"/>
      <c r="WE189"/>
      <c r="WF189"/>
      <c r="WG189"/>
      <c r="WH189"/>
      <c r="WI189"/>
      <c r="WJ189"/>
      <c r="WK189"/>
      <c r="WL189"/>
      <c r="WM189"/>
      <c r="WN189"/>
      <c r="WO189"/>
      <c r="WP189"/>
      <c r="WQ189"/>
      <c r="WR189"/>
      <c r="WS189"/>
      <c r="WT189"/>
      <c r="WU189"/>
      <c r="WV189"/>
      <c r="WW189"/>
      <c r="WX189"/>
      <c r="WY189"/>
      <c r="WZ189"/>
      <c r="XA189"/>
      <c r="XB189"/>
      <c r="XC189"/>
      <c r="XD189"/>
      <c r="XE189"/>
      <c r="XF189"/>
      <c r="XG189"/>
      <c r="XH189"/>
      <c r="XI189"/>
      <c r="XJ189"/>
      <c r="XK189"/>
      <c r="XL189"/>
      <c r="XM189"/>
      <c r="XN189"/>
      <c r="XO189"/>
      <c r="XP189"/>
      <c r="XQ189"/>
      <c r="XR189"/>
      <c r="XS189"/>
      <c r="XT189"/>
      <c r="XU189"/>
      <c r="XV189"/>
      <c r="XW189"/>
      <c r="XX189"/>
      <c r="XY189"/>
      <c r="XZ189"/>
      <c r="YA189"/>
      <c r="YB189"/>
      <c r="YC189"/>
      <c r="YD189"/>
      <c r="YE189"/>
      <c r="YF189"/>
      <c r="YG189"/>
      <c r="YH189"/>
      <c r="YI189"/>
      <c r="YJ189"/>
      <c r="YK189"/>
      <c r="YL189"/>
      <c r="YM189"/>
      <c r="YN189"/>
      <c r="YO189"/>
      <c r="YP189"/>
      <c r="YQ189"/>
      <c r="YR189"/>
      <c r="YS189"/>
      <c r="YT189"/>
      <c r="YU189"/>
      <c r="YV189"/>
      <c r="YW189"/>
      <c r="YX189"/>
      <c r="YY189"/>
      <c r="YZ189"/>
      <c r="ZA189"/>
      <c r="ZB189"/>
      <c r="ZC189"/>
      <c r="ZD189"/>
      <c r="ZE189"/>
      <c r="ZF189"/>
      <c r="ZG189"/>
      <c r="ZH189"/>
      <c r="ZI189"/>
      <c r="ZJ189"/>
      <c r="ZK189"/>
      <c r="ZL189"/>
      <c r="ZM189"/>
      <c r="ZN189"/>
      <c r="ZO189"/>
      <c r="ZP189"/>
      <c r="ZQ189"/>
      <c r="ZR189"/>
      <c r="ZS189"/>
      <c r="ZT189"/>
      <c r="ZU189"/>
      <c r="ZV189"/>
      <c r="ZW189"/>
      <c r="ZX189"/>
      <c r="ZY189"/>
      <c r="ZZ189"/>
      <c r="AAA189"/>
    </row>
    <row r="190" spans="1:703" s="34" customFormat="1">
      <c r="A190"/>
      <c r="B190" s="15"/>
      <c r="C190" s="15"/>
      <c r="D190" s="24" t="s">
        <v>263</v>
      </c>
      <c r="E190" s="21">
        <v>0.8</v>
      </c>
      <c r="F190" s="22"/>
      <c r="G190" s="22"/>
      <c r="H190" s="22">
        <v>1.4</v>
      </c>
      <c r="I190" s="23">
        <v>0.2</v>
      </c>
      <c r="J190" s="17">
        <v>2014</v>
      </c>
      <c r="K190" s="20" t="s">
        <v>27</v>
      </c>
      <c r="L190" s="4" t="s">
        <v>24</v>
      </c>
      <c r="M190" s="4" t="s">
        <v>21</v>
      </c>
      <c r="N190" s="4"/>
      <c r="O190" s="4" t="s">
        <v>411</v>
      </c>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c r="ST190"/>
      <c r="SU190"/>
      <c r="SV190"/>
      <c r="SW190"/>
      <c r="SX190"/>
      <c r="SY190"/>
      <c r="SZ190"/>
      <c r="TA190"/>
      <c r="TB190"/>
      <c r="TC190"/>
      <c r="TD190"/>
      <c r="TE190"/>
      <c r="TF190"/>
      <c r="TG190"/>
      <c r="TH190"/>
      <c r="TI190"/>
      <c r="TJ190"/>
      <c r="TK190"/>
      <c r="TL190"/>
      <c r="TM190"/>
      <c r="TN190"/>
      <c r="TO190"/>
      <c r="TP190"/>
      <c r="TQ190"/>
      <c r="TR190"/>
      <c r="TS190"/>
      <c r="TT190"/>
      <c r="TU190"/>
      <c r="TV190"/>
      <c r="TW190"/>
      <c r="TX190"/>
      <c r="TY190"/>
      <c r="TZ190"/>
      <c r="UA190"/>
      <c r="UB190"/>
      <c r="UC190"/>
      <c r="UD190"/>
      <c r="UE190"/>
      <c r="UF190"/>
      <c r="UG190"/>
      <c r="UH190"/>
      <c r="UI190"/>
      <c r="UJ190"/>
      <c r="UK190"/>
      <c r="UL190"/>
      <c r="UM190"/>
      <c r="UN190"/>
      <c r="UO190"/>
      <c r="UP190"/>
      <c r="UQ190"/>
      <c r="UR190"/>
      <c r="US190"/>
      <c r="UT190"/>
      <c r="UU190"/>
      <c r="UV190"/>
      <c r="UW190"/>
      <c r="UX190"/>
      <c r="UY190"/>
      <c r="UZ190"/>
      <c r="VA190"/>
      <c r="VB190"/>
      <c r="VC190"/>
      <c r="VD190"/>
      <c r="VE190"/>
      <c r="VF190"/>
      <c r="VG190"/>
      <c r="VH190"/>
      <c r="VI190"/>
      <c r="VJ190"/>
      <c r="VK190"/>
      <c r="VL190"/>
      <c r="VM190"/>
      <c r="VN190"/>
      <c r="VO190"/>
      <c r="VP190"/>
      <c r="VQ190"/>
      <c r="VR190"/>
      <c r="VS190"/>
      <c r="VT190"/>
      <c r="VU190"/>
      <c r="VV190"/>
      <c r="VW190"/>
      <c r="VX190"/>
      <c r="VY190"/>
      <c r="VZ190"/>
      <c r="WA190"/>
      <c r="WB190"/>
      <c r="WC190"/>
      <c r="WD190"/>
      <c r="WE190"/>
      <c r="WF190"/>
      <c r="WG190"/>
      <c r="WH190"/>
      <c r="WI190"/>
      <c r="WJ190"/>
      <c r="WK190"/>
      <c r="WL190"/>
      <c r="WM190"/>
      <c r="WN190"/>
      <c r="WO190"/>
      <c r="WP190"/>
      <c r="WQ190"/>
      <c r="WR190"/>
      <c r="WS190"/>
      <c r="WT190"/>
      <c r="WU190"/>
      <c r="WV190"/>
      <c r="WW190"/>
      <c r="WX190"/>
      <c r="WY190"/>
      <c r="WZ190"/>
      <c r="XA190"/>
      <c r="XB190"/>
      <c r="XC190"/>
      <c r="XD190"/>
      <c r="XE190"/>
      <c r="XF190"/>
      <c r="XG190"/>
      <c r="XH190"/>
      <c r="XI190"/>
      <c r="XJ190"/>
      <c r="XK190"/>
      <c r="XL190"/>
      <c r="XM190"/>
      <c r="XN190"/>
      <c r="XO190"/>
      <c r="XP190"/>
      <c r="XQ190"/>
      <c r="XR190"/>
      <c r="XS190"/>
      <c r="XT190"/>
      <c r="XU190"/>
      <c r="XV190"/>
      <c r="XW190"/>
      <c r="XX190"/>
      <c r="XY190"/>
      <c r="XZ190"/>
      <c r="YA190"/>
      <c r="YB190"/>
      <c r="YC190"/>
      <c r="YD190"/>
      <c r="YE190"/>
      <c r="YF190"/>
      <c r="YG190"/>
      <c r="YH190"/>
      <c r="YI190"/>
      <c r="YJ190"/>
      <c r="YK190"/>
      <c r="YL190"/>
      <c r="YM190"/>
      <c r="YN190"/>
      <c r="YO190"/>
      <c r="YP190"/>
      <c r="YQ190"/>
      <c r="YR190"/>
      <c r="YS190"/>
      <c r="YT190"/>
      <c r="YU190"/>
      <c r="YV190"/>
      <c r="YW190"/>
      <c r="YX190"/>
      <c r="YY190"/>
      <c r="YZ190"/>
      <c r="ZA190"/>
      <c r="ZB190"/>
      <c r="ZC190"/>
      <c r="ZD190"/>
      <c r="ZE190"/>
      <c r="ZF190"/>
      <c r="ZG190"/>
      <c r="ZH190"/>
      <c r="ZI190"/>
      <c r="ZJ190"/>
      <c r="ZK190"/>
      <c r="ZL190"/>
      <c r="ZM190"/>
      <c r="ZN190"/>
      <c r="ZO190"/>
      <c r="ZP190"/>
      <c r="ZQ190"/>
      <c r="ZR190"/>
      <c r="ZS190"/>
      <c r="ZT190"/>
      <c r="ZU190"/>
      <c r="ZV190"/>
      <c r="ZW190"/>
      <c r="ZX190"/>
      <c r="ZY190"/>
      <c r="ZZ190"/>
      <c r="AAA190"/>
    </row>
    <row r="191" spans="1:703" s="34" customFormat="1">
      <c r="A191"/>
      <c r="B191" s="15"/>
      <c r="C191" s="15"/>
      <c r="D191" s="24" t="s">
        <v>263</v>
      </c>
      <c r="E191" s="21">
        <v>0.2</v>
      </c>
      <c r="F191" s="22">
        <v>0.2</v>
      </c>
      <c r="G191" s="22">
        <v>0.2</v>
      </c>
      <c r="H191" s="22"/>
      <c r="I191" s="23"/>
      <c r="J191" s="17">
        <v>2013</v>
      </c>
      <c r="K191" s="20" t="s">
        <v>27</v>
      </c>
      <c r="L191" s="4" t="s">
        <v>24</v>
      </c>
      <c r="M191" s="4" t="s">
        <v>21</v>
      </c>
      <c r="N191" s="4"/>
      <c r="O191" s="4"/>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c r="MS191"/>
      <c r="MT191"/>
      <c r="MU191"/>
      <c r="MV191"/>
      <c r="MW191"/>
      <c r="MX191"/>
      <c r="MY191"/>
      <c r="MZ191"/>
      <c r="NA191"/>
      <c r="NB191"/>
      <c r="NC191"/>
      <c r="ND191"/>
      <c r="NE191"/>
      <c r="NF191"/>
      <c r="NG191"/>
      <c r="NH191"/>
      <c r="NI191"/>
      <c r="NJ191"/>
      <c r="NK191"/>
      <c r="NL191"/>
      <c r="NM191"/>
      <c r="NN191"/>
      <c r="NO191"/>
      <c r="NP191"/>
      <c r="NQ191"/>
      <c r="NR191"/>
      <c r="NS191"/>
      <c r="NT191"/>
      <c r="NU191"/>
      <c r="NV191"/>
      <c r="NW191"/>
      <c r="NX191"/>
      <c r="NY191"/>
      <c r="NZ191"/>
      <c r="OA191"/>
      <c r="OB191"/>
      <c r="OC191"/>
      <c r="OD191"/>
      <c r="OE191"/>
      <c r="OF191"/>
      <c r="OG191"/>
      <c r="OH191"/>
      <c r="OI191"/>
      <c r="OJ191"/>
      <c r="OK191"/>
      <c r="OL191"/>
      <c r="OM191"/>
      <c r="ON191"/>
      <c r="OO191"/>
      <c r="OP191"/>
      <c r="OQ191"/>
      <c r="OR191"/>
      <c r="OS191"/>
      <c r="OT191"/>
      <c r="OU191"/>
      <c r="OV191"/>
      <c r="OW191"/>
      <c r="OX191"/>
      <c r="OY191"/>
      <c r="OZ191"/>
      <c r="PA191"/>
      <c r="PB191"/>
      <c r="PC191"/>
      <c r="PD191"/>
      <c r="PE191"/>
      <c r="PF191"/>
      <c r="PG191"/>
      <c r="PH191"/>
      <c r="PI191"/>
      <c r="PJ191"/>
      <c r="PK191"/>
      <c r="PL191"/>
      <c r="PM191"/>
      <c r="PN191"/>
      <c r="PO191"/>
      <c r="PP191"/>
      <c r="PQ191"/>
      <c r="PR191"/>
      <c r="PS191"/>
      <c r="PT191"/>
      <c r="PU191"/>
      <c r="PV191"/>
      <c r="PW191"/>
      <c r="PX191"/>
      <c r="PY191"/>
      <c r="PZ191"/>
      <c r="QA191"/>
      <c r="QB191"/>
      <c r="QC191"/>
      <c r="QD191"/>
      <c r="QE191"/>
      <c r="QF191"/>
      <c r="QG191"/>
      <c r="QH191"/>
      <c r="QI191"/>
      <c r="QJ191"/>
      <c r="QK191"/>
      <c r="QL191"/>
      <c r="QM191"/>
      <c r="QN191"/>
      <c r="QO191"/>
      <c r="QP191"/>
      <c r="QQ191"/>
      <c r="QR191"/>
      <c r="QS191"/>
      <c r="QT191"/>
      <c r="QU191"/>
      <c r="QV191"/>
      <c r="QW191"/>
      <c r="QX191"/>
      <c r="QY191"/>
      <c r="QZ191"/>
      <c r="RA191"/>
      <c r="RB191"/>
      <c r="RC191"/>
      <c r="RD191"/>
      <c r="RE191"/>
      <c r="RF191"/>
      <c r="RG191"/>
      <c r="RH191"/>
      <c r="RI191"/>
      <c r="RJ191"/>
      <c r="RK191"/>
      <c r="RL191"/>
      <c r="RM191"/>
      <c r="RN191"/>
      <c r="RO191"/>
      <c r="RP191"/>
      <c r="RQ191"/>
      <c r="RR191"/>
      <c r="RS191"/>
      <c r="RT191"/>
      <c r="RU191"/>
      <c r="RV191"/>
      <c r="RW191"/>
      <c r="RX191"/>
      <c r="RY191"/>
      <c r="RZ191"/>
      <c r="SA191"/>
      <c r="SB191"/>
      <c r="SC191"/>
      <c r="SD191"/>
      <c r="SE191"/>
      <c r="SF191"/>
      <c r="SG191"/>
      <c r="SH191"/>
      <c r="SI191"/>
      <c r="SJ191"/>
      <c r="SK191"/>
      <c r="SL191"/>
      <c r="SM191"/>
      <c r="SN191"/>
      <c r="SO191"/>
      <c r="SP191"/>
      <c r="SQ191"/>
      <c r="SR191"/>
      <c r="SS191"/>
      <c r="ST191"/>
      <c r="SU191"/>
      <c r="SV191"/>
      <c r="SW191"/>
      <c r="SX191"/>
      <c r="SY191"/>
      <c r="SZ191"/>
      <c r="TA191"/>
      <c r="TB191"/>
      <c r="TC191"/>
      <c r="TD191"/>
      <c r="TE191"/>
      <c r="TF191"/>
      <c r="TG191"/>
      <c r="TH191"/>
      <c r="TI191"/>
      <c r="TJ191"/>
      <c r="TK191"/>
      <c r="TL191"/>
      <c r="TM191"/>
      <c r="TN191"/>
      <c r="TO191"/>
      <c r="TP191"/>
      <c r="TQ191"/>
      <c r="TR191"/>
      <c r="TS191"/>
      <c r="TT191"/>
      <c r="TU191"/>
      <c r="TV191"/>
      <c r="TW191"/>
      <c r="TX191"/>
      <c r="TY191"/>
      <c r="TZ191"/>
      <c r="UA191"/>
      <c r="UB191"/>
      <c r="UC191"/>
      <c r="UD191"/>
      <c r="UE191"/>
      <c r="UF191"/>
      <c r="UG191"/>
      <c r="UH191"/>
      <c r="UI191"/>
      <c r="UJ191"/>
      <c r="UK191"/>
      <c r="UL191"/>
      <c r="UM191"/>
      <c r="UN191"/>
      <c r="UO191"/>
      <c r="UP191"/>
      <c r="UQ191"/>
      <c r="UR191"/>
      <c r="US191"/>
      <c r="UT191"/>
      <c r="UU191"/>
      <c r="UV191"/>
      <c r="UW191"/>
      <c r="UX191"/>
      <c r="UY191"/>
      <c r="UZ191"/>
      <c r="VA191"/>
      <c r="VB191"/>
      <c r="VC191"/>
      <c r="VD191"/>
      <c r="VE191"/>
      <c r="VF191"/>
      <c r="VG191"/>
      <c r="VH191"/>
      <c r="VI191"/>
      <c r="VJ191"/>
      <c r="VK191"/>
      <c r="VL191"/>
      <c r="VM191"/>
      <c r="VN191"/>
      <c r="VO191"/>
      <c r="VP191"/>
      <c r="VQ191"/>
      <c r="VR191"/>
      <c r="VS191"/>
      <c r="VT191"/>
      <c r="VU191"/>
      <c r="VV191"/>
      <c r="VW191"/>
      <c r="VX191"/>
      <c r="VY191"/>
      <c r="VZ191"/>
      <c r="WA191"/>
      <c r="WB191"/>
      <c r="WC191"/>
      <c r="WD191"/>
      <c r="WE191"/>
      <c r="WF191"/>
      <c r="WG191"/>
      <c r="WH191"/>
      <c r="WI191"/>
      <c r="WJ191"/>
      <c r="WK191"/>
      <c r="WL191"/>
      <c r="WM191"/>
      <c r="WN191"/>
      <c r="WO191"/>
      <c r="WP191"/>
      <c r="WQ191"/>
      <c r="WR191"/>
      <c r="WS191"/>
      <c r="WT191"/>
      <c r="WU191"/>
      <c r="WV191"/>
      <c r="WW191"/>
      <c r="WX191"/>
      <c r="WY191"/>
      <c r="WZ191"/>
      <c r="XA191"/>
      <c r="XB191"/>
      <c r="XC191"/>
      <c r="XD191"/>
      <c r="XE191"/>
      <c r="XF191"/>
      <c r="XG191"/>
      <c r="XH191"/>
      <c r="XI191"/>
      <c r="XJ191"/>
      <c r="XK191"/>
      <c r="XL191"/>
      <c r="XM191"/>
      <c r="XN191"/>
      <c r="XO191"/>
      <c r="XP191"/>
      <c r="XQ191"/>
      <c r="XR191"/>
      <c r="XS191"/>
      <c r="XT191"/>
      <c r="XU191"/>
      <c r="XV191"/>
      <c r="XW191"/>
      <c r="XX191"/>
      <c r="XY191"/>
      <c r="XZ191"/>
      <c r="YA191"/>
      <c r="YB191"/>
      <c r="YC191"/>
      <c r="YD191"/>
      <c r="YE191"/>
      <c r="YF191"/>
      <c r="YG191"/>
      <c r="YH191"/>
      <c r="YI191"/>
      <c r="YJ191"/>
      <c r="YK191"/>
      <c r="YL191"/>
      <c r="YM191"/>
      <c r="YN191"/>
      <c r="YO191"/>
      <c r="YP191"/>
      <c r="YQ191"/>
      <c r="YR191"/>
      <c r="YS191"/>
      <c r="YT191"/>
      <c r="YU191"/>
      <c r="YV191"/>
      <c r="YW191"/>
      <c r="YX191"/>
      <c r="YY191"/>
      <c r="YZ191"/>
      <c r="ZA191"/>
      <c r="ZB191"/>
      <c r="ZC191"/>
      <c r="ZD191"/>
      <c r="ZE191"/>
      <c r="ZF191"/>
      <c r="ZG191"/>
      <c r="ZH191"/>
      <c r="ZI191"/>
      <c r="ZJ191"/>
      <c r="ZK191"/>
      <c r="ZL191"/>
      <c r="ZM191"/>
      <c r="ZN191"/>
      <c r="ZO191"/>
      <c r="ZP191"/>
      <c r="ZQ191"/>
      <c r="ZR191"/>
      <c r="ZS191"/>
      <c r="ZT191"/>
      <c r="ZU191"/>
      <c r="ZV191"/>
      <c r="ZW191"/>
      <c r="ZX191"/>
      <c r="ZY191"/>
      <c r="ZZ191"/>
      <c r="AAA191"/>
    </row>
    <row r="192" spans="1:703" s="34" customFormat="1">
      <c r="A192"/>
      <c r="B192" s="15"/>
      <c r="C192" s="15"/>
      <c r="D192" s="24" t="s">
        <v>263</v>
      </c>
      <c r="E192" s="21">
        <v>0.5</v>
      </c>
      <c r="F192" s="22"/>
      <c r="G192" s="22"/>
      <c r="H192" s="22">
        <v>0.7</v>
      </c>
      <c r="I192" s="23">
        <v>0.3</v>
      </c>
      <c r="J192" s="17">
        <v>2012</v>
      </c>
      <c r="K192" s="20" t="s">
        <v>27</v>
      </c>
      <c r="L192" s="4" t="s">
        <v>24</v>
      </c>
      <c r="M192" s="4" t="s">
        <v>21</v>
      </c>
      <c r="N192" s="4"/>
      <c r="O192" s="4"/>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c r="MS192"/>
      <c r="MT192"/>
      <c r="MU192"/>
      <c r="MV192"/>
      <c r="MW192"/>
      <c r="MX192"/>
      <c r="MY192"/>
      <c r="MZ192"/>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c r="OG192"/>
      <c r="OH192"/>
      <c r="OI192"/>
      <c r="OJ192"/>
      <c r="OK192"/>
      <c r="OL192"/>
      <c r="OM192"/>
      <c r="ON192"/>
      <c r="OO192"/>
      <c r="OP192"/>
      <c r="OQ192"/>
      <c r="OR192"/>
      <c r="OS192"/>
      <c r="OT192"/>
      <c r="OU192"/>
      <c r="OV192"/>
      <c r="OW192"/>
      <c r="OX192"/>
      <c r="OY192"/>
      <c r="OZ192"/>
      <c r="PA192"/>
      <c r="PB192"/>
      <c r="PC192"/>
      <c r="PD192"/>
      <c r="PE192"/>
      <c r="PF192"/>
      <c r="PG192"/>
      <c r="PH192"/>
      <c r="PI192"/>
      <c r="PJ192"/>
      <c r="PK192"/>
      <c r="PL192"/>
      <c r="PM192"/>
      <c r="PN192"/>
      <c r="PO192"/>
      <c r="PP192"/>
      <c r="PQ192"/>
      <c r="PR192"/>
      <c r="PS192"/>
      <c r="PT192"/>
      <c r="PU192"/>
      <c r="PV192"/>
      <c r="PW192"/>
      <c r="PX192"/>
      <c r="PY192"/>
      <c r="PZ192"/>
      <c r="QA192"/>
      <c r="QB192"/>
      <c r="QC192"/>
      <c r="QD192"/>
      <c r="QE192"/>
      <c r="QF192"/>
      <c r="QG192"/>
      <c r="QH192"/>
      <c r="QI192"/>
      <c r="QJ192"/>
      <c r="QK192"/>
      <c r="QL192"/>
      <c r="QM192"/>
      <c r="QN192"/>
      <c r="QO192"/>
      <c r="QP192"/>
      <c r="QQ192"/>
      <c r="QR192"/>
      <c r="QS192"/>
      <c r="QT192"/>
      <c r="QU192"/>
      <c r="QV192"/>
      <c r="QW192"/>
      <c r="QX192"/>
      <c r="QY192"/>
      <c r="QZ192"/>
      <c r="RA192"/>
      <c r="RB192"/>
      <c r="RC192"/>
      <c r="RD192"/>
      <c r="RE192"/>
      <c r="RF192"/>
      <c r="RG192"/>
      <c r="RH192"/>
      <c r="RI192"/>
      <c r="RJ192"/>
      <c r="RK192"/>
      <c r="RL192"/>
      <c r="RM192"/>
      <c r="RN192"/>
      <c r="RO192"/>
      <c r="RP192"/>
      <c r="RQ192"/>
      <c r="RR192"/>
      <c r="RS192"/>
      <c r="RT192"/>
      <c r="RU192"/>
      <c r="RV192"/>
      <c r="RW192"/>
      <c r="RX192"/>
      <c r="RY192"/>
      <c r="RZ192"/>
      <c r="SA192"/>
      <c r="SB192"/>
      <c r="SC192"/>
      <c r="SD192"/>
      <c r="SE192"/>
      <c r="SF192"/>
      <c r="SG192"/>
      <c r="SH192"/>
      <c r="SI192"/>
      <c r="SJ192"/>
      <c r="SK192"/>
      <c r="SL192"/>
      <c r="SM192"/>
      <c r="SN192"/>
      <c r="SO192"/>
      <c r="SP192"/>
      <c r="SQ192"/>
      <c r="SR192"/>
      <c r="SS192"/>
      <c r="ST192"/>
      <c r="SU192"/>
      <c r="SV192"/>
      <c r="SW192"/>
      <c r="SX192"/>
      <c r="SY192"/>
      <c r="SZ192"/>
      <c r="TA192"/>
      <c r="TB192"/>
      <c r="TC192"/>
      <c r="TD192"/>
      <c r="TE192"/>
      <c r="TF192"/>
      <c r="TG192"/>
      <c r="TH192"/>
      <c r="TI192"/>
      <c r="TJ192"/>
      <c r="TK192"/>
      <c r="TL192"/>
      <c r="TM192"/>
      <c r="TN192"/>
      <c r="TO192"/>
      <c r="TP192"/>
      <c r="TQ192"/>
      <c r="TR192"/>
      <c r="TS192"/>
      <c r="TT192"/>
      <c r="TU192"/>
      <c r="TV192"/>
      <c r="TW192"/>
      <c r="TX192"/>
      <c r="TY192"/>
      <c r="TZ192"/>
      <c r="UA192"/>
      <c r="UB192"/>
      <c r="UC192"/>
      <c r="UD192"/>
      <c r="UE192"/>
      <c r="UF192"/>
      <c r="UG192"/>
      <c r="UH192"/>
      <c r="UI192"/>
      <c r="UJ192"/>
      <c r="UK192"/>
      <c r="UL192"/>
      <c r="UM192"/>
      <c r="UN192"/>
      <c r="UO192"/>
      <c r="UP192"/>
      <c r="UQ192"/>
      <c r="UR192"/>
      <c r="US192"/>
      <c r="UT192"/>
      <c r="UU192"/>
      <c r="UV192"/>
      <c r="UW192"/>
      <c r="UX192"/>
      <c r="UY192"/>
      <c r="UZ192"/>
      <c r="VA192"/>
      <c r="VB192"/>
      <c r="VC192"/>
      <c r="VD192"/>
      <c r="VE192"/>
      <c r="VF192"/>
      <c r="VG192"/>
      <c r="VH192"/>
      <c r="VI192"/>
      <c r="VJ192"/>
      <c r="VK192"/>
      <c r="VL192"/>
      <c r="VM192"/>
      <c r="VN192"/>
      <c r="VO192"/>
      <c r="VP192"/>
      <c r="VQ192"/>
      <c r="VR192"/>
      <c r="VS192"/>
      <c r="VT192"/>
      <c r="VU192"/>
      <c r="VV192"/>
      <c r="VW192"/>
      <c r="VX192"/>
      <c r="VY192"/>
      <c r="VZ192"/>
      <c r="WA192"/>
      <c r="WB192"/>
      <c r="WC192"/>
      <c r="WD192"/>
      <c r="WE192"/>
      <c r="WF192"/>
      <c r="WG192"/>
      <c r="WH192"/>
      <c r="WI192"/>
      <c r="WJ192"/>
      <c r="WK192"/>
      <c r="WL192"/>
      <c r="WM192"/>
      <c r="WN192"/>
      <c r="WO192"/>
      <c r="WP192"/>
      <c r="WQ192"/>
      <c r="WR192"/>
      <c r="WS192"/>
      <c r="WT192"/>
      <c r="WU192"/>
      <c r="WV192"/>
      <c r="WW192"/>
      <c r="WX192"/>
      <c r="WY192"/>
      <c r="WZ192"/>
      <c r="XA192"/>
      <c r="XB192"/>
      <c r="XC192"/>
      <c r="XD192"/>
      <c r="XE192"/>
      <c r="XF192"/>
      <c r="XG192"/>
      <c r="XH192"/>
      <c r="XI192"/>
      <c r="XJ192"/>
      <c r="XK192"/>
      <c r="XL192"/>
      <c r="XM192"/>
      <c r="XN192"/>
      <c r="XO192"/>
      <c r="XP192"/>
      <c r="XQ192"/>
      <c r="XR192"/>
      <c r="XS192"/>
      <c r="XT192"/>
      <c r="XU192"/>
      <c r="XV192"/>
      <c r="XW192"/>
      <c r="XX192"/>
      <c r="XY192"/>
      <c r="XZ192"/>
      <c r="YA192"/>
      <c r="YB192"/>
      <c r="YC192"/>
      <c r="YD192"/>
      <c r="YE192"/>
      <c r="YF192"/>
      <c r="YG192"/>
      <c r="YH192"/>
      <c r="YI192"/>
      <c r="YJ192"/>
      <c r="YK192"/>
      <c r="YL192"/>
      <c r="YM192"/>
      <c r="YN192"/>
      <c r="YO192"/>
      <c r="YP192"/>
      <c r="YQ192"/>
      <c r="YR192"/>
      <c r="YS192"/>
      <c r="YT192"/>
      <c r="YU192"/>
      <c r="YV192"/>
      <c r="YW192"/>
      <c r="YX192"/>
      <c r="YY192"/>
      <c r="YZ192"/>
      <c r="ZA192"/>
      <c r="ZB192"/>
      <c r="ZC192"/>
      <c r="ZD192"/>
      <c r="ZE192"/>
      <c r="ZF192"/>
      <c r="ZG192"/>
      <c r="ZH192"/>
      <c r="ZI192"/>
      <c r="ZJ192"/>
      <c r="ZK192"/>
      <c r="ZL192"/>
      <c r="ZM192"/>
      <c r="ZN192"/>
      <c r="ZO192"/>
      <c r="ZP192"/>
      <c r="ZQ192"/>
      <c r="ZR192"/>
      <c r="ZS192"/>
      <c r="ZT192"/>
      <c r="ZU192"/>
      <c r="ZV192"/>
      <c r="ZW192"/>
      <c r="ZX192"/>
      <c r="ZY192"/>
      <c r="ZZ192"/>
      <c r="AAA192"/>
    </row>
    <row r="193" spans="1:703" s="34" customFormat="1">
      <c r="A193"/>
      <c r="B193" s="15"/>
      <c r="C193" s="15"/>
      <c r="D193" s="24" t="s">
        <v>263</v>
      </c>
      <c r="E193" s="21">
        <v>0.9</v>
      </c>
      <c r="F193" s="22"/>
      <c r="G193" s="22"/>
      <c r="H193" s="22"/>
      <c r="I193" s="23"/>
      <c r="J193" s="17">
        <v>2010</v>
      </c>
      <c r="K193" s="20" t="s">
        <v>27</v>
      </c>
      <c r="L193" s="4" t="s">
        <v>36</v>
      </c>
      <c r="M193" s="4" t="s">
        <v>21</v>
      </c>
      <c r="N193" s="4"/>
      <c r="O193" s="4"/>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row>
    <row r="194" spans="1:703" s="34" customFormat="1">
      <c r="A194"/>
      <c r="B194" s="15"/>
      <c r="C194" s="15"/>
      <c r="D194" s="24" t="s">
        <v>263</v>
      </c>
      <c r="E194" s="21">
        <v>1.7</v>
      </c>
      <c r="F194" s="22"/>
      <c r="G194" s="22"/>
      <c r="H194" s="22"/>
      <c r="I194" s="23"/>
      <c r="J194" s="17">
        <v>2008</v>
      </c>
      <c r="K194" s="20" t="s">
        <v>27</v>
      </c>
      <c r="L194" s="4" t="s">
        <v>125</v>
      </c>
      <c r="M194" s="4" t="s">
        <v>51</v>
      </c>
      <c r="N194" s="4"/>
      <c r="O194" s="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c r="ST194"/>
      <c r="SU194"/>
      <c r="SV194"/>
      <c r="SW194"/>
      <c r="SX194"/>
      <c r="SY194"/>
      <c r="SZ194"/>
      <c r="TA194"/>
      <c r="TB194"/>
      <c r="TC194"/>
      <c r="TD194"/>
      <c r="TE194"/>
      <c r="TF194"/>
      <c r="TG194"/>
      <c r="TH194"/>
      <c r="TI194"/>
      <c r="TJ194"/>
      <c r="TK194"/>
      <c r="TL194"/>
      <c r="TM194"/>
      <c r="TN194"/>
      <c r="TO194"/>
      <c r="TP194"/>
      <c r="TQ194"/>
      <c r="TR194"/>
      <c r="TS194"/>
      <c r="TT194"/>
      <c r="TU194"/>
      <c r="TV194"/>
      <c r="TW194"/>
      <c r="TX194"/>
      <c r="TY194"/>
      <c r="TZ194"/>
      <c r="UA194"/>
      <c r="UB194"/>
      <c r="UC194"/>
      <c r="UD194"/>
      <c r="UE194"/>
      <c r="UF194"/>
      <c r="UG194"/>
      <c r="UH194"/>
      <c r="UI194"/>
      <c r="UJ194"/>
      <c r="UK194"/>
      <c r="UL194"/>
      <c r="UM194"/>
      <c r="UN194"/>
      <c r="UO194"/>
      <c r="UP194"/>
      <c r="UQ194"/>
      <c r="UR194"/>
      <c r="US194"/>
      <c r="UT194"/>
      <c r="UU194"/>
      <c r="UV194"/>
      <c r="UW194"/>
      <c r="UX194"/>
      <c r="UY194"/>
      <c r="UZ194"/>
      <c r="VA194"/>
      <c r="VB194"/>
      <c r="VC194"/>
      <c r="VD194"/>
      <c r="VE194"/>
      <c r="VF194"/>
      <c r="VG194"/>
      <c r="VH194"/>
      <c r="VI194"/>
      <c r="VJ194"/>
      <c r="VK194"/>
      <c r="VL194"/>
      <c r="VM194"/>
      <c r="VN194"/>
      <c r="VO194"/>
      <c r="VP194"/>
      <c r="VQ194"/>
      <c r="VR194"/>
      <c r="VS194"/>
      <c r="VT194"/>
      <c r="VU194"/>
      <c r="VV194"/>
      <c r="VW194"/>
      <c r="VX194"/>
      <c r="VY194"/>
      <c r="VZ194"/>
      <c r="WA194"/>
      <c r="WB194"/>
      <c r="WC194"/>
      <c r="WD194"/>
      <c r="WE194"/>
      <c r="WF194"/>
      <c r="WG194"/>
      <c r="WH194"/>
      <c r="WI194"/>
      <c r="WJ194"/>
      <c r="WK194"/>
      <c r="WL194"/>
      <c r="WM194"/>
      <c r="WN194"/>
      <c r="WO194"/>
      <c r="WP194"/>
      <c r="WQ194"/>
      <c r="WR194"/>
      <c r="WS194"/>
      <c r="WT194"/>
      <c r="WU194"/>
      <c r="WV194"/>
      <c r="WW194"/>
      <c r="WX194"/>
      <c r="WY194"/>
      <c r="WZ194"/>
      <c r="XA194"/>
      <c r="XB194"/>
      <c r="XC194"/>
      <c r="XD194"/>
      <c r="XE194"/>
      <c r="XF194"/>
      <c r="XG194"/>
      <c r="XH194"/>
      <c r="XI194"/>
      <c r="XJ194"/>
      <c r="XK194"/>
      <c r="XL194"/>
      <c r="XM194"/>
      <c r="XN194"/>
      <c r="XO194"/>
      <c r="XP194"/>
      <c r="XQ194"/>
      <c r="XR194"/>
      <c r="XS194"/>
      <c r="XT194"/>
      <c r="XU194"/>
      <c r="XV194"/>
      <c r="XW194"/>
      <c r="XX194"/>
      <c r="XY194"/>
      <c r="XZ194"/>
      <c r="YA194"/>
      <c r="YB194"/>
      <c r="YC194"/>
      <c r="YD194"/>
      <c r="YE194"/>
      <c r="YF194"/>
      <c r="YG194"/>
      <c r="YH194"/>
      <c r="YI194"/>
      <c r="YJ194"/>
      <c r="YK194"/>
      <c r="YL194"/>
      <c r="YM194"/>
      <c r="YN194"/>
      <c r="YO194"/>
      <c r="YP194"/>
      <c r="YQ194"/>
      <c r="YR194"/>
      <c r="YS194"/>
      <c r="YT194"/>
      <c r="YU194"/>
      <c r="YV194"/>
      <c r="YW194"/>
      <c r="YX194"/>
      <c r="YY194"/>
      <c r="YZ194"/>
      <c r="ZA194"/>
      <c r="ZB194"/>
      <c r="ZC194"/>
      <c r="ZD194"/>
      <c r="ZE194"/>
      <c r="ZF194"/>
      <c r="ZG194"/>
      <c r="ZH194"/>
      <c r="ZI194"/>
      <c r="ZJ194"/>
      <c r="ZK194"/>
      <c r="ZL194"/>
      <c r="ZM194"/>
      <c r="ZN194"/>
      <c r="ZO194"/>
      <c r="ZP194"/>
      <c r="ZQ194"/>
      <c r="ZR194"/>
      <c r="ZS194"/>
      <c r="ZT194"/>
      <c r="ZU194"/>
      <c r="ZV194"/>
      <c r="ZW194"/>
      <c r="ZX194"/>
      <c r="ZY194"/>
      <c r="ZZ194"/>
      <c r="AAA194"/>
    </row>
    <row r="195" spans="1:703" s="34" customFormat="1">
      <c r="A195"/>
      <c r="B195" s="15"/>
      <c r="C195" s="15"/>
      <c r="D195" s="24" t="s">
        <v>264</v>
      </c>
      <c r="E195" s="21">
        <v>0.6</v>
      </c>
      <c r="F195" s="22"/>
      <c r="G195" s="22"/>
      <c r="H195" s="22">
        <v>1</v>
      </c>
      <c r="I195" s="23">
        <v>0.3</v>
      </c>
      <c r="J195" s="17">
        <v>2023</v>
      </c>
      <c r="K195" s="20" t="s">
        <v>265</v>
      </c>
      <c r="L195" s="4" t="s">
        <v>24</v>
      </c>
      <c r="M195" s="4" t="s">
        <v>51</v>
      </c>
      <c r="N195" s="4"/>
      <c r="O195" s="4"/>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c r="MS195"/>
      <c r="MT195"/>
      <c r="MU195"/>
      <c r="MV195"/>
      <c r="MW195"/>
      <c r="MX195"/>
      <c r="MY195"/>
      <c r="MZ195"/>
      <c r="NA195"/>
      <c r="NB195"/>
      <c r="NC195"/>
      <c r="ND195"/>
      <c r="NE195"/>
      <c r="NF195"/>
      <c r="NG195"/>
      <c r="NH195"/>
      <c r="NI195"/>
      <c r="NJ195"/>
      <c r="NK195"/>
      <c r="NL195"/>
      <c r="NM195"/>
      <c r="NN195"/>
      <c r="NO195"/>
      <c r="NP195"/>
      <c r="NQ195"/>
      <c r="NR195"/>
      <c r="NS195"/>
      <c r="NT195"/>
      <c r="NU195"/>
      <c r="NV195"/>
      <c r="NW195"/>
      <c r="NX195"/>
      <c r="NY195"/>
      <c r="NZ195"/>
      <c r="OA195"/>
      <c r="OB195"/>
      <c r="OC195"/>
      <c r="OD195"/>
      <c r="OE195"/>
      <c r="OF195"/>
      <c r="OG195"/>
      <c r="OH195"/>
      <c r="OI195"/>
      <c r="OJ195"/>
      <c r="OK195"/>
      <c r="OL195"/>
      <c r="OM195"/>
      <c r="ON195"/>
      <c r="OO195"/>
      <c r="OP195"/>
      <c r="OQ195"/>
      <c r="OR195"/>
      <c r="OS195"/>
      <c r="OT195"/>
      <c r="OU195"/>
      <c r="OV195"/>
      <c r="OW195"/>
      <c r="OX195"/>
      <c r="OY195"/>
      <c r="OZ195"/>
      <c r="PA195"/>
      <c r="PB195"/>
      <c r="PC195"/>
      <c r="PD195"/>
      <c r="PE195"/>
      <c r="PF195"/>
      <c r="PG195"/>
      <c r="PH195"/>
      <c r="PI195"/>
      <c r="PJ195"/>
      <c r="PK195"/>
      <c r="PL195"/>
      <c r="PM195"/>
      <c r="PN195"/>
      <c r="PO195"/>
      <c r="PP195"/>
      <c r="PQ195"/>
      <c r="PR195"/>
      <c r="PS195"/>
      <c r="PT195"/>
      <c r="PU195"/>
      <c r="PV195"/>
      <c r="PW195"/>
      <c r="PX195"/>
      <c r="PY195"/>
      <c r="PZ195"/>
      <c r="QA195"/>
      <c r="QB195"/>
      <c r="QC195"/>
      <c r="QD195"/>
      <c r="QE195"/>
      <c r="QF195"/>
      <c r="QG195"/>
      <c r="QH195"/>
      <c r="QI195"/>
      <c r="QJ195"/>
      <c r="QK195"/>
      <c r="QL195"/>
      <c r="QM195"/>
      <c r="QN195"/>
      <c r="QO195"/>
      <c r="QP195"/>
      <c r="QQ195"/>
      <c r="QR195"/>
      <c r="QS195"/>
      <c r="QT195"/>
      <c r="QU195"/>
      <c r="QV195"/>
      <c r="QW195"/>
      <c r="QX195"/>
      <c r="QY195"/>
      <c r="QZ195"/>
      <c r="RA195"/>
      <c r="RB195"/>
      <c r="RC195"/>
      <c r="RD195"/>
      <c r="RE195"/>
      <c r="RF195"/>
      <c r="RG195"/>
      <c r="RH195"/>
      <c r="RI195"/>
      <c r="RJ195"/>
      <c r="RK195"/>
      <c r="RL195"/>
      <c r="RM195"/>
      <c r="RN195"/>
      <c r="RO195"/>
      <c r="RP195"/>
      <c r="RQ195"/>
      <c r="RR195"/>
      <c r="RS195"/>
      <c r="RT195"/>
      <c r="RU195"/>
      <c r="RV195"/>
      <c r="RW195"/>
      <c r="RX195"/>
      <c r="RY195"/>
      <c r="RZ195"/>
      <c r="SA195"/>
      <c r="SB195"/>
      <c r="SC195"/>
      <c r="SD195"/>
      <c r="SE195"/>
      <c r="SF195"/>
      <c r="SG195"/>
      <c r="SH195"/>
      <c r="SI195"/>
      <c r="SJ195"/>
      <c r="SK195"/>
      <c r="SL195"/>
      <c r="SM195"/>
      <c r="SN195"/>
      <c r="SO195"/>
      <c r="SP195"/>
      <c r="SQ195"/>
      <c r="SR195"/>
      <c r="SS195"/>
      <c r="ST195"/>
      <c r="SU195"/>
      <c r="SV195"/>
      <c r="SW195"/>
      <c r="SX195"/>
      <c r="SY195"/>
      <c r="SZ195"/>
      <c r="TA195"/>
      <c r="TB195"/>
      <c r="TC195"/>
      <c r="TD195"/>
      <c r="TE195"/>
      <c r="TF195"/>
      <c r="TG195"/>
      <c r="TH195"/>
      <c r="TI195"/>
      <c r="TJ195"/>
      <c r="TK195"/>
      <c r="TL195"/>
      <c r="TM195"/>
      <c r="TN195"/>
      <c r="TO195"/>
      <c r="TP195"/>
      <c r="TQ195"/>
      <c r="TR195"/>
      <c r="TS195"/>
      <c r="TT195"/>
      <c r="TU195"/>
      <c r="TV195"/>
      <c r="TW195"/>
      <c r="TX195"/>
      <c r="TY195"/>
      <c r="TZ195"/>
      <c r="UA195"/>
      <c r="UB195"/>
      <c r="UC195"/>
      <c r="UD195"/>
      <c r="UE195"/>
      <c r="UF195"/>
      <c r="UG195"/>
      <c r="UH195"/>
      <c r="UI195"/>
      <c r="UJ195"/>
      <c r="UK195"/>
      <c r="UL195"/>
      <c r="UM195"/>
      <c r="UN195"/>
      <c r="UO195"/>
      <c r="UP195"/>
      <c r="UQ195"/>
      <c r="UR195"/>
      <c r="US195"/>
      <c r="UT195"/>
      <c r="UU195"/>
      <c r="UV195"/>
      <c r="UW195"/>
      <c r="UX195"/>
      <c r="UY195"/>
      <c r="UZ195"/>
      <c r="VA195"/>
      <c r="VB195"/>
      <c r="VC195"/>
      <c r="VD195"/>
      <c r="VE195"/>
      <c r="VF195"/>
      <c r="VG195"/>
      <c r="VH195"/>
      <c r="VI195"/>
      <c r="VJ195"/>
      <c r="VK195"/>
      <c r="VL195"/>
      <c r="VM195"/>
      <c r="VN195"/>
      <c r="VO195"/>
      <c r="VP195"/>
      <c r="VQ195"/>
      <c r="VR195"/>
      <c r="VS195"/>
      <c r="VT195"/>
      <c r="VU195"/>
      <c r="VV195"/>
      <c r="VW195"/>
      <c r="VX195"/>
      <c r="VY195"/>
      <c r="VZ195"/>
      <c r="WA195"/>
      <c r="WB195"/>
      <c r="WC195"/>
      <c r="WD195"/>
      <c r="WE195"/>
      <c r="WF195"/>
      <c r="WG195"/>
      <c r="WH195"/>
      <c r="WI195"/>
      <c r="WJ195"/>
      <c r="WK195"/>
      <c r="WL195"/>
      <c r="WM195"/>
      <c r="WN195"/>
      <c r="WO195"/>
      <c r="WP195"/>
      <c r="WQ195"/>
      <c r="WR195"/>
      <c r="WS195"/>
      <c r="WT195"/>
      <c r="WU195"/>
      <c r="WV195"/>
      <c r="WW195"/>
      <c r="WX195"/>
      <c r="WY195"/>
      <c r="WZ195"/>
      <c r="XA195"/>
      <c r="XB195"/>
      <c r="XC195"/>
      <c r="XD195"/>
      <c r="XE195"/>
      <c r="XF195"/>
      <c r="XG195"/>
      <c r="XH195"/>
      <c r="XI195"/>
      <c r="XJ195"/>
      <c r="XK195"/>
      <c r="XL195"/>
      <c r="XM195"/>
      <c r="XN195"/>
      <c r="XO195"/>
      <c r="XP195"/>
      <c r="XQ195"/>
      <c r="XR195"/>
      <c r="XS195"/>
      <c r="XT195"/>
      <c r="XU195"/>
      <c r="XV195"/>
      <c r="XW195"/>
      <c r="XX195"/>
      <c r="XY195"/>
      <c r="XZ195"/>
      <c r="YA195"/>
      <c r="YB195"/>
      <c r="YC195"/>
      <c r="YD195"/>
      <c r="YE195"/>
      <c r="YF195"/>
      <c r="YG195"/>
      <c r="YH195"/>
      <c r="YI195"/>
      <c r="YJ195"/>
      <c r="YK195"/>
      <c r="YL195"/>
      <c r="YM195"/>
      <c r="YN195"/>
      <c r="YO195"/>
      <c r="YP195"/>
      <c r="YQ195"/>
      <c r="YR195"/>
      <c r="YS195"/>
      <c r="YT195"/>
      <c r="YU195"/>
      <c r="YV195"/>
      <c r="YW195"/>
      <c r="YX195"/>
      <c r="YY195"/>
      <c r="YZ195"/>
      <c r="ZA195"/>
      <c r="ZB195"/>
      <c r="ZC195"/>
      <c r="ZD195"/>
      <c r="ZE195"/>
      <c r="ZF195"/>
      <c r="ZG195"/>
      <c r="ZH195"/>
      <c r="ZI195"/>
      <c r="ZJ195"/>
      <c r="ZK195"/>
      <c r="ZL195"/>
      <c r="ZM195"/>
      <c r="ZN195"/>
      <c r="ZO195"/>
      <c r="ZP195"/>
      <c r="ZQ195"/>
      <c r="ZR195"/>
      <c r="ZS195"/>
      <c r="ZT195"/>
      <c r="ZU195"/>
      <c r="ZV195"/>
      <c r="ZW195"/>
      <c r="ZX195"/>
      <c r="ZY195"/>
      <c r="ZZ195"/>
      <c r="AAA195"/>
    </row>
    <row r="196" spans="1:703" s="34" customFormat="1">
      <c r="A196"/>
      <c r="B196" s="15"/>
      <c r="C196" s="15"/>
      <c r="D196" s="24" t="s">
        <v>264</v>
      </c>
      <c r="E196" s="21">
        <v>0.7</v>
      </c>
      <c r="F196" s="22"/>
      <c r="G196" s="22"/>
      <c r="H196" s="22">
        <v>1.3</v>
      </c>
      <c r="I196" s="23">
        <v>0.2</v>
      </c>
      <c r="J196" s="17">
        <v>2021</v>
      </c>
      <c r="K196" s="20" t="s">
        <v>27</v>
      </c>
      <c r="L196" s="4" t="s">
        <v>249</v>
      </c>
      <c r="M196" s="4" t="s">
        <v>21</v>
      </c>
      <c r="N196" s="4"/>
      <c r="O196" s="4"/>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c r="MS196"/>
      <c r="MT196"/>
      <c r="MU196"/>
      <c r="MV196"/>
      <c r="MW196"/>
      <c r="MX196"/>
      <c r="MY196"/>
      <c r="MZ196"/>
      <c r="NA196"/>
      <c r="NB196"/>
      <c r="NC196"/>
      <c r="ND196"/>
      <c r="NE196"/>
      <c r="NF196"/>
      <c r="NG196"/>
      <c r="NH196"/>
      <c r="NI196"/>
      <c r="NJ196"/>
      <c r="NK196"/>
      <c r="NL196"/>
      <c r="NM196"/>
      <c r="NN196"/>
      <c r="NO196"/>
      <c r="NP196"/>
      <c r="NQ196"/>
      <c r="NR196"/>
      <c r="NS196"/>
      <c r="NT196"/>
      <c r="NU196"/>
      <c r="NV196"/>
      <c r="NW196"/>
      <c r="NX196"/>
      <c r="NY196"/>
      <c r="NZ196"/>
      <c r="OA196"/>
      <c r="OB196"/>
      <c r="OC196"/>
      <c r="OD196"/>
      <c r="OE196"/>
      <c r="OF196"/>
      <c r="OG196"/>
      <c r="OH196"/>
      <c r="OI196"/>
      <c r="OJ196"/>
      <c r="OK196"/>
      <c r="OL196"/>
      <c r="OM196"/>
      <c r="ON196"/>
      <c r="OO196"/>
      <c r="OP196"/>
      <c r="OQ196"/>
      <c r="OR196"/>
      <c r="OS196"/>
      <c r="OT196"/>
      <c r="OU196"/>
      <c r="OV196"/>
      <c r="OW196"/>
      <c r="OX196"/>
      <c r="OY196"/>
      <c r="OZ196"/>
      <c r="PA196"/>
      <c r="PB196"/>
      <c r="PC196"/>
      <c r="PD196"/>
      <c r="PE196"/>
      <c r="PF196"/>
      <c r="PG196"/>
      <c r="PH196"/>
      <c r="PI196"/>
      <c r="PJ196"/>
      <c r="PK196"/>
      <c r="PL196"/>
      <c r="PM196"/>
      <c r="PN196"/>
      <c r="PO196"/>
      <c r="PP196"/>
      <c r="PQ196"/>
      <c r="PR196"/>
      <c r="PS196"/>
      <c r="PT196"/>
      <c r="PU196"/>
      <c r="PV196"/>
      <c r="PW196"/>
      <c r="PX196"/>
      <c r="PY196"/>
      <c r="PZ196"/>
      <c r="QA196"/>
      <c r="QB196"/>
      <c r="QC196"/>
      <c r="QD196"/>
      <c r="QE196"/>
      <c r="QF196"/>
      <c r="QG196"/>
      <c r="QH196"/>
      <c r="QI196"/>
      <c r="QJ196"/>
      <c r="QK196"/>
      <c r="QL196"/>
      <c r="QM196"/>
      <c r="QN196"/>
      <c r="QO196"/>
      <c r="QP196"/>
      <c r="QQ196"/>
      <c r="QR196"/>
      <c r="QS196"/>
      <c r="QT196"/>
      <c r="QU196"/>
      <c r="QV196"/>
      <c r="QW196"/>
      <c r="QX196"/>
      <c r="QY196"/>
      <c r="QZ196"/>
      <c r="RA196"/>
      <c r="RB196"/>
      <c r="RC196"/>
      <c r="RD196"/>
      <c r="RE196"/>
      <c r="RF196"/>
      <c r="RG196"/>
      <c r="RH196"/>
      <c r="RI196"/>
      <c r="RJ196"/>
      <c r="RK196"/>
      <c r="RL196"/>
      <c r="RM196"/>
      <c r="RN196"/>
      <c r="RO196"/>
      <c r="RP196"/>
      <c r="RQ196"/>
      <c r="RR196"/>
      <c r="RS196"/>
      <c r="RT196"/>
      <c r="RU196"/>
      <c r="RV196"/>
      <c r="RW196"/>
      <c r="RX196"/>
      <c r="RY196"/>
      <c r="RZ196"/>
      <c r="SA196"/>
      <c r="SB196"/>
      <c r="SC196"/>
      <c r="SD196"/>
      <c r="SE196"/>
      <c r="SF196"/>
      <c r="SG196"/>
      <c r="SH196"/>
      <c r="SI196"/>
      <c r="SJ196"/>
      <c r="SK196"/>
      <c r="SL196"/>
      <c r="SM196"/>
      <c r="SN196"/>
      <c r="SO196"/>
      <c r="SP196"/>
      <c r="SQ196"/>
      <c r="SR196"/>
      <c r="SS196"/>
      <c r="ST196"/>
      <c r="SU196"/>
      <c r="SV196"/>
      <c r="SW196"/>
      <c r="SX196"/>
      <c r="SY196"/>
      <c r="SZ196"/>
      <c r="TA196"/>
      <c r="TB196"/>
      <c r="TC196"/>
      <c r="TD196"/>
      <c r="TE196"/>
      <c r="TF196"/>
      <c r="TG196"/>
      <c r="TH196"/>
      <c r="TI196"/>
      <c r="TJ196"/>
      <c r="TK196"/>
      <c r="TL196"/>
      <c r="TM196"/>
      <c r="TN196"/>
      <c r="TO196"/>
      <c r="TP196"/>
      <c r="TQ196"/>
      <c r="TR196"/>
      <c r="TS196"/>
      <c r="TT196"/>
      <c r="TU196"/>
      <c r="TV196"/>
      <c r="TW196"/>
      <c r="TX196"/>
      <c r="TY196"/>
      <c r="TZ196"/>
      <c r="UA196"/>
      <c r="UB196"/>
      <c r="UC196"/>
      <c r="UD196"/>
      <c r="UE196"/>
      <c r="UF196"/>
      <c r="UG196"/>
      <c r="UH196"/>
      <c r="UI196"/>
      <c r="UJ196"/>
      <c r="UK196"/>
      <c r="UL196"/>
      <c r="UM196"/>
      <c r="UN196"/>
      <c r="UO196"/>
      <c r="UP196"/>
      <c r="UQ196"/>
      <c r="UR196"/>
      <c r="US196"/>
      <c r="UT196"/>
      <c r="UU196"/>
      <c r="UV196"/>
      <c r="UW196"/>
      <c r="UX196"/>
      <c r="UY196"/>
      <c r="UZ196"/>
      <c r="VA196"/>
      <c r="VB196"/>
      <c r="VC196"/>
      <c r="VD196"/>
      <c r="VE196"/>
      <c r="VF196"/>
      <c r="VG196"/>
      <c r="VH196"/>
      <c r="VI196"/>
      <c r="VJ196"/>
      <c r="VK196"/>
      <c r="VL196"/>
      <c r="VM196"/>
      <c r="VN196"/>
      <c r="VO196"/>
      <c r="VP196"/>
      <c r="VQ196"/>
      <c r="VR196"/>
      <c r="VS196"/>
      <c r="VT196"/>
      <c r="VU196"/>
      <c r="VV196"/>
      <c r="VW196"/>
      <c r="VX196"/>
      <c r="VY196"/>
      <c r="VZ196"/>
      <c r="WA196"/>
      <c r="WB196"/>
      <c r="WC196"/>
      <c r="WD196"/>
      <c r="WE196"/>
      <c r="WF196"/>
      <c r="WG196"/>
      <c r="WH196"/>
      <c r="WI196"/>
      <c r="WJ196"/>
      <c r="WK196"/>
      <c r="WL196"/>
      <c r="WM196"/>
      <c r="WN196"/>
      <c r="WO196"/>
      <c r="WP196"/>
      <c r="WQ196"/>
      <c r="WR196"/>
      <c r="WS196"/>
      <c r="WT196"/>
      <c r="WU196"/>
      <c r="WV196"/>
      <c r="WW196"/>
      <c r="WX196"/>
      <c r="WY196"/>
      <c r="WZ196"/>
      <c r="XA196"/>
      <c r="XB196"/>
      <c r="XC196"/>
      <c r="XD196"/>
      <c r="XE196"/>
      <c r="XF196"/>
      <c r="XG196"/>
      <c r="XH196"/>
      <c r="XI196"/>
      <c r="XJ196"/>
      <c r="XK196"/>
      <c r="XL196"/>
      <c r="XM196"/>
      <c r="XN196"/>
      <c r="XO196"/>
      <c r="XP196"/>
      <c r="XQ196"/>
      <c r="XR196"/>
      <c r="XS196"/>
      <c r="XT196"/>
      <c r="XU196"/>
      <c r="XV196"/>
      <c r="XW196"/>
      <c r="XX196"/>
      <c r="XY196"/>
      <c r="XZ196"/>
      <c r="YA196"/>
      <c r="YB196"/>
      <c r="YC196"/>
      <c r="YD196"/>
      <c r="YE196"/>
      <c r="YF196"/>
      <c r="YG196"/>
      <c r="YH196"/>
      <c r="YI196"/>
      <c r="YJ196"/>
      <c r="YK196"/>
      <c r="YL196"/>
      <c r="YM196"/>
      <c r="YN196"/>
      <c r="YO196"/>
      <c r="YP196"/>
      <c r="YQ196"/>
      <c r="YR196"/>
      <c r="YS196"/>
      <c r="YT196"/>
      <c r="YU196"/>
      <c r="YV196"/>
      <c r="YW196"/>
      <c r="YX196"/>
      <c r="YY196"/>
      <c r="YZ196"/>
      <c r="ZA196"/>
      <c r="ZB196"/>
      <c r="ZC196"/>
      <c r="ZD196"/>
      <c r="ZE196"/>
      <c r="ZF196"/>
      <c r="ZG196"/>
      <c r="ZH196"/>
      <c r="ZI196"/>
      <c r="ZJ196"/>
      <c r="ZK196"/>
      <c r="ZL196"/>
      <c r="ZM196"/>
      <c r="ZN196"/>
      <c r="ZO196"/>
      <c r="ZP196"/>
      <c r="ZQ196"/>
      <c r="ZR196"/>
      <c r="ZS196"/>
      <c r="ZT196"/>
      <c r="ZU196"/>
      <c r="ZV196"/>
      <c r="ZW196"/>
      <c r="ZX196"/>
      <c r="ZY196"/>
      <c r="ZZ196"/>
      <c r="AAA196"/>
    </row>
    <row r="197" spans="1:703" s="34" customFormat="1">
      <c r="A197"/>
      <c r="B197" s="15"/>
      <c r="C197" s="15"/>
      <c r="D197" s="24" t="s">
        <v>264</v>
      </c>
      <c r="E197" s="21">
        <v>0.7</v>
      </c>
      <c r="F197" s="22"/>
      <c r="G197" s="22"/>
      <c r="H197" s="22">
        <v>1.1000000000000001</v>
      </c>
      <c r="I197" s="23">
        <v>0.4</v>
      </c>
      <c r="J197" s="17">
        <v>2017</v>
      </c>
      <c r="K197" s="20" t="s">
        <v>265</v>
      </c>
      <c r="L197" s="4" t="s">
        <v>24</v>
      </c>
      <c r="M197" s="4" t="s">
        <v>21</v>
      </c>
      <c r="N197" s="4"/>
      <c r="O197" s="4" t="s">
        <v>422</v>
      </c>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c r="MS197"/>
      <c r="MT197"/>
      <c r="MU197"/>
      <c r="MV197"/>
      <c r="MW197"/>
      <c r="MX197"/>
      <c r="MY197"/>
      <c r="MZ197"/>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c r="OG197"/>
      <c r="OH197"/>
      <c r="OI197"/>
      <c r="OJ197"/>
      <c r="OK197"/>
      <c r="OL197"/>
      <c r="OM197"/>
      <c r="ON197"/>
      <c r="OO197"/>
      <c r="OP197"/>
      <c r="OQ197"/>
      <c r="OR197"/>
      <c r="OS197"/>
      <c r="OT197"/>
      <c r="OU197"/>
      <c r="OV197"/>
      <c r="OW197"/>
      <c r="OX197"/>
      <c r="OY197"/>
      <c r="OZ197"/>
      <c r="PA197"/>
      <c r="PB197"/>
      <c r="PC197"/>
      <c r="PD197"/>
      <c r="PE197"/>
      <c r="PF197"/>
      <c r="PG197"/>
      <c r="PH197"/>
      <c r="PI197"/>
      <c r="PJ197"/>
      <c r="PK197"/>
      <c r="PL197"/>
      <c r="PM197"/>
      <c r="PN197"/>
      <c r="PO197"/>
      <c r="PP197"/>
      <c r="PQ197"/>
      <c r="PR197"/>
      <c r="PS197"/>
      <c r="PT197"/>
      <c r="PU197"/>
      <c r="PV197"/>
      <c r="PW197"/>
      <c r="PX197"/>
      <c r="PY197"/>
      <c r="PZ197"/>
      <c r="QA197"/>
      <c r="QB197"/>
      <c r="QC197"/>
      <c r="QD197"/>
      <c r="QE197"/>
      <c r="QF197"/>
      <c r="QG197"/>
      <c r="QH197"/>
      <c r="QI197"/>
      <c r="QJ197"/>
      <c r="QK197"/>
      <c r="QL197"/>
      <c r="QM197"/>
      <c r="QN197"/>
      <c r="QO197"/>
      <c r="QP197"/>
      <c r="QQ197"/>
      <c r="QR197"/>
      <c r="QS197"/>
      <c r="QT197"/>
      <c r="QU197"/>
      <c r="QV197"/>
      <c r="QW197"/>
      <c r="QX197"/>
      <c r="QY197"/>
      <c r="QZ197"/>
      <c r="RA197"/>
      <c r="RB197"/>
      <c r="RC197"/>
      <c r="RD197"/>
      <c r="RE197"/>
      <c r="RF197"/>
      <c r="RG197"/>
      <c r="RH197"/>
      <c r="RI197"/>
      <c r="RJ197"/>
      <c r="RK197"/>
      <c r="RL197"/>
      <c r="RM197"/>
      <c r="RN197"/>
      <c r="RO197"/>
      <c r="RP197"/>
      <c r="RQ197"/>
      <c r="RR197"/>
      <c r="RS197"/>
      <c r="RT197"/>
      <c r="RU197"/>
      <c r="RV197"/>
      <c r="RW197"/>
      <c r="RX197"/>
      <c r="RY197"/>
      <c r="RZ197"/>
      <c r="SA197"/>
      <c r="SB197"/>
      <c r="SC197"/>
      <c r="SD197"/>
      <c r="SE197"/>
      <c r="SF197"/>
      <c r="SG197"/>
      <c r="SH197"/>
      <c r="SI197"/>
      <c r="SJ197"/>
      <c r="SK197"/>
      <c r="SL197"/>
      <c r="SM197"/>
      <c r="SN197"/>
      <c r="SO197"/>
      <c r="SP197"/>
      <c r="SQ197"/>
      <c r="SR197"/>
      <c r="SS197"/>
      <c r="ST197"/>
      <c r="SU197"/>
      <c r="SV197"/>
      <c r="SW197"/>
      <c r="SX197"/>
      <c r="SY197"/>
      <c r="SZ197"/>
      <c r="TA197"/>
      <c r="TB197"/>
      <c r="TC197"/>
      <c r="TD197"/>
      <c r="TE197"/>
      <c r="TF197"/>
      <c r="TG197"/>
      <c r="TH197"/>
      <c r="TI197"/>
      <c r="TJ197"/>
      <c r="TK197"/>
      <c r="TL197"/>
      <c r="TM197"/>
      <c r="TN197"/>
      <c r="TO197"/>
      <c r="TP197"/>
      <c r="TQ197"/>
      <c r="TR197"/>
      <c r="TS197"/>
      <c r="TT197"/>
      <c r="TU197"/>
      <c r="TV197"/>
      <c r="TW197"/>
      <c r="TX197"/>
      <c r="TY197"/>
      <c r="TZ197"/>
      <c r="UA197"/>
      <c r="UB197"/>
      <c r="UC197"/>
      <c r="UD197"/>
      <c r="UE197"/>
      <c r="UF197"/>
      <c r="UG197"/>
      <c r="UH197"/>
      <c r="UI197"/>
      <c r="UJ197"/>
      <c r="UK197"/>
      <c r="UL197"/>
      <c r="UM197"/>
      <c r="UN197"/>
      <c r="UO197"/>
      <c r="UP197"/>
      <c r="UQ197"/>
      <c r="UR197"/>
      <c r="US197"/>
      <c r="UT197"/>
      <c r="UU197"/>
      <c r="UV197"/>
      <c r="UW197"/>
      <c r="UX197"/>
      <c r="UY197"/>
      <c r="UZ197"/>
      <c r="VA197"/>
      <c r="VB197"/>
      <c r="VC197"/>
      <c r="VD197"/>
      <c r="VE197"/>
      <c r="VF197"/>
      <c r="VG197"/>
      <c r="VH197"/>
      <c r="VI197"/>
      <c r="VJ197"/>
      <c r="VK197"/>
      <c r="VL197"/>
      <c r="VM197"/>
      <c r="VN197"/>
      <c r="VO197"/>
      <c r="VP197"/>
      <c r="VQ197"/>
      <c r="VR197"/>
      <c r="VS197"/>
      <c r="VT197"/>
      <c r="VU197"/>
      <c r="VV197"/>
      <c r="VW197"/>
      <c r="VX197"/>
      <c r="VY197"/>
      <c r="VZ197"/>
      <c r="WA197"/>
      <c r="WB197"/>
      <c r="WC197"/>
      <c r="WD197"/>
      <c r="WE197"/>
      <c r="WF197"/>
      <c r="WG197"/>
      <c r="WH197"/>
      <c r="WI197"/>
      <c r="WJ197"/>
      <c r="WK197"/>
      <c r="WL197"/>
      <c r="WM197"/>
      <c r="WN197"/>
      <c r="WO197"/>
      <c r="WP197"/>
      <c r="WQ197"/>
      <c r="WR197"/>
      <c r="WS197"/>
      <c r="WT197"/>
      <c r="WU197"/>
      <c r="WV197"/>
      <c r="WW197"/>
      <c r="WX197"/>
      <c r="WY197"/>
      <c r="WZ197"/>
      <c r="XA197"/>
      <c r="XB197"/>
      <c r="XC197"/>
      <c r="XD197"/>
      <c r="XE197"/>
      <c r="XF197"/>
      <c r="XG197"/>
      <c r="XH197"/>
      <c r="XI197"/>
      <c r="XJ197"/>
      <c r="XK197"/>
      <c r="XL197"/>
      <c r="XM197"/>
      <c r="XN197"/>
      <c r="XO197"/>
      <c r="XP197"/>
      <c r="XQ197"/>
      <c r="XR197"/>
      <c r="XS197"/>
      <c r="XT197"/>
      <c r="XU197"/>
      <c r="XV197"/>
      <c r="XW197"/>
      <c r="XX197"/>
      <c r="XY197"/>
      <c r="XZ197"/>
      <c r="YA197"/>
      <c r="YB197"/>
      <c r="YC197"/>
      <c r="YD197"/>
      <c r="YE197"/>
      <c r="YF197"/>
      <c r="YG197"/>
      <c r="YH197"/>
      <c r="YI197"/>
      <c r="YJ197"/>
      <c r="YK197"/>
      <c r="YL197"/>
      <c r="YM197"/>
      <c r="YN197"/>
      <c r="YO197"/>
      <c r="YP197"/>
      <c r="YQ197"/>
      <c r="YR197"/>
      <c r="YS197"/>
      <c r="YT197"/>
      <c r="YU197"/>
      <c r="YV197"/>
      <c r="YW197"/>
      <c r="YX197"/>
      <c r="YY197"/>
      <c r="YZ197"/>
      <c r="ZA197"/>
      <c r="ZB197"/>
      <c r="ZC197"/>
      <c r="ZD197"/>
      <c r="ZE197"/>
      <c r="ZF197"/>
      <c r="ZG197"/>
      <c r="ZH197"/>
      <c r="ZI197"/>
      <c r="ZJ197"/>
      <c r="ZK197"/>
      <c r="ZL197"/>
      <c r="ZM197"/>
      <c r="ZN197"/>
      <c r="ZO197"/>
      <c r="ZP197"/>
      <c r="ZQ197"/>
      <c r="ZR197"/>
      <c r="ZS197"/>
      <c r="ZT197"/>
      <c r="ZU197"/>
      <c r="ZV197"/>
      <c r="ZW197"/>
      <c r="ZX197"/>
      <c r="ZY197"/>
      <c r="ZZ197"/>
      <c r="AAA197"/>
    </row>
    <row r="198" spans="1:703" s="34" customFormat="1">
      <c r="A198"/>
      <c r="B198" s="15"/>
      <c r="C198" s="15"/>
      <c r="D198" s="24" t="s">
        <v>264</v>
      </c>
      <c r="E198" s="21">
        <v>0.6</v>
      </c>
      <c r="F198" s="22"/>
      <c r="G198" s="22"/>
      <c r="H198" s="22">
        <v>1</v>
      </c>
      <c r="I198" s="23">
        <v>0.3</v>
      </c>
      <c r="J198" s="17">
        <v>2013</v>
      </c>
      <c r="K198" s="20" t="s">
        <v>265</v>
      </c>
      <c r="L198" s="4" t="s">
        <v>24</v>
      </c>
      <c r="M198" s="4" t="s">
        <v>21</v>
      </c>
      <c r="N198" s="4"/>
      <c r="O198" s="4"/>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c r="MS198"/>
      <c r="MT198"/>
      <c r="MU198"/>
      <c r="MV198"/>
      <c r="MW198"/>
      <c r="MX198"/>
      <c r="MY198"/>
      <c r="MZ198"/>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c r="OG198"/>
      <c r="OH198"/>
      <c r="OI198"/>
      <c r="OJ198"/>
      <c r="OK198"/>
      <c r="OL198"/>
      <c r="OM198"/>
      <c r="ON198"/>
      <c r="OO198"/>
      <c r="OP198"/>
      <c r="OQ198"/>
      <c r="OR198"/>
      <c r="OS198"/>
      <c r="OT198"/>
      <c r="OU198"/>
      <c r="OV198"/>
      <c r="OW198"/>
      <c r="OX198"/>
      <c r="OY198"/>
      <c r="OZ198"/>
      <c r="PA198"/>
      <c r="PB198"/>
      <c r="PC198"/>
      <c r="PD198"/>
      <c r="PE198"/>
      <c r="PF198"/>
      <c r="PG198"/>
      <c r="PH198"/>
      <c r="PI198"/>
      <c r="PJ198"/>
      <c r="PK198"/>
      <c r="PL198"/>
      <c r="PM198"/>
      <c r="PN198"/>
      <c r="PO198"/>
      <c r="PP198"/>
      <c r="PQ198"/>
      <c r="PR198"/>
      <c r="PS198"/>
      <c r="PT198"/>
      <c r="PU198"/>
      <c r="PV198"/>
      <c r="PW198"/>
      <c r="PX198"/>
      <c r="PY198"/>
      <c r="PZ198"/>
      <c r="QA198"/>
      <c r="QB198"/>
      <c r="QC198"/>
      <c r="QD198"/>
      <c r="QE198"/>
      <c r="QF198"/>
      <c r="QG198"/>
      <c r="QH198"/>
      <c r="QI198"/>
      <c r="QJ198"/>
      <c r="QK198"/>
      <c r="QL198"/>
      <c r="QM198"/>
      <c r="QN198"/>
      <c r="QO198"/>
      <c r="QP198"/>
      <c r="QQ198"/>
      <c r="QR198"/>
      <c r="QS198"/>
      <c r="QT198"/>
      <c r="QU198"/>
      <c r="QV198"/>
      <c r="QW198"/>
      <c r="QX198"/>
      <c r="QY198"/>
      <c r="QZ198"/>
      <c r="RA198"/>
      <c r="RB198"/>
      <c r="RC198"/>
      <c r="RD198"/>
      <c r="RE198"/>
      <c r="RF198"/>
      <c r="RG198"/>
      <c r="RH198"/>
      <c r="RI198"/>
      <c r="RJ198"/>
      <c r="RK198"/>
      <c r="RL198"/>
      <c r="RM198"/>
      <c r="RN198"/>
      <c r="RO198"/>
      <c r="RP198"/>
      <c r="RQ198"/>
      <c r="RR198"/>
      <c r="RS198"/>
      <c r="RT198"/>
      <c r="RU198"/>
      <c r="RV198"/>
      <c r="RW198"/>
      <c r="RX198"/>
      <c r="RY198"/>
      <c r="RZ198"/>
      <c r="SA198"/>
      <c r="SB198"/>
      <c r="SC198"/>
      <c r="SD198"/>
      <c r="SE198"/>
      <c r="SF198"/>
      <c r="SG198"/>
      <c r="SH198"/>
      <c r="SI198"/>
      <c r="SJ198"/>
      <c r="SK198"/>
      <c r="SL198"/>
      <c r="SM198"/>
      <c r="SN198"/>
      <c r="SO198"/>
      <c r="SP198"/>
      <c r="SQ198"/>
      <c r="SR198"/>
      <c r="SS198"/>
      <c r="ST198"/>
      <c r="SU198"/>
      <c r="SV198"/>
      <c r="SW198"/>
      <c r="SX198"/>
      <c r="SY198"/>
      <c r="SZ198"/>
      <c r="TA198"/>
      <c r="TB198"/>
      <c r="TC198"/>
      <c r="TD198"/>
      <c r="TE198"/>
      <c r="TF198"/>
      <c r="TG198"/>
      <c r="TH198"/>
      <c r="TI198"/>
      <c r="TJ198"/>
      <c r="TK198"/>
      <c r="TL198"/>
      <c r="TM198"/>
      <c r="TN198"/>
      <c r="TO198"/>
      <c r="TP198"/>
      <c r="TQ198"/>
      <c r="TR198"/>
      <c r="TS198"/>
      <c r="TT198"/>
      <c r="TU198"/>
      <c r="TV198"/>
      <c r="TW198"/>
      <c r="TX198"/>
      <c r="TY198"/>
      <c r="TZ198"/>
      <c r="UA198"/>
      <c r="UB198"/>
      <c r="UC198"/>
      <c r="UD198"/>
      <c r="UE198"/>
      <c r="UF198"/>
      <c r="UG198"/>
      <c r="UH198"/>
      <c r="UI198"/>
      <c r="UJ198"/>
      <c r="UK198"/>
      <c r="UL198"/>
      <c r="UM198"/>
      <c r="UN198"/>
      <c r="UO198"/>
      <c r="UP198"/>
      <c r="UQ198"/>
      <c r="UR198"/>
      <c r="US198"/>
      <c r="UT198"/>
      <c r="UU198"/>
      <c r="UV198"/>
      <c r="UW198"/>
      <c r="UX198"/>
      <c r="UY198"/>
      <c r="UZ198"/>
      <c r="VA198"/>
      <c r="VB198"/>
      <c r="VC198"/>
      <c r="VD198"/>
      <c r="VE198"/>
      <c r="VF198"/>
      <c r="VG198"/>
      <c r="VH198"/>
      <c r="VI198"/>
      <c r="VJ198"/>
      <c r="VK198"/>
      <c r="VL198"/>
      <c r="VM198"/>
      <c r="VN198"/>
      <c r="VO198"/>
      <c r="VP198"/>
      <c r="VQ198"/>
      <c r="VR198"/>
      <c r="VS198"/>
      <c r="VT198"/>
      <c r="VU198"/>
      <c r="VV198"/>
      <c r="VW198"/>
      <c r="VX198"/>
      <c r="VY198"/>
      <c r="VZ198"/>
      <c r="WA198"/>
      <c r="WB198"/>
      <c r="WC198"/>
      <c r="WD198"/>
      <c r="WE198"/>
      <c r="WF198"/>
      <c r="WG198"/>
      <c r="WH198"/>
      <c r="WI198"/>
      <c r="WJ198"/>
      <c r="WK198"/>
      <c r="WL198"/>
      <c r="WM198"/>
      <c r="WN198"/>
      <c r="WO198"/>
      <c r="WP198"/>
      <c r="WQ198"/>
      <c r="WR198"/>
      <c r="WS198"/>
      <c r="WT198"/>
      <c r="WU198"/>
      <c r="WV198"/>
      <c r="WW198"/>
      <c r="WX198"/>
      <c r="WY198"/>
      <c r="WZ198"/>
      <c r="XA198"/>
      <c r="XB198"/>
      <c r="XC198"/>
      <c r="XD198"/>
      <c r="XE198"/>
      <c r="XF198"/>
      <c r="XG198"/>
      <c r="XH198"/>
      <c r="XI198"/>
      <c r="XJ198"/>
      <c r="XK198"/>
      <c r="XL198"/>
      <c r="XM198"/>
      <c r="XN198"/>
      <c r="XO198"/>
      <c r="XP198"/>
      <c r="XQ198"/>
      <c r="XR198"/>
      <c r="XS198"/>
      <c r="XT198"/>
      <c r="XU198"/>
      <c r="XV198"/>
      <c r="XW198"/>
      <c r="XX198"/>
      <c r="XY198"/>
      <c r="XZ198"/>
      <c r="YA198"/>
      <c r="YB198"/>
      <c r="YC198"/>
      <c r="YD198"/>
      <c r="YE198"/>
      <c r="YF198"/>
      <c r="YG198"/>
      <c r="YH198"/>
      <c r="YI198"/>
      <c r="YJ198"/>
      <c r="YK198"/>
      <c r="YL198"/>
      <c r="YM198"/>
      <c r="YN198"/>
      <c r="YO198"/>
      <c r="YP198"/>
      <c r="YQ198"/>
      <c r="YR198"/>
      <c r="YS198"/>
      <c r="YT198"/>
      <c r="YU198"/>
      <c r="YV198"/>
      <c r="YW198"/>
      <c r="YX198"/>
      <c r="YY198"/>
      <c r="YZ198"/>
      <c r="ZA198"/>
      <c r="ZB198"/>
      <c r="ZC198"/>
      <c r="ZD198"/>
      <c r="ZE198"/>
      <c r="ZF198"/>
      <c r="ZG198"/>
      <c r="ZH198"/>
      <c r="ZI198"/>
      <c r="ZJ198"/>
      <c r="ZK198"/>
      <c r="ZL198"/>
      <c r="ZM198"/>
      <c r="ZN198"/>
      <c r="ZO198"/>
      <c r="ZP198"/>
      <c r="ZQ198"/>
      <c r="ZR198"/>
      <c r="ZS198"/>
      <c r="ZT198"/>
      <c r="ZU198"/>
      <c r="ZV198"/>
      <c r="ZW198"/>
      <c r="ZX198"/>
      <c r="ZY198"/>
      <c r="ZZ198"/>
      <c r="AAA198"/>
    </row>
    <row r="199" spans="1:703" s="34" customFormat="1">
      <c r="A199"/>
      <c r="B199" s="15"/>
      <c r="C199" s="15"/>
      <c r="D199" s="24" t="s">
        <v>264</v>
      </c>
      <c r="E199" s="21">
        <v>0.7</v>
      </c>
      <c r="F199" s="22"/>
      <c r="G199" s="22"/>
      <c r="H199" s="22"/>
      <c r="I199" s="23"/>
      <c r="J199" s="17">
        <v>2010</v>
      </c>
      <c r="K199" s="20" t="s">
        <v>265</v>
      </c>
      <c r="L199" s="4" t="s">
        <v>24</v>
      </c>
      <c r="M199" s="4" t="s">
        <v>21</v>
      </c>
      <c r="N199" s="4"/>
      <c r="O199" s="4"/>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c r="MS199"/>
      <c r="MT199"/>
      <c r="MU199"/>
      <c r="MV199"/>
      <c r="MW199"/>
      <c r="MX199"/>
      <c r="MY199"/>
      <c r="MZ199"/>
      <c r="NA199"/>
      <c r="NB199"/>
      <c r="NC199"/>
      <c r="ND199"/>
      <c r="NE199"/>
      <c r="NF199"/>
      <c r="NG199"/>
      <c r="NH199"/>
      <c r="NI199"/>
      <c r="NJ199"/>
      <c r="NK199"/>
      <c r="NL199"/>
      <c r="NM199"/>
      <c r="NN199"/>
      <c r="NO199"/>
      <c r="NP199"/>
      <c r="NQ199"/>
      <c r="NR199"/>
      <c r="NS199"/>
      <c r="NT199"/>
      <c r="NU199"/>
      <c r="NV199"/>
      <c r="NW199"/>
      <c r="NX199"/>
      <c r="NY199"/>
      <c r="NZ199"/>
      <c r="OA199"/>
      <c r="OB199"/>
      <c r="OC199"/>
      <c r="OD199"/>
      <c r="OE199"/>
      <c r="OF199"/>
      <c r="OG199"/>
      <c r="OH199"/>
      <c r="OI199"/>
      <c r="OJ199"/>
      <c r="OK199"/>
      <c r="OL199"/>
      <c r="OM199"/>
      <c r="ON199"/>
      <c r="OO199"/>
      <c r="OP199"/>
      <c r="OQ199"/>
      <c r="OR199"/>
      <c r="OS199"/>
      <c r="OT199"/>
      <c r="OU199"/>
      <c r="OV199"/>
      <c r="OW199"/>
      <c r="OX199"/>
      <c r="OY199"/>
      <c r="OZ199"/>
      <c r="PA199"/>
      <c r="PB199"/>
      <c r="PC199"/>
      <c r="PD199"/>
      <c r="PE199"/>
      <c r="PF199"/>
      <c r="PG199"/>
      <c r="PH199"/>
      <c r="PI199"/>
      <c r="PJ199"/>
      <c r="PK199"/>
      <c r="PL199"/>
      <c r="PM199"/>
      <c r="PN199"/>
      <c r="PO199"/>
      <c r="PP199"/>
      <c r="PQ199"/>
      <c r="PR199"/>
      <c r="PS199"/>
      <c r="PT199"/>
      <c r="PU199"/>
      <c r="PV199"/>
      <c r="PW199"/>
      <c r="PX199"/>
      <c r="PY199"/>
      <c r="PZ199"/>
      <c r="QA199"/>
      <c r="QB199"/>
      <c r="QC199"/>
      <c r="QD199"/>
      <c r="QE199"/>
      <c r="QF199"/>
      <c r="QG199"/>
      <c r="QH199"/>
      <c r="QI199"/>
      <c r="QJ199"/>
      <c r="QK199"/>
      <c r="QL199"/>
      <c r="QM199"/>
      <c r="QN199"/>
      <c r="QO199"/>
      <c r="QP199"/>
      <c r="QQ199"/>
      <c r="QR199"/>
      <c r="QS199"/>
      <c r="QT199"/>
      <c r="QU199"/>
      <c r="QV199"/>
      <c r="QW199"/>
      <c r="QX199"/>
      <c r="QY199"/>
      <c r="QZ199"/>
      <c r="RA199"/>
      <c r="RB199"/>
      <c r="RC199"/>
      <c r="RD199"/>
      <c r="RE199"/>
      <c r="RF199"/>
      <c r="RG199"/>
      <c r="RH199"/>
      <c r="RI199"/>
      <c r="RJ199"/>
      <c r="RK199"/>
      <c r="RL199"/>
      <c r="RM199"/>
      <c r="RN199"/>
      <c r="RO199"/>
      <c r="RP199"/>
      <c r="RQ199"/>
      <c r="RR199"/>
      <c r="RS199"/>
      <c r="RT199"/>
      <c r="RU199"/>
      <c r="RV199"/>
      <c r="RW199"/>
      <c r="RX199"/>
      <c r="RY199"/>
      <c r="RZ199"/>
      <c r="SA199"/>
      <c r="SB199"/>
      <c r="SC199"/>
      <c r="SD199"/>
      <c r="SE199"/>
      <c r="SF199"/>
      <c r="SG199"/>
      <c r="SH199"/>
      <c r="SI199"/>
      <c r="SJ199"/>
      <c r="SK199"/>
      <c r="SL199"/>
      <c r="SM199"/>
      <c r="SN199"/>
      <c r="SO199"/>
      <c r="SP199"/>
      <c r="SQ199"/>
      <c r="SR199"/>
      <c r="SS199"/>
      <c r="ST199"/>
      <c r="SU199"/>
      <c r="SV199"/>
      <c r="SW199"/>
      <c r="SX199"/>
      <c r="SY199"/>
      <c r="SZ199"/>
      <c r="TA199"/>
      <c r="TB199"/>
      <c r="TC199"/>
      <c r="TD199"/>
      <c r="TE199"/>
      <c r="TF199"/>
      <c r="TG199"/>
      <c r="TH199"/>
      <c r="TI199"/>
      <c r="TJ199"/>
      <c r="TK199"/>
      <c r="TL199"/>
      <c r="TM199"/>
      <c r="TN199"/>
      <c r="TO199"/>
      <c r="TP199"/>
      <c r="TQ199"/>
      <c r="TR199"/>
      <c r="TS199"/>
      <c r="TT199"/>
      <c r="TU199"/>
      <c r="TV199"/>
      <c r="TW199"/>
      <c r="TX199"/>
      <c r="TY199"/>
      <c r="TZ199"/>
      <c r="UA199"/>
      <c r="UB199"/>
      <c r="UC199"/>
      <c r="UD199"/>
      <c r="UE199"/>
      <c r="UF199"/>
      <c r="UG199"/>
      <c r="UH199"/>
      <c r="UI199"/>
      <c r="UJ199"/>
      <c r="UK199"/>
      <c r="UL199"/>
      <c r="UM199"/>
      <c r="UN199"/>
      <c r="UO199"/>
      <c r="UP199"/>
      <c r="UQ199"/>
      <c r="UR199"/>
      <c r="US199"/>
      <c r="UT199"/>
      <c r="UU199"/>
      <c r="UV199"/>
      <c r="UW199"/>
      <c r="UX199"/>
      <c r="UY199"/>
      <c r="UZ199"/>
      <c r="VA199"/>
      <c r="VB199"/>
      <c r="VC199"/>
      <c r="VD199"/>
      <c r="VE199"/>
      <c r="VF199"/>
      <c r="VG199"/>
      <c r="VH199"/>
      <c r="VI199"/>
      <c r="VJ199"/>
      <c r="VK199"/>
      <c r="VL199"/>
      <c r="VM199"/>
      <c r="VN199"/>
      <c r="VO199"/>
      <c r="VP199"/>
      <c r="VQ199"/>
      <c r="VR199"/>
      <c r="VS199"/>
      <c r="VT199"/>
      <c r="VU199"/>
      <c r="VV199"/>
      <c r="VW199"/>
      <c r="VX199"/>
      <c r="VY199"/>
      <c r="VZ199"/>
      <c r="WA199"/>
      <c r="WB199"/>
      <c r="WC199"/>
      <c r="WD199"/>
      <c r="WE199"/>
      <c r="WF199"/>
      <c r="WG199"/>
      <c r="WH199"/>
      <c r="WI199"/>
      <c r="WJ199"/>
      <c r="WK199"/>
      <c r="WL199"/>
      <c r="WM199"/>
      <c r="WN199"/>
      <c r="WO199"/>
      <c r="WP199"/>
      <c r="WQ199"/>
      <c r="WR199"/>
      <c r="WS199"/>
      <c r="WT199"/>
      <c r="WU199"/>
      <c r="WV199"/>
      <c r="WW199"/>
      <c r="WX199"/>
      <c r="WY199"/>
      <c r="WZ199"/>
      <c r="XA199"/>
      <c r="XB199"/>
      <c r="XC199"/>
      <c r="XD199"/>
      <c r="XE199"/>
      <c r="XF199"/>
      <c r="XG199"/>
      <c r="XH199"/>
      <c r="XI199"/>
      <c r="XJ199"/>
      <c r="XK199"/>
      <c r="XL199"/>
      <c r="XM199"/>
      <c r="XN199"/>
      <c r="XO199"/>
      <c r="XP199"/>
      <c r="XQ199"/>
      <c r="XR199"/>
      <c r="XS199"/>
      <c r="XT199"/>
      <c r="XU199"/>
      <c r="XV199"/>
      <c r="XW199"/>
      <c r="XX199"/>
      <c r="XY199"/>
      <c r="XZ199"/>
      <c r="YA199"/>
      <c r="YB199"/>
      <c r="YC199"/>
      <c r="YD199"/>
      <c r="YE199"/>
      <c r="YF199"/>
      <c r="YG199"/>
      <c r="YH199"/>
      <c r="YI199"/>
      <c r="YJ199"/>
      <c r="YK199"/>
      <c r="YL199"/>
      <c r="YM199"/>
      <c r="YN199"/>
      <c r="YO199"/>
      <c r="YP199"/>
      <c r="YQ199"/>
      <c r="YR199"/>
      <c r="YS199"/>
      <c r="YT199"/>
      <c r="YU199"/>
      <c r="YV199"/>
      <c r="YW199"/>
      <c r="YX199"/>
      <c r="YY199"/>
      <c r="YZ199"/>
      <c r="ZA199"/>
      <c r="ZB199"/>
      <c r="ZC199"/>
      <c r="ZD199"/>
      <c r="ZE199"/>
      <c r="ZF199"/>
      <c r="ZG199"/>
      <c r="ZH199"/>
      <c r="ZI199"/>
      <c r="ZJ199"/>
      <c r="ZK199"/>
      <c r="ZL199"/>
      <c r="ZM199"/>
      <c r="ZN199"/>
      <c r="ZO199"/>
      <c r="ZP199"/>
      <c r="ZQ199"/>
      <c r="ZR199"/>
      <c r="ZS199"/>
      <c r="ZT199"/>
      <c r="ZU199"/>
      <c r="ZV199"/>
      <c r="ZW199"/>
      <c r="ZX199"/>
      <c r="ZY199"/>
      <c r="ZZ199"/>
      <c r="AAA199"/>
    </row>
    <row r="200" spans="1:703" s="34" customFormat="1">
      <c r="A200"/>
      <c r="B200" s="15"/>
      <c r="C200" s="15"/>
      <c r="D200" s="24" t="s">
        <v>264</v>
      </c>
      <c r="E200" s="21">
        <v>1.2</v>
      </c>
      <c r="F200" s="22"/>
      <c r="G200" s="22"/>
      <c r="H200" s="22"/>
      <c r="I200" s="23"/>
      <c r="J200" s="17">
        <v>2008</v>
      </c>
      <c r="K200" s="20" t="s">
        <v>265</v>
      </c>
      <c r="L200" s="4" t="s">
        <v>38</v>
      </c>
      <c r="M200" s="4" t="s">
        <v>51</v>
      </c>
      <c r="N200" s="4"/>
      <c r="O200" s="4"/>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c r="MA200"/>
      <c r="MB200"/>
      <c r="MC200"/>
      <c r="MD200"/>
      <c r="ME200"/>
      <c r="MF200"/>
      <c r="MG200"/>
      <c r="MH200"/>
      <c r="MI200"/>
      <c r="MJ200"/>
      <c r="MK200"/>
      <c r="ML200"/>
      <c r="MM200"/>
      <c r="MN200"/>
      <c r="MO200"/>
      <c r="MP200"/>
      <c r="MQ200"/>
      <c r="MR200"/>
      <c r="MS200"/>
      <c r="MT200"/>
      <c r="MU200"/>
      <c r="MV200"/>
      <c r="MW200"/>
      <c r="MX200"/>
      <c r="MY200"/>
      <c r="MZ200"/>
      <c r="NA200"/>
      <c r="NB200"/>
      <c r="NC200"/>
      <c r="ND200"/>
      <c r="NE200"/>
      <c r="NF200"/>
      <c r="NG200"/>
      <c r="NH200"/>
      <c r="NI200"/>
      <c r="NJ200"/>
      <c r="NK200"/>
      <c r="NL200"/>
      <c r="NM200"/>
      <c r="NN200"/>
      <c r="NO200"/>
      <c r="NP200"/>
      <c r="NQ200"/>
      <c r="NR200"/>
      <c r="NS200"/>
      <c r="NT200"/>
      <c r="NU200"/>
      <c r="NV200"/>
      <c r="NW200"/>
      <c r="NX200"/>
      <c r="NY200"/>
      <c r="NZ200"/>
      <c r="OA200"/>
      <c r="OB200"/>
      <c r="OC200"/>
      <c r="OD200"/>
      <c r="OE200"/>
      <c r="OF200"/>
      <c r="OG200"/>
      <c r="OH200"/>
      <c r="OI200"/>
      <c r="OJ200"/>
      <c r="OK200"/>
      <c r="OL200"/>
      <c r="OM200"/>
      <c r="ON200"/>
      <c r="OO200"/>
      <c r="OP200"/>
      <c r="OQ200"/>
      <c r="OR200"/>
      <c r="OS200"/>
      <c r="OT200"/>
      <c r="OU200"/>
      <c r="OV200"/>
      <c r="OW200"/>
      <c r="OX200"/>
      <c r="OY200"/>
      <c r="OZ200"/>
      <c r="PA200"/>
      <c r="PB200"/>
      <c r="PC200"/>
      <c r="PD200"/>
      <c r="PE200"/>
      <c r="PF200"/>
      <c r="PG200"/>
      <c r="PH200"/>
      <c r="PI200"/>
      <c r="PJ200"/>
      <c r="PK200"/>
      <c r="PL200"/>
      <c r="PM200"/>
      <c r="PN200"/>
      <c r="PO200"/>
      <c r="PP200"/>
      <c r="PQ200"/>
      <c r="PR200"/>
      <c r="PS200"/>
      <c r="PT200"/>
      <c r="PU200"/>
      <c r="PV200"/>
      <c r="PW200"/>
      <c r="PX200"/>
      <c r="PY200"/>
      <c r="PZ200"/>
      <c r="QA200"/>
      <c r="QB200"/>
      <c r="QC200"/>
      <c r="QD200"/>
      <c r="QE200"/>
      <c r="QF200"/>
      <c r="QG200"/>
      <c r="QH200"/>
      <c r="QI200"/>
      <c r="QJ200"/>
      <c r="QK200"/>
      <c r="QL200"/>
      <c r="QM200"/>
      <c r="QN200"/>
      <c r="QO200"/>
      <c r="QP200"/>
      <c r="QQ200"/>
      <c r="QR200"/>
      <c r="QS200"/>
      <c r="QT200"/>
      <c r="QU200"/>
      <c r="QV200"/>
      <c r="QW200"/>
      <c r="QX200"/>
      <c r="QY200"/>
      <c r="QZ200"/>
      <c r="RA200"/>
      <c r="RB200"/>
      <c r="RC200"/>
      <c r="RD200"/>
      <c r="RE200"/>
      <c r="RF200"/>
      <c r="RG200"/>
      <c r="RH200"/>
      <c r="RI200"/>
      <c r="RJ200"/>
      <c r="RK200"/>
      <c r="RL200"/>
      <c r="RM200"/>
      <c r="RN200"/>
      <c r="RO200"/>
      <c r="RP200"/>
      <c r="RQ200"/>
      <c r="RR200"/>
      <c r="RS200"/>
      <c r="RT200"/>
      <c r="RU200"/>
      <c r="RV200"/>
      <c r="RW200"/>
      <c r="RX200"/>
      <c r="RY200"/>
      <c r="RZ200"/>
      <c r="SA200"/>
      <c r="SB200"/>
      <c r="SC200"/>
      <c r="SD200"/>
      <c r="SE200"/>
      <c r="SF200"/>
      <c r="SG200"/>
      <c r="SH200"/>
      <c r="SI200"/>
      <c r="SJ200"/>
      <c r="SK200"/>
      <c r="SL200"/>
      <c r="SM200"/>
      <c r="SN200"/>
      <c r="SO200"/>
      <c r="SP200"/>
      <c r="SQ200"/>
      <c r="SR200"/>
      <c r="SS200"/>
      <c r="ST200"/>
      <c r="SU200"/>
      <c r="SV200"/>
      <c r="SW200"/>
      <c r="SX200"/>
      <c r="SY200"/>
      <c r="SZ200"/>
      <c r="TA200"/>
      <c r="TB200"/>
      <c r="TC200"/>
      <c r="TD200"/>
      <c r="TE200"/>
      <c r="TF200"/>
      <c r="TG200"/>
      <c r="TH200"/>
      <c r="TI200"/>
      <c r="TJ200"/>
      <c r="TK200"/>
      <c r="TL200"/>
      <c r="TM200"/>
      <c r="TN200"/>
      <c r="TO200"/>
      <c r="TP200"/>
      <c r="TQ200"/>
      <c r="TR200"/>
      <c r="TS200"/>
      <c r="TT200"/>
      <c r="TU200"/>
      <c r="TV200"/>
      <c r="TW200"/>
      <c r="TX200"/>
      <c r="TY200"/>
      <c r="TZ200"/>
      <c r="UA200"/>
      <c r="UB200"/>
      <c r="UC200"/>
      <c r="UD200"/>
      <c r="UE200"/>
      <c r="UF200"/>
      <c r="UG200"/>
      <c r="UH200"/>
      <c r="UI200"/>
      <c r="UJ200"/>
      <c r="UK200"/>
      <c r="UL200"/>
      <c r="UM200"/>
      <c r="UN200"/>
      <c r="UO200"/>
      <c r="UP200"/>
      <c r="UQ200"/>
      <c r="UR200"/>
      <c r="US200"/>
      <c r="UT200"/>
      <c r="UU200"/>
      <c r="UV200"/>
      <c r="UW200"/>
      <c r="UX200"/>
      <c r="UY200"/>
      <c r="UZ200"/>
      <c r="VA200"/>
      <c r="VB200"/>
      <c r="VC200"/>
      <c r="VD200"/>
      <c r="VE200"/>
      <c r="VF200"/>
      <c r="VG200"/>
      <c r="VH200"/>
      <c r="VI200"/>
      <c r="VJ200"/>
      <c r="VK200"/>
      <c r="VL200"/>
      <c r="VM200"/>
      <c r="VN200"/>
      <c r="VO200"/>
      <c r="VP200"/>
      <c r="VQ200"/>
      <c r="VR200"/>
      <c r="VS200"/>
      <c r="VT200"/>
      <c r="VU200"/>
      <c r="VV200"/>
      <c r="VW200"/>
      <c r="VX200"/>
      <c r="VY200"/>
      <c r="VZ200"/>
      <c r="WA200"/>
      <c r="WB200"/>
      <c r="WC200"/>
      <c r="WD200"/>
      <c r="WE200"/>
      <c r="WF200"/>
      <c r="WG200"/>
      <c r="WH200"/>
      <c r="WI200"/>
      <c r="WJ200"/>
      <c r="WK200"/>
      <c r="WL200"/>
      <c r="WM200"/>
      <c r="WN200"/>
      <c r="WO200"/>
      <c r="WP200"/>
      <c r="WQ200"/>
      <c r="WR200"/>
      <c r="WS200"/>
      <c r="WT200"/>
      <c r="WU200"/>
      <c r="WV200"/>
      <c r="WW200"/>
      <c r="WX200"/>
      <c r="WY200"/>
      <c r="WZ200"/>
      <c r="XA200"/>
      <c r="XB200"/>
      <c r="XC200"/>
      <c r="XD200"/>
      <c r="XE200"/>
      <c r="XF200"/>
      <c r="XG200"/>
      <c r="XH200"/>
      <c r="XI200"/>
      <c r="XJ200"/>
      <c r="XK200"/>
      <c r="XL200"/>
      <c r="XM200"/>
      <c r="XN200"/>
      <c r="XO200"/>
      <c r="XP200"/>
      <c r="XQ200"/>
      <c r="XR200"/>
      <c r="XS200"/>
      <c r="XT200"/>
      <c r="XU200"/>
      <c r="XV200"/>
      <c r="XW200"/>
      <c r="XX200"/>
      <c r="XY200"/>
      <c r="XZ200"/>
      <c r="YA200"/>
      <c r="YB200"/>
      <c r="YC200"/>
      <c r="YD200"/>
      <c r="YE200"/>
      <c r="YF200"/>
      <c r="YG200"/>
      <c r="YH200"/>
      <c r="YI200"/>
      <c r="YJ200"/>
      <c r="YK200"/>
      <c r="YL200"/>
      <c r="YM200"/>
      <c r="YN200"/>
      <c r="YO200"/>
      <c r="YP200"/>
      <c r="YQ200"/>
      <c r="YR200"/>
      <c r="YS200"/>
      <c r="YT200"/>
      <c r="YU200"/>
      <c r="YV200"/>
      <c r="YW200"/>
      <c r="YX200"/>
      <c r="YY200"/>
      <c r="YZ200"/>
      <c r="ZA200"/>
      <c r="ZB200"/>
      <c r="ZC200"/>
      <c r="ZD200"/>
      <c r="ZE200"/>
      <c r="ZF200"/>
      <c r="ZG200"/>
      <c r="ZH200"/>
      <c r="ZI200"/>
      <c r="ZJ200"/>
      <c r="ZK200"/>
      <c r="ZL200"/>
      <c r="ZM200"/>
      <c r="ZN200"/>
      <c r="ZO200"/>
      <c r="ZP200"/>
      <c r="ZQ200"/>
      <c r="ZR200"/>
      <c r="ZS200"/>
      <c r="ZT200"/>
      <c r="ZU200"/>
      <c r="ZV200"/>
      <c r="ZW200"/>
      <c r="ZX200"/>
      <c r="ZY200"/>
      <c r="ZZ200"/>
      <c r="AAA200"/>
    </row>
    <row r="201" spans="1:703" s="34" customFormat="1">
      <c r="A201"/>
      <c r="B201" s="15"/>
      <c r="C201" s="15"/>
      <c r="D201" s="24" t="s">
        <v>266</v>
      </c>
      <c r="E201" s="21">
        <v>0.94</v>
      </c>
      <c r="F201" s="22"/>
      <c r="G201" s="22"/>
      <c r="H201" s="22">
        <v>1.65</v>
      </c>
      <c r="I201" s="23">
        <v>0.45</v>
      </c>
      <c r="J201" s="17">
        <v>2018</v>
      </c>
      <c r="K201" s="20" t="s">
        <v>265</v>
      </c>
      <c r="L201" s="4" t="s">
        <v>24</v>
      </c>
      <c r="M201" s="4" t="s">
        <v>21</v>
      </c>
      <c r="N201" s="4"/>
      <c r="O201" s="4" t="s">
        <v>422</v>
      </c>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c r="ST201"/>
      <c r="SU201"/>
      <c r="SV201"/>
      <c r="SW201"/>
      <c r="SX201"/>
      <c r="SY201"/>
      <c r="SZ201"/>
      <c r="TA201"/>
      <c r="TB201"/>
      <c r="TC201"/>
      <c r="TD201"/>
      <c r="TE201"/>
      <c r="TF201"/>
      <c r="TG201"/>
      <c r="TH201"/>
      <c r="TI201"/>
      <c r="TJ201"/>
      <c r="TK201"/>
      <c r="TL201"/>
      <c r="TM201"/>
      <c r="TN201"/>
      <c r="TO201"/>
      <c r="TP201"/>
      <c r="TQ201"/>
      <c r="TR201"/>
      <c r="TS201"/>
      <c r="TT201"/>
      <c r="TU201"/>
      <c r="TV201"/>
      <c r="TW201"/>
      <c r="TX201"/>
      <c r="TY201"/>
      <c r="TZ201"/>
      <c r="UA201"/>
      <c r="UB201"/>
      <c r="UC201"/>
      <c r="UD201"/>
      <c r="UE201"/>
      <c r="UF201"/>
      <c r="UG201"/>
      <c r="UH201"/>
      <c r="UI201"/>
      <c r="UJ201"/>
      <c r="UK201"/>
      <c r="UL201"/>
      <c r="UM201"/>
      <c r="UN201"/>
      <c r="UO201"/>
      <c r="UP201"/>
      <c r="UQ201"/>
      <c r="UR201"/>
      <c r="US201"/>
      <c r="UT201"/>
      <c r="UU201"/>
      <c r="UV201"/>
      <c r="UW201"/>
      <c r="UX201"/>
      <c r="UY201"/>
      <c r="UZ201"/>
      <c r="VA201"/>
      <c r="VB201"/>
      <c r="VC201"/>
      <c r="VD201"/>
      <c r="VE201"/>
      <c r="VF201"/>
      <c r="VG201"/>
      <c r="VH201"/>
      <c r="VI201"/>
      <c r="VJ201"/>
      <c r="VK201"/>
      <c r="VL201"/>
      <c r="VM201"/>
      <c r="VN201"/>
      <c r="VO201"/>
      <c r="VP201"/>
      <c r="VQ201"/>
      <c r="VR201"/>
      <c r="VS201"/>
      <c r="VT201"/>
      <c r="VU201"/>
      <c r="VV201"/>
      <c r="VW201"/>
      <c r="VX201"/>
      <c r="VY201"/>
      <c r="VZ201"/>
      <c r="WA201"/>
      <c r="WB201"/>
      <c r="WC201"/>
      <c r="WD201"/>
      <c r="WE201"/>
      <c r="WF201"/>
      <c r="WG201"/>
      <c r="WH201"/>
      <c r="WI201"/>
      <c r="WJ201"/>
      <c r="WK201"/>
      <c r="WL201"/>
      <c r="WM201"/>
      <c r="WN201"/>
      <c r="WO201"/>
      <c r="WP201"/>
      <c r="WQ201"/>
      <c r="WR201"/>
      <c r="WS201"/>
      <c r="WT201"/>
      <c r="WU201"/>
      <c r="WV201"/>
      <c r="WW201"/>
      <c r="WX201"/>
      <c r="WY201"/>
      <c r="WZ201"/>
      <c r="XA201"/>
      <c r="XB201"/>
      <c r="XC201"/>
      <c r="XD201"/>
      <c r="XE201"/>
      <c r="XF201"/>
      <c r="XG201"/>
      <c r="XH201"/>
      <c r="XI201"/>
      <c r="XJ201"/>
      <c r="XK201"/>
      <c r="XL201"/>
      <c r="XM201"/>
      <c r="XN201"/>
      <c r="XO201"/>
      <c r="XP201"/>
      <c r="XQ201"/>
      <c r="XR201"/>
      <c r="XS201"/>
      <c r="XT201"/>
      <c r="XU201"/>
      <c r="XV201"/>
      <c r="XW201"/>
      <c r="XX201"/>
      <c r="XY201"/>
      <c r="XZ201"/>
      <c r="YA201"/>
      <c r="YB201"/>
      <c r="YC201"/>
      <c r="YD201"/>
      <c r="YE201"/>
      <c r="YF201"/>
      <c r="YG201"/>
      <c r="YH201"/>
      <c r="YI201"/>
      <c r="YJ201"/>
      <c r="YK201"/>
      <c r="YL201"/>
      <c r="YM201"/>
      <c r="YN201"/>
      <c r="YO201"/>
      <c r="YP201"/>
      <c r="YQ201"/>
      <c r="YR201"/>
      <c r="YS201"/>
      <c r="YT201"/>
      <c r="YU201"/>
      <c r="YV201"/>
      <c r="YW201"/>
      <c r="YX201"/>
      <c r="YY201"/>
      <c r="YZ201"/>
      <c r="ZA201"/>
      <c r="ZB201"/>
      <c r="ZC201"/>
      <c r="ZD201"/>
      <c r="ZE201"/>
      <c r="ZF201"/>
      <c r="ZG201"/>
      <c r="ZH201"/>
      <c r="ZI201"/>
      <c r="ZJ201"/>
      <c r="ZK201"/>
      <c r="ZL201"/>
      <c r="ZM201"/>
      <c r="ZN201"/>
      <c r="ZO201"/>
      <c r="ZP201"/>
      <c r="ZQ201"/>
      <c r="ZR201"/>
      <c r="ZS201"/>
      <c r="ZT201"/>
      <c r="ZU201"/>
      <c r="ZV201"/>
      <c r="ZW201"/>
      <c r="ZX201"/>
      <c r="ZY201"/>
      <c r="ZZ201"/>
      <c r="AAA201"/>
    </row>
    <row r="202" spans="1:703" s="34" customFormat="1">
      <c r="A202"/>
      <c r="B202" s="15"/>
      <c r="C202" s="15"/>
      <c r="D202" s="24" t="s">
        <v>266</v>
      </c>
      <c r="E202" s="21">
        <v>1</v>
      </c>
      <c r="F202" s="22"/>
      <c r="G202" s="22"/>
      <c r="H202" s="22">
        <v>1.3</v>
      </c>
      <c r="I202" s="23">
        <v>0.8</v>
      </c>
      <c r="J202" s="17">
        <v>2008</v>
      </c>
      <c r="K202" s="20" t="s">
        <v>27</v>
      </c>
      <c r="L202" s="4" t="s">
        <v>24</v>
      </c>
      <c r="M202" s="4" t="s">
        <v>21</v>
      </c>
      <c r="N202" s="4"/>
      <c r="O202" s="4"/>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row>
    <row r="203" spans="1:703" s="34" customFormat="1">
      <c r="A203"/>
      <c r="B203" s="15"/>
      <c r="C203" s="15"/>
      <c r="D203" s="24" t="s">
        <v>266</v>
      </c>
      <c r="E203" s="21">
        <v>1.3</v>
      </c>
      <c r="F203" s="22"/>
      <c r="G203" s="22"/>
      <c r="H203" s="22"/>
      <c r="I203" s="23"/>
      <c r="J203" s="17">
        <v>2003</v>
      </c>
      <c r="K203" s="20" t="s">
        <v>27</v>
      </c>
      <c r="L203" s="4" t="s">
        <v>38</v>
      </c>
      <c r="M203" s="4" t="s">
        <v>51</v>
      </c>
      <c r="N203" s="4"/>
      <c r="O203" s="4"/>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c r="MA203"/>
      <c r="MB203"/>
      <c r="MC203"/>
      <c r="MD203"/>
      <c r="ME203"/>
      <c r="MF203"/>
      <c r="MG203"/>
      <c r="MH203"/>
      <c r="MI203"/>
      <c r="MJ203"/>
      <c r="MK203"/>
      <c r="ML203"/>
      <c r="MM203"/>
      <c r="MN203"/>
      <c r="MO203"/>
      <c r="MP203"/>
      <c r="MQ203"/>
      <c r="MR203"/>
      <c r="MS203"/>
      <c r="MT203"/>
      <c r="MU203"/>
      <c r="MV203"/>
      <c r="MW203"/>
      <c r="MX203"/>
      <c r="MY203"/>
      <c r="MZ203"/>
      <c r="NA203"/>
      <c r="NB203"/>
      <c r="NC203"/>
      <c r="ND203"/>
      <c r="NE203"/>
      <c r="NF203"/>
      <c r="NG203"/>
      <c r="NH203"/>
      <c r="NI203"/>
      <c r="NJ203"/>
      <c r="NK203"/>
      <c r="NL203"/>
      <c r="NM203"/>
      <c r="NN203"/>
      <c r="NO203"/>
      <c r="NP203"/>
      <c r="NQ203"/>
      <c r="NR203"/>
      <c r="NS203"/>
      <c r="NT203"/>
      <c r="NU203"/>
      <c r="NV203"/>
      <c r="NW203"/>
      <c r="NX203"/>
      <c r="NY203"/>
      <c r="NZ203"/>
      <c r="OA203"/>
      <c r="OB203"/>
      <c r="OC203"/>
      <c r="OD203"/>
      <c r="OE203"/>
      <c r="OF203"/>
      <c r="OG203"/>
      <c r="OH203"/>
      <c r="OI203"/>
      <c r="OJ203"/>
      <c r="OK203"/>
      <c r="OL203"/>
      <c r="OM203"/>
      <c r="ON203"/>
      <c r="OO203"/>
      <c r="OP203"/>
      <c r="OQ203"/>
      <c r="OR203"/>
      <c r="OS203"/>
      <c r="OT203"/>
      <c r="OU203"/>
      <c r="OV203"/>
      <c r="OW203"/>
      <c r="OX203"/>
      <c r="OY203"/>
      <c r="OZ203"/>
      <c r="PA203"/>
      <c r="PB203"/>
      <c r="PC203"/>
      <c r="PD203"/>
      <c r="PE203"/>
      <c r="PF203"/>
      <c r="PG203"/>
      <c r="PH203"/>
      <c r="PI203"/>
      <c r="PJ203"/>
      <c r="PK203"/>
      <c r="PL203"/>
      <c r="PM203"/>
      <c r="PN203"/>
      <c r="PO203"/>
      <c r="PP203"/>
      <c r="PQ203"/>
      <c r="PR203"/>
      <c r="PS203"/>
      <c r="PT203"/>
      <c r="PU203"/>
      <c r="PV203"/>
      <c r="PW203"/>
      <c r="PX203"/>
      <c r="PY203"/>
      <c r="PZ203"/>
      <c r="QA203"/>
      <c r="QB203"/>
      <c r="QC203"/>
      <c r="QD203"/>
      <c r="QE203"/>
      <c r="QF203"/>
      <c r="QG203"/>
      <c r="QH203"/>
      <c r="QI203"/>
      <c r="QJ203"/>
      <c r="QK203"/>
      <c r="QL203"/>
      <c r="QM203"/>
      <c r="QN203"/>
      <c r="QO203"/>
      <c r="QP203"/>
      <c r="QQ203"/>
      <c r="QR203"/>
      <c r="QS203"/>
      <c r="QT203"/>
      <c r="QU203"/>
      <c r="QV203"/>
      <c r="QW203"/>
      <c r="QX203"/>
      <c r="QY203"/>
      <c r="QZ203"/>
      <c r="RA203"/>
      <c r="RB203"/>
      <c r="RC203"/>
      <c r="RD203"/>
      <c r="RE203"/>
      <c r="RF203"/>
      <c r="RG203"/>
      <c r="RH203"/>
      <c r="RI203"/>
      <c r="RJ203"/>
      <c r="RK203"/>
      <c r="RL203"/>
      <c r="RM203"/>
      <c r="RN203"/>
      <c r="RO203"/>
      <c r="RP203"/>
      <c r="RQ203"/>
      <c r="RR203"/>
      <c r="RS203"/>
      <c r="RT203"/>
      <c r="RU203"/>
      <c r="RV203"/>
      <c r="RW203"/>
      <c r="RX203"/>
      <c r="RY203"/>
      <c r="RZ203"/>
      <c r="SA203"/>
      <c r="SB203"/>
      <c r="SC203"/>
      <c r="SD203"/>
      <c r="SE203"/>
      <c r="SF203"/>
      <c r="SG203"/>
      <c r="SH203"/>
      <c r="SI203"/>
      <c r="SJ203"/>
      <c r="SK203"/>
      <c r="SL203"/>
      <c r="SM203"/>
      <c r="SN203"/>
      <c r="SO203"/>
      <c r="SP203"/>
      <c r="SQ203"/>
      <c r="SR203"/>
      <c r="SS203"/>
      <c r="ST203"/>
      <c r="SU203"/>
      <c r="SV203"/>
      <c r="SW203"/>
      <c r="SX203"/>
      <c r="SY203"/>
      <c r="SZ203"/>
      <c r="TA203"/>
      <c r="TB203"/>
      <c r="TC203"/>
      <c r="TD203"/>
      <c r="TE203"/>
      <c r="TF203"/>
      <c r="TG203"/>
      <c r="TH203"/>
      <c r="TI203"/>
      <c r="TJ203"/>
      <c r="TK203"/>
      <c r="TL203"/>
      <c r="TM203"/>
      <c r="TN203"/>
      <c r="TO203"/>
      <c r="TP203"/>
      <c r="TQ203"/>
      <c r="TR203"/>
      <c r="TS203"/>
      <c r="TT203"/>
      <c r="TU203"/>
      <c r="TV203"/>
      <c r="TW203"/>
      <c r="TX203"/>
      <c r="TY203"/>
      <c r="TZ203"/>
      <c r="UA203"/>
      <c r="UB203"/>
      <c r="UC203"/>
      <c r="UD203"/>
      <c r="UE203"/>
      <c r="UF203"/>
      <c r="UG203"/>
      <c r="UH203"/>
      <c r="UI203"/>
      <c r="UJ203"/>
      <c r="UK203"/>
      <c r="UL203"/>
      <c r="UM203"/>
      <c r="UN203"/>
      <c r="UO203"/>
      <c r="UP203"/>
      <c r="UQ203"/>
      <c r="UR203"/>
      <c r="US203"/>
      <c r="UT203"/>
      <c r="UU203"/>
      <c r="UV203"/>
      <c r="UW203"/>
      <c r="UX203"/>
      <c r="UY203"/>
      <c r="UZ203"/>
      <c r="VA203"/>
      <c r="VB203"/>
      <c r="VC203"/>
      <c r="VD203"/>
      <c r="VE203"/>
      <c r="VF203"/>
      <c r="VG203"/>
      <c r="VH203"/>
      <c r="VI203"/>
      <c r="VJ203"/>
      <c r="VK203"/>
      <c r="VL203"/>
      <c r="VM203"/>
      <c r="VN203"/>
      <c r="VO203"/>
      <c r="VP203"/>
      <c r="VQ203"/>
      <c r="VR203"/>
      <c r="VS203"/>
      <c r="VT203"/>
      <c r="VU203"/>
      <c r="VV203"/>
      <c r="VW203"/>
      <c r="VX203"/>
      <c r="VY203"/>
      <c r="VZ203"/>
      <c r="WA203"/>
      <c r="WB203"/>
      <c r="WC203"/>
      <c r="WD203"/>
      <c r="WE203"/>
      <c r="WF203"/>
      <c r="WG203"/>
      <c r="WH203"/>
      <c r="WI203"/>
      <c r="WJ203"/>
      <c r="WK203"/>
      <c r="WL203"/>
      <c r="WM203"/>
      <c r="WN203"/>
      <c r="WO203"/>
      <c r="WP203"/>
      <c r="WQ203"/>
      <c r="WR203"/>
      <c r="WS203"/>
      <c r="WT203"/>
      <c r="WU203"/>
      <c r="WV203"/>
      <c r="WW203"/>
      <c r="WX203"/>
      <c r="WY203"/>
      <c r="WZ203"/>
      <c r="XA203"/>
      <c r="XB203"/>
      <c r="XC203"/>
      <c r="XD203"/>
      <c r="XE203"/>
      <c r="XF203"/>
      <c r="XG203"/>
      <c r="XH203"/>
      <c r="XI203"/>
      <c r="XJ203"/>
      <c r="XK203"/>
      <c r="XL203"/>
      <c r="XM203"/>
      <c r="XN203"/>
      <c r="XO203"/>
      <c r="XP203"/>
      <c r="XQ203"/>
      <c r="XR203"/>
      <c r="XS203"/>
      <c r="XT203"/>
      <c r="XU203"/>
      <c r="XV203"/>
      <c r="XW203"/>
      <c r="XX203"/>
      <c r="XY203"/>
      <c r="XZ203"/>
      <c r="YA203"/>
      <c r="YB203"/>
      <c r="YC203"/>
      <c r="YD203"/>
      <c r="YE203"/>
      <c r="YF203"/>
      <c r="YG203"/>
      <c r="YH203"/>
      <c r="YI203"/>
      <c r="YJ203"/>
      <c r="YK203"/>
      <c r="YL203"/>
      <c r="YM203"/>
      <c r="YN203"/>
      <c r="YO203"/>
      <c r="YP203"/>
      <c r="YQ203"/>
      <c r="YR203"/>
      <c r="YS203"/>
      <c r="YT203"/>
      <c r="YU203"/>
      <c r="YV203"/>
      <c r="YW203"/>
      <c r="YX203"/>
      <c r="YY203"/>
      <c r="YZ203"/>
      <c r="ZA203"/>
      <c r="ZB203"/>
      <c r="ZC203"/>
      <c r="ZD203"/>
      <c r="ZE203"/>
      <c r="ZF203"/>
      <c r="ZG203"/>
      <c r="ZH203"/>
      <c r="ZI203"/>
      <c r="ZJ203"/>
      <c r="ZK203"/>
      <c r="ZL203"/>
      <c r="ZM203"/>
      <c r="ZN203"/>
      <c r="ZO203"/>
      <c r="ZP203"/>
      <c r="ZQ203"/>
      <c r="ZR203"/>
      <c r="ZS203"/>
      <c r="ZT203"/>
      <c r="ZU203"/>
      <c r="ZV203"/>
      <c r="ZW203"/>
      <c r="ZX203"/>
      <c r="ZY203"/>
      <c r="ZZ203"/>
      <c r="AAA203"/>
    </row>
    <row r="204" spans="1:703" s="34" customFormat="1">
      <c r="A204"/>
      <c r="B204" s="15"/>
      <c r="C204" s="15"/>
      <c r="D204" s="24" t="s">
        <v>267</v>
      </c>
      <c r="E204" s="21">
        <v>2.2999999999999998</v>
      </c>
      <c r="F204" s="22"/>
      <c r="G204" s="22"/>
      <c r="H204" s="22">
        <v>3.3</v>
      </c>
      <c r="I204" s="23">
        <v>1.4</v>
      </c>
      <c r="J204" s="17">
        <v>2022</v>
      </c>
      <c r="K204" s="20" t="s">
        <v>27</v>
      </c>
      <c r="L204" s="4" t="s">
        <v>24</v>
      </c>
      <c r="M204" s="4" t="s">
        <v>21</v>
      </c>
      <c r="N204" s="4"/>
      <c r="O204" s="4" t="s">
        <v>422</v>
      </c>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row>
    <row r="205" spans="1:703" s="34" customFormat="1">
      <c r="A205"/>
      <c r="B205" s="15"/>
      <c r="C205" s="15"/>
      <c r="D205" s="24" t="s">
        <v>267</v>
      </c>
      <c r="E205" s="21">
        <v>1.7</v>
      </c>
      <c r="F205" s="22"/>
      <c r="G205" s="22"/>
      <c r="H205" s="22">
        <v>2.5</v>
      </c>
      <c r="I205" s="23">
        <v>0.9</v>
      </c>
      <c r="J205" s="17">
        <v>2018</v>
      </c>
      <c r="K205" s="20" t="s">
        <v>27</v>
      </c>
      <c r="L205" s="4" t="s">
        <v>24</v>
      </c>
      <c r="M205" s="4" t="s">
        <v>21</v>
      </c>
      <c r="N205" s="4"/>
      <c r="O205" s="4" t="s">
        <v>422</v>
      </c>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row>
    <row r="206" spans="1:703" s="34" customFormat="1">
      <c r="A206"/>
      <c r="B206" s="15"/>
      <c r="C206" s="15"/>
      <c r="D206" s="24" t="s">
        <v>267</v>
      </c>
      <c r="E206" s="21">
        <v>1.1000000000000001</v>
      </c>
      <c r="F206" s="22"/>
      <c r="G206" s="22"/>
      <c r="H206" s="22">
        <v>1.6</v>
      </c>
      <c r="I206" s="23">
        <v>0.6</v>
      </c>
      <c r="J206" s="17">
        <v>2014</v>
      </c>
      <c r="K206" s="20" t="s">
        <v>27</v>
      </c>
      <c r="L206" s="4" t="s">
        <v>24</v>
      </c>
      <c r="M206" s="4" t="s">
        <v>21</v>
      </c>
      <c r="N206" s="4"/>
      <c r="O206" s="4" t="s">
        <v>422</v>
      </c>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row>
    <row r="207" spans="1:703" s="34" customFormat="1">
      <c r="A207"/>
      <c r="B207" s="15"/>
      <c r="C207" s="15"/>
      <c r="D207" s="24" t="s">
        <v>267</v>
      </c>
      <c r="E207" s="21">
        <v>0.8</v>
      </c>
      <c r="F207" s="22"/>
      <c r="G207" s="22"/>
      <c r="H207" s="22">
        <v>1.2</v>
      </c>
      <c r="I207" s="23">
        <v>0.4</v>
      </c>
      <c r="J207" s="17">
        <v>2010</v>
      </c>
      <c r="K207" s="20" t="s">
        <v>27</v>
      </c>
      <c r="L207" s="4" t="s">
        <v>24</v>
      </c>
      <c r="M207" s="4" t="s">
        <v>21</v>
      </c>
      <c r="N207" s="4"/>
      <c r="O207" s="4"/>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c r="ST207"/>
      <c r="SU207"/>
      <c r="SV207"/>
      <c r="SW207"/>
      <c r="SX207"/>
      <c r="SY207"/>
      <c r="SZ207"/>
      <c r="TA207"/>
      <c r="TB207"/>
      <c r="TC207"/>
      <c r="TD207"/>
      <c r="TE207"/>
      <c r="TF207"/>
      <c r="TG207"/>
      <c r="TH207"/>
      <c r="TI207"/>
      <c r="TJ207"/>
      <c r="TK207"/>
      <c r="TL207"/>
      <c r="TM207"/>
      <c r="TN207"/>
      <c r="TO207"/>
      <c r="TP207"/>
      <c r="TQ207"/>
      <c r="TR207"/>
      <c r="TS207"/>
      <c r="TT207"/>
      <c r="TU207"/>
      <c r="TV207"/>
      <c r="TW207"/>
      <c r="TX207"/>
      <c r="TY207"/>
      <c r="TZ207"/>
      <c r="UA207"/>
      <c r="UB207"/>
      <c r="UC207"/>
      <c r="UD207"/>
      <c r="UE207"/>
      <c r="UF207"/>
      <c r="UG207"/>
      <c r="UH207"/>
      <c r="UI207"/>
      <c r="UJ207"/>
      <c r="UK207"/>
      <c r="UL207"/>
      <c r="UM207"/>
      <c r="UN207"/>
      <c r="UO207"/>
      <c r="UP207"/>
      <c r="UQ207"/>
      <c r="UR207"/>
      <c r="US207"/>
      <c r="UT207"/>
      <c r="UU207"/>
      <c r="UV207"/>
      <c r="UW207"/>
      <c r="UX207"/>
      <c r="UY207"/>
      <c r="UZ207"/>
      <c r="VA207"/>
      <c r="VB207"/>
      <c r="VC207"/>
      <c r="VD207"/>
      <c r="VE207"/>
      <c r="VF207"/>
      <c r="VG207"/>
      <c r="VH207"/>
      <c r="VI207"/>
      <c r="VJ207"/>
      <c r="VK207"/>
      <c r="VL207"/>
      <c r="VM207"/>
      <c r="VN207"/>
      <c r="VO207"/>
      <c r="VP207"/>
      <c r="VQ207"/>
      <c r="VR207"/>
      <c r="VS207"/>
      <c r="VT207"/>
      <c r="VU207"/>
      <c r="VV207"/>
      <c r="VW207"/>
      <c r="VX207"/>
      <c r="VY207"/>
      <c r="VZ207"/>
      <c r="WA207"/>
      <c r="WB207"/>
      <c r="WC207"/>
      <c r="WD207"/>
      <c r="WE207"/>
      <c r="WF207"/>
      <c r="WG207"/>
      <c r="WH207"/>
      <c r="WI207"/>
      <c r="WJ207"/>
      <c r="WK207"/>
      <c r="WL207"/>
      <c r="WM207"/>
      <c r="WN207"/>
      <c r="WO207"/>
      <c r="WP207"/>
      <c r="WQ207"/>
      <c r="WR207"/>
      <c r="WS207"/>
      <c r="WT207"/>
      <c r="WU207"/>
      <c r="WV207"/>
      <c r="WW207"/>
      <c r="WX207"/>
      <c r="WY207"/>
      <c r="WZ207"/>
      <c r="XA207"/>
      <c r="XB207"/>
      <c r="XC207"/>
      <c r="XD207"/>
      <c r="XE207"/>
      <c r="XF207"/>
      <c r="XG207"/>
      <c r="XH207"/>
      <c r="XI207"/>
      <c r="XJ207"/>
      <c r="XK207"/>
      <c r="XL207"/>
      <c r="XM207"/>
      <c r="XN207"/>
      <c r="XO207"/>
      <c r="XP207"/>
      <c r="XQ207"/>
      <c r="XR207"/>
      <c r="XS207"/>
      <c r="XT207"/>
      <c r="XU207"/>
      <c r="XV207"/>
      <c r="XW207"/>
      <c r="XX207"/>
      <c r="XY207"/>
      <c r="XZ207"/>
      <c r="YA207"/>
      <c r="YB207"/>
      <c r="YC207"/>
      <c r="YD207"/>
      <c r="YE207"/>
      <c r="YF207"/>
      <c r="YG207"/>
      <c r="YH207"/>
      <c r="YI207"/>
      <c r="YJ207"/>
      <c r="YK207"/>
      <c r="YL207"/>
      <c r="YM207"/>
      <c r="YN207"/>
      <c r="YO207"/>
      <c r="YP207"/>
      <c r="YQ207"/>
      <c r="YR207"/>
      <c r="YS207"/>
      <c r="YT207"/>
      <c r="YU207"/>
      <c r="YV207"/>
      <c r="YW207"/>
      <c r="YX207"/>
      <c r="YY207"/>
      <c r="YZ207"/>
      <c r="ZA207"/>
      <c r="ZB207"/>
      <c r="ZC207"/>
      <c r="ZD207"/>
      <c r="ZE207"/>
      <c r="ZF207"/>
      <c r="ZG207"/>
      <c r="ZH207"/>
      <c r="ZI207"/>
      <c r="ZJ207"/>
      <c r="ZK207"/>
      <c r="ZL207"/>
      <c r="ZM207"/>
      <c r="ZN207"/>
      <c r="ZO207"/>
      <c r="ZP207"/>
      <c r="ZQ207"/>
      <c r="ZR207"/>
      <c r="ZS207"/>
      <c r="ZT207"/>
      <c r="ZU207"/>
      <c r="ZV207"/>
      <c r="ZW207"/>
      <c r="ZX207"/>
      <c r="ZY207"/>
      <c r="ZZ207"/>
      <c r="AAA207"/>
    </row>
    <row r="208" spans="1:703" s="34" customFormat="1">
      <c r="A208"/>
      <c r="B208" s="15"/>
      <c r="C208" s="15"/>
      <c r="D208" s="24" t="s">
        <v>267</v>
      </c>
      <c r="E208" s="21">
        <v>0.6</v>
      </c>
      <c r="F208" s="22"/>
      <c r="G208" s="22"/>
      <c r="H208" s="22"/>
      <c r="I208" s="23"/>
      <c r="J208" s="17">
        <v>2006</v>
      </c>
      <c r="K208" s="20" t="s">
        <v>27</v>
      </c>
      <c r="L208" s="4" t="s">
        <v>38</v>
      </c>
      <c r="M208" s="4"/>
      <c r="N208" s="4"/>
      <c r="O208" s="4"/>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c r="ST208"/>
      <c r="SU208"/>
      <c r="SV208"/>
      <c r="SW208"/>
      <c r="SX208"/>
      <c r="SY208"/>
      <c r="SZ208"/>
      <c r="TA208"/>
      <c r="TB208"/>
      <c r="TC208"/>
      <c r="TD208"/>
      <c r="TE208"/>
      <c r="TF208"/>
      <c r="TG208"/>
      <c r="TH208"/>
      <c r="TI208"/>
      <c r="TJ208"/>
      <c r="TK208"/>
      <c r="TL208"/>
      <c r="TM208"/>
      <c r="TN208"/>
      <c r="TO208"/>
      <c r="TP208"/>
      <c r="TQ208"/>
      <c r="TR208"/>
      <c r="TS208"/>
      <c r="TT208"/>
      <c r="TU208"/>
      <c r="TV208"/>
      <c r="TW208"/>
      <c r="TX208"/>
      <c r="TY208"/>
      <c r="TZ208"/>
      <c r="UA208"/>
      <c r="UB208"/>
      <c r="UC208"/>
      <c r="UD208"/>
      <c r="UE208"/>
      <c r="UF208"/>
      <c r="UG208"/>
      <c r="UH208"/>
      <c r="UI208"/>
      <c r="UJ208"/>
      <c r="UK208"/>
      <c r="UL208"/>
      <c r="UM208"/>
      <c r="UN208"/>
      <c r="UO208"/>
      <c r="UP208"/>
      <c r="UQ208"/>
      <c r="UR208"/>
      <c r="US208"/>
      <c r="UT208"/>
      <c r="UU208"/>
      <c r="UV208"/>
      <c r="UW208"/>
      <c r="UX208"/>
      <c r="UY208"/>
      <c r="UZ208"/>
      <c r="VA208"/>
      <c r="VB208"/>
      <c r="VC208"/>
      <c r="VD208"/>
      <c r="VE208"/>
      <c r="VF208"/>
      <c r="VG208"/>
      <c r="VH208"/>
      <c r="VI208"/>
      <c r="VJ208"/>
      <c r="VK208"/>
      <c r="VL208"/>
      <c r="VM208"/>
      <c r="VN208"/>
      <c r="VO208"/>
      <c r="VP208"/>
      <c r="VQ208"/>
      <c r="VR208"/>
      <c r="VS208"/>
      <c r="VT208"/>
      <c r="VU208"/>
      <c r="VV208"/>
      <c r="VW208"/>
      <c r="VX208"/>
      <c r="VY208"/>
      <c r="VZ208"/>
      <c r="WA208"/>
      <c r="WB208"/>
      <c r="WC208"/>
      <c r="WD208"/>
      <c r="WE208"/>
      <c r="WF208"/>
      <c r="WG208"/>
      <c r="WH208"/>
      <c r="WI208"/>
      <c r="WJ208"/>
      <c r="WK208"/>
      <c r="WL208"/>
      <c r="WM208"/>
      <c r="WN208"/>
      <c r="WO208"/>
      <c r="WP208"/>
      <c r="WQ208"/>
      <c r="WR208"/>
      <c r="WS208"/>
      <c r="WT208"/>
      <c r="WU208"/>
      <c r="WV208"/>
      <c r="WW208"/>
      <c r="WX208"/>
      <c r="WY208"/>
      <c r="WZ208"/>
      <c r="XA208"/>
      <c r="XB208"/>
      <c r="XC208"/>
      <c r="XD208"/>
      <c r="XE208"/>
      <c r="XF208"/>
      <c r="XG208"/>
      <c r="XH208"/>
      <c r="XI208"/>
      <c r="XJ208"/>
      <c r="XK208"/>
      <c r="XL208"/>
      <c r="XM208"/>
      <c r="XN208"/>
      <c r="XO208"/>
      <c r="XP208"/>
      <c r="XQ208"/>
      <c r="XR208"/>
      <c r="XS208"/>
      <c r="XT208"/>
      <c r="XU208"/>
      <c r="XV208"/>
      <c r="XW208"/>
      <c r="XX208"/>
      <c r="XY208"/>
      <c r="XZ208"/>
      <c r="YA208"/>
      <c r="YB208"/>
      <c r="YC208"/>
      <c r="YD208"/>
      <c r="YE208"/>
      <c r="YF208"/>
      <c r="YG208"/>
      <c r="YH208"/>
      <c r="YI208"/>
      <c r="YJ208"/>
      <c r="YK208"/>
      <c r="YL208"/>
      <c r="YM208"/>
      <c r="YN208"/>
      <c r="YO208"/>
      <c r="YP208"/>
      <c r="YQ208"/>
      <c r="YR208"/>
      <c r="YS208"/>
      <c r="YT208"/>
      <c r="YU208"/>
      <c r="YV208"/>
      <c r="YW208"/>
      <c r="YX208"/>
      <c r="YY208"/>
      <c r="YZ208"/>
      <c r="ZA208"/>
      <c r="ZB208"/>
      <c r="ZC208"/>
      <c r="ZD208"/>
      <c r="ZE208"/>
      <c r="ZF208"/>
      <c r="ZG208"/>
      <c r="ZH208"/>
      <c r="ZI208"/>
      <c r="ZJ208"/>
      <c r="ZK208"/>
      <c r="ZL208"/>
      <c r="ZM208"/>
      <c r="ZN208"/>
      <c r="ZO208"/>
      <c r="ZP208"/>
      <c r="ZQ208"/>
      <c r="ZR208"/>
      <c r="ZS208"/>
      <c r="ZT208"/>
      <c r="ZU208"/>
      <c r="ZV208"/>
      <c r="ZW208"/>
      <c r="ZX208"/>
      <c r="ZY208"/>
      <c r="ZZ208"/>
      <c r="AAA208"/>
    </row>
    <row r="209" spans="1:703" s="34" customFormat="1">
      <c r="A209"/>
      <c r="B209" s="15"/>
      <c r="C209" s="15"/>
      <c r="D209" s="24" t="s">
        <v>268</v>
      </c>
      <c r="E209" s="21">
        <v>0.6</v>
      </c>
      <c r="F209" s="22"/>
      <c r="G209" s="22"/>
      <c r="H209" s="22">
        <v>0.6</v>
      </c>
      <c r="I209" s="23">
        <v>0.5</v>
      </c>
      <c r="J209" s="17">
        <v>2023</v>
      </c>
      <c r="K209" s="20" t="s">
        <v>144</v>
      </c>
      <c r="L209" s="4" t="s">
        <v>24</v>
      </c>
      <c r="M209" s="4" t="s">
        <v>51</v>
      </c>
      <c r="N209" s="4"/>
      <c r="O209" s="4" t="s">
        <v>422</v>
      </c>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c r="OG209"/>
      <c r="OH209"/>
      <c r="OI209"/>
      <c r="OJ209"/>
      <c r="OK209"/>
      <c r="OL209"/>
      <c r="OM209"/>
      <c r="ON209"/>
      <c r="OO209"/>
      <c r="OP209"/>
      <c r="OQ209"/>
      <c r="OR209"/>
      <c r="OS209"/>
      <c r="OT209"/>
      <c r="OU209"/>
      <c r="OV209"/>
      <c r="OW209"/>
      <c r="OX209"/>
      <c r="OY209"/>
      <c r="OZ209"/>
      <c r="PA209"/>
      <c r="PB209"/>
      <c r="PC209"/>
      <c r="PD209"/>
      <c r="PE209"/>
      <c r="PF209"/>
      <c r="PG209"/>
      <c r="PH209"/>
      <c r="PI209"/>
      <c r="PJ209"/>
      <c r="PK209"/>
      <c r="PL209"/>
      <c r="PM209"/>
      <c r="PN209"/>
      <c r="PO209"/>
      <c r="PP209"/>
      <c r="PQ209"/>
      <c r="PR209"/>
      <c r="PS209"/>
      <c r="PT209"/>
      <c r="PU209"/>
      <c r="PV209"/>
      <c r="PW209"/>
      <c r="PX209"/>
      <c r="PY209"/>
      <c r="PZ209"/>
      <c r="QA209"/>
      <c r="QB209"/>
      <c r="QC209"/>
      <c r="QD209"/>
      <c r="QE209"/>
      <c r="QF209"/>
      <c r="QG209"/>
      <c r="QH209"/>
      <c r="QI209"/>
      <c r="QJ209"/>
      <c r="QK209"/>
      <c r="QL209"/>
      <c r="QM209"/>
      <c r="QN209"/>
      <c r="QO209"/>
      <c r="QP209"/>
      <c r="QQ209"/>
      <c r="QR209"/>
      <c r="QS209"/>
      <c r="QT209"/>
      <c r="QU209"/>
      <c r="QV209"/>
      <c r="QW209"/>
      <c r="QX209"/>
      <c r="QY209"/>
      <c r="QZ209"/>
      <c r="RA209"/>
      <c r="RB209"/>
      <c r="RC209"/>
      <c r="RD209"/>
      <c r="RE209"/>
      <c r="RF209"/>
      <c r="RG209"/>
      <c r="RH209"/>
      <c r="RI209"/>
      <c r="RJ209"/>
      <c r="RK209"/>
      <c r="RL209"/>
      <c r="RM209"/>
      <c r="RN209"/>
      <c r="RO209"/>
      <c r="RP209"/>
      <c r="RQ209"/>
      <c r="RR209"/>
      <c r="RS209"/>
      <c r="RT209"/>
      <c r="RU209"/>
      <c r="RV209"/>
      <c r="RW209"/>
      <c r="RX209"/>
      <c r="RY209"/>
      <c r="RZ209"/>
      <c r="SA209"/>
      <c r="SB209"/>
      <c r="SC209"/>
      <c r="SD209"/>
      <c r="SE209"/>
      <c r="SF209"/>
      <c r="SG209"/>
      <c r="SH209"/>
      <c r="SI209"/>
      <c r="SJ209"/>
      <c r="SK209"/>
      <c r="SL209"/>
      <c r="SM209"/>
      <c r="SN209"/>
      <c r="SO209"/>
      <c r="SP209"/>
      <c r="SQ209"/>
      <c r="SR209"/>
      <c r="SS209"/>
      <c r="ST209"/>
      <c r="SU209"/>
      <c r="SV209"/>
      <c r="SW209"/>
      <c r="SX209"/>
      <c r="SY209"/>
      <c r="SZ209"/>
      <c r="TA209"/>
      <c r="TB209"/>
      <c r="TC209"/>
      <c r="TD209"/>
      <c r="TE209"/>
      <c r="TF209"/>
      <c r="TG209"/>
      <c r="TH209"/>
      <c r="TI209"/>
      <c r="TJ209"/>
      <c r="TK209"/>
      <c r="TL209"/>
      <c r="TM209"/>
      <c r="TN209"/>
      <c r="TO209"/>
      <c r="TP209"/>
      <c r="TQ209"/>
      <c r="TR209"/>
      <c r="TS209"/>
      <c r="TT209"/>
      <c r="TU209"/>
      <c r="TV209"/>
      <c r="TW209"/>
      <c r="TX209"/>
      <c r="TY209"/>
      <c r="TZ209"/>
      <c r="UA209"/>
      <c r="UB209"/>
      <c r="UC209"/>
      <c r="UD209"/>
      <c r="UE209"/>
      <c r="UF209"/>
      <c r="UG209"/>
      <c r="UH209"/>
      <c r="UI209"/>
      <c r="UJ209"/>
      <c r="UK209"/>
      <c r="UL209"/>
      <c r="UM209"/>
      <c r="UN209"/>
      <c r="UO209"/>
      <c r="UP209"/>
      <c r="UQ209"/>
      <c r="UR209"/>
      <c r="US209"/>
      <c r="UT209"/>
      <c r="UU209"/>
      <c r="UV209"/>
      <c r="UW209"/>
      <c r="UX209"/>
      <c r="UY209"/>
      <c r="UZ209"/>
      <c r="VA209"/>
      <c r="VB209"/>
      <c r="VC209"/>
      <c r="VD209"/>
      <c r="VE209"/>
      <c r="VF209"/>
      <c r="VG209"/>
      <c r="VH209"/>
      <c r="VI209"/>
      <c r="VJ209"/>
      <c r="VK209"/>
      <c r="VL209"/>
      <c r="VM209"/>
      <c r="VN209"/>
      <c r="VO209"/>
      <c r="VP209"/>
      <c r="VQ209"/>
      <c r="VR209"/>
      <c r="VS209"/>
      <c r="VT209"/>
      <c r="VU209"/>
      <c r="VV209"/>
      <c r="VW209"/>
      <c r="VX209"/>
      <c r="VY209"/>
      <c r="VZ209"/>
      <c r="WA209"/>
      <c r="WB209"/>
      <c r="WC209"/>
      <c r="WD209"/>
      <c r="WE209"/>
      <c r="WF209"/>
      <c r="WG209"/>
      <c r="WH209"/>
      <c r="WI209"/>
      <c r="WJ209"/>
      <c r="WK209"/>
      <c r="WL209"/>
      <c r="WM209"/>
      <c r="WN209"/>
      <c r="WO209"/>
      <c r="WP209"/>
      <c r="WQ209"/>
      <c r="WR209"/>
      <c r="WS209"/>
      <c r="WT209"/>
      <c r="WU209"/>
      <c r="WV209"/>
      <c r="WW209"/>
      <c r="WX209"/>
      <c r="WY209"/>
      <c r="WZ209"/>
      <c r="XA209"/>
      <c r="XB209"/>
      <c r="XC209"/>
      <c r="XD209"/>
      <c r="XE209"/>
      <c r="XF209"/>
      <c r="XG209"/>
      <c r="XH209"/>
      <c r="XI209"/>
      <c r="XJ209"/>
      <c r="XK209"/>
      <c r="XL209"/>
      <c r="XM209"/>
      <c r="XN209"/>
      <c r="XO209"/>
      <c r="XP209"/>
      <c r="XQ209"/>
      <c r="XR209"/>
      <c r="XS209"/>
      <c r="XT209"/>
      <c r="XU209"/>
      <c r="XV209"/>
      <c r="XW209"/>
      <c r="XX209"/>
      <c r="XY209"/>
      <c r="XZ209"/>
      <c r="YA209"/>
      <c r="YB209"/>
      <c r="YC209"/>
      <c r="YD209"/>
      <c r="YE209"/>
      <c r="YF209"/>
      <c r="YG209"/>
      <c r="YH209"/>
      <c r="YI209"/>
      <c r="YJ209"/>
      <c r="YK209"/>
      <c r="YL209"/>
      <c r="YM209"/>
      <c r="YN209"/>
      <c r="YO209"/>
      <c r="YP209"/>
      <c r="YQ209"/>
      <c r="YR209"/>
      <c r="YS209"/>
      <c r="YT209"/>
      <c r="YU209"/>
      <c r="YV209"/>
      <c r="YW209"/>
      <c r="YX209"/>
      <c r="YY209"/>
      <c r="YZ209"/>
      <c r="ZA209"/>
      <c r="ZB209"/>
      <c r="ZC209"/>
      <c r="ZD209"/>
      <c r="ZE209"/>
      <c r="ZF209"/>
      <c r="ZG209"/>
      <c r="ZH209"/>
      <c r="ZI209"/>
      <c r="ZJ209"/>
      <c r="ZK209"/>
      <c r="ZL209"/>
      <c r="ZM209"/>
      <c r="ZN209"/>
      <c r="ZO209"/>
      <c r="ZP209"/>
      <c r="ZQ209"/>
      <c r="ZR209"/>
      <c r="ZS209"/>
      <c r="ZT209"/>
      <c r="ZU209"/>
      <c r="ZV209"/>
      <c r="ZW209"/>
      <c r="ZX209"/>
      <c r="ZY209"/>
      <c r="ZZ209"/>
      <c r="AAA209"/>
    </row>
    <row r="210" spans="1:703" s="34" customFormat="1">
      <c r="A210"/>
      <c r="B210" s="15"/>
      <c r="C210" s="15"/>
      <c r="D210" s="24" t="s">
        <v>268</v>
      </c>
      <c r="E210" s="21">
        <v>0.3</v>
      </c>
      <c r="F210" s="22"/>
      <c r="G210" s="22"/>
      <c r="H210" s="22">
        <v>0.5</v>
      </c>
      <c r="I210" s="23">
        <v>0.1</v>
      </c>
      <c r="J210" s="17">
        <v>2017</v>
      </c>
      <c r="K210" s="20" t="s">
        <v>144</v>
      </c>
      <c r="L210" s="4" t="s">
        <v>249</v>
      </c>
      <c r="M210" s="4" t="s">
        <v>21</v>
      </c>
      <c r="N210" s="4"/>
      <c r="O210" s="4" t="s">
        <v>422</v>
      </c>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c r="OG210"/>
      <c r="OH210"/>
      <c r="OI210"/>
      <c r="OJ210"/>
      <c r="OK210"/>
      <c r="OL210"/>
      <c r="OM210"/>
      <c r="ON210"/>
      <c r="OO210"/>
      <c r="OP210"/>
      <c r="OQ210"/>
      <c r="OR210"/>
      <c r="OS210"/>
      <c r="OT210"/>
      <c r="OU210"/>
      <c r="OV210"/>
      <c r="OW210"/>
      <c r="OX210"/>
      <c r="OY210"/>
      <c r="OZ210"/>
      <c r="PA210"/>
      <c r="PB210"/>
      <c r="PC210"/>
      <c r="PD210"/>
      <c r="PE210"/>
      <c r="PF210"/>
      <c r="PG210"/>
      <c r="PH210"/>
      <c r="PI210"/>
      <c r="PJ210"/>
      <c r="PK210"/>
      <c r="PL210"/>
      <c r="PM210"/>
      <c r="PN210"/>
      <c r="PO210"/>
      <c r="PP210"/>
      <c r="PQ210"/>
      <c r="PR210"/>
      <c r="PS210"/>
      <c r="PT210"/>
      <c r="PU210"/>
      <c r="PV210"/>
      <c r="PW210"/>
      <c r="PX210"/>
      <c r="PY210"/>
      <c r="PZ210"/>
      <c r="QA210"/>
      <c r="QB210"/>
      <c r="QC210"/>
      <c r="QD210"/>
      <c r="QE210"/>
      <c r="QF210"/>
      <c r="QG210"/>
      <c r="QH210"/>
      <c r="QI210"/>
      <c r="QJ210"/>
      <c r="QK210"/>
      <c r="QL210"/>
      <c r="QM210"/>
      <c r="QN210"/>
      <c r="QO210"/>
      <c r="QP210"/>
      <c r="QQ210"/>
      <c r="QR210"/>
      <c r="QS210"/>
      <c r="QT210"/>
      <c r="QU210"/>
      <c r="QV210"/>
      <c r="QW210"/>
      <c r="QX210"/>
      <c r="QY210"/>
      <c r="QZ210"/>
      <c r="RA210"/>
      <c r="RB210"/>
      <c r="RC210"/>
      <c r="RD210"/>
      <c r="RE210"/>
      <c r="RF210"/>
      <c r="RG210"/>
      <c r="RH210"/>
      <c r="RI210"/>
      <c r="RJ210"/>
      <c r="RK210"/>
      <c r="RL210"/>
      <c r="RM210"/>
      <c r="RN210"/>
      <c r="RO210"/>
      <c r="RP210"/>
      <c r="RQ210"/>
      <c r="RR210"/>
      <c r="RS210"/>
      <c r="RT210"/>
      <c r="RU210"/>
      <c r="RV210"/>
      <c r="RW210"/>
      <c r="RX210"/>
      <c r="RY210"/>
      <c r="RZ210"/>
      <c r="SA210"/>
      <c r="SB210"/>
      <c r="SC210"/>
      <c r="SD210"/>
      <c r="SE210"/>
      <c r="SF210"/>
      <c r="SG210"/>
      <c r="SH210"/>
      <c r="SI210"/>
      <c r="SJ210"/>
      <c r="SK210"/>
      <c r="SL210"/>
      <c r="SM210"/>
      <c r="SN210"/>
      <c r="SO210"/>
      <c r="SP210"/>
      <c r="SQ210"/>
      <c r="SR210"/>
      <c r="SS210"/>
      <c r="ST210"/>
      <c r="SU210"/>
      <c r="SV210"/>
      <c r="SW210"/>
      <c r="SX210"/>
      <c r="SY210"/>
      <c r="SZ210"/>
      <c r="TA210"/>
      <c r="TB210"/>
      <c r="TC210"/>
      <c r="TD210"/>
      <c r="TE210"/>
      <c r="TF210"/>
      <c r="TG210"/>
      <c r="TH210"/>
      <c r="TI210"/>
      <c r="TJ210"/>
      <c r="TK210"/>
      <c r="TL210"/>
      <c r="TM210"/>
      <c r="TN210"/>
      <c r="TO210"/>
      <c r="TP210"/>
      <c r="TQ210"/>
      <c r="TR210"/>
      <c r="TS210"/>
      <c r="TT210"/>
      <c r="TU210"/>
      <c r="TV210"/>
      <c r="TW210"/>
      <c r="TX210"/>
      <c r="TY210"/>
      <c r="TZ210"/>
      <c r="UA210"/>
      <c r="UB210"/>
      <c r="UC210"/>
      <c r="UD210"/>
      <c r="UE210"/>
      <c r="UF210"/>
      <c r="UG210"/>
      <c r="UH210"/>
      <c r="UI210"/>
      <c r="UJ210"/>
      <c r="UK210"/>
      <c r="UL210"/>
      <c r="UM210"/>
      <c r="UN210"/>
      <c r="UO210"/>
      <c r="UP210"/>
      <c r="UQ210"/>
      <c r="UR210"/>
      <c r="US210"/>
      <c r="UT210"/>
      <c r="UU210"/>
      <c r="UV210"/>
      <c r="UW210"/>
      <c r="UX210"/>
      <c r="UY210"/>
      <c r="UZ210"/>
      <c r="VA210"/>
      <c r="VB210"/>
      <c r="VC210"/>
      <c r="VD210"/>
      <c r="VE210"/>
      <c r="VF210"/>
      <c r="VG210"/>
      <c r="VH210"/>
      <c r="VI210"/>
      <c r="VJ210"/>
      <c r="VK210"/>
      <c r="VL210"/>
      <c r="VM210"/>
      <c r="VN210"/>
      <c r="VO210"/>
      <c r="VP210"/>
      <c r="VQ210"/>
      <c r="VR210"/>
      <c r="VS210"/>
      <c r="VT210"/>
      <c r="VU210"/>
      <c r="VV210"/>
      <c r="VW210"/>
      <c r="VX210"/>
      <c r="VY210"/>
      <c r="VZ210"/>
      <c r="WA210"/>
      <c r="WB210"/>
      <c r="WC210"/>
      <c r="WD210"/>
      <c r="WE210"/>
      <c r="WF210"/>
      <c r="WG210"/>
      <c r="WH210"/>
      <c r="WI210"/>
      <c r="WJ210"/>
      <c r="WK210"/>
      <c r="WL210"/>
      <c r="WM210"/>
      <c r="WN210"/>
      <c r="WO210"/>
      <c r="WP210"/>
      <c r="WQ210"/>
      <c r="WR210"/>
      <c r="WS210"/>
      <c r="WT210"/>
      <c r="WU210"/>
      <c r="WV210"/>
      <c r="WW210"/>
      <c r="WX210"/>
      <c r="WY210"/>
      <c r="WZ210"/>
      <c r="XA210"/>
      <c r="XB210"/>
      <c r="XC210"/>
      <c r="XD210"/>
      <c r="XE210"/>
      <c r="XF210"/>
      <c r="XG210"/>
      <c r="XH210"/>
      <c r="XI210"/>
      <c r="XJ210"/>
      <c r="XK210"/>
      <c r="XL210"/>
      <c r="XM210"/>
      <c r="XN210"/>
      <c r="XO210"/>
      <c r="XP210"/>
      <c r="XQ210"/>
      <c r="XR210"/>
      <c r="XS210"/>
      <c r="XT210"/>
      <c r="XU210"/>
      <c r="XV210"/>
      <c r="XW210"/>
      <c r="XX210"/>
      <c r="XY210"/>
      <c r="XZ210"/>
      <c r="YA210"/>
      <c r="YB210"/>
      <c r="YC210"/>
      <c r="YD210"/>
      <c r="YE210"/>
      <c r="YF210"/>
      <c r="YG210"/>
      <c r="YH210"/>
      <c r="YI210"/>
      <c r="YJ210"/>
      <c r="YK210"/>
      <c r="YL210"/>
      <c r="YM210"/>
      <c r="YN210"/>
      <c r="YO210"/>
      <c r="YP210"/>
      <c r="YQ210"/>
      <c r="YR210"/>
      <c r="YS210"/>
      <c r="YT210"/>
      <c r="YU210"/>
      <c r="YV210"/>
      <c r="YW210"/>
      <c r="YX210"/>
      <c r="YY210"/>
      <c r="YZ210"/>
      <c r="ZA210"/>
      <c r="ZB210"/>
      <c r="ZC210"/>
      <c r="ZD210"/>
      <c r="ZE210"/>
      <c r="ZF210"/>
      <c r="ZG210"/>
      <c r="ZH210"/>
      <c r="ZI210"/>
      <c r="ZJ210"/>
      <c r="ZK210"/>
      <c r="ZL210"/>
      <c r="ZM210"/>
      <c r="ZN210"/>
      <c r="ZO210"/>
      <c r="ZP210"/>
      <c r="ZQ210"/>
      <c r="ZR210"/>
      <c r="ZS210"/>
      <c r="ZT210"/>
      <c r="ZU210"/>
      <c r="ZV210"/>
      <c r="ZW210"/>
      <c r="ZX210"/>
      <c r="ZY210"/>
      <c r="ZZ210"/>
      <c r="AAA210"/>
    </row>
    <row r="211" spans="1:703" s="34" customFormat="1">
      <c r="A211"/>
      <c r="B211" s="15"/>
      <c r="C211" s="15"/>
      <c r="D211" s="24" t="s">
        <v>268</v>
      </c>
      <c r="E211" s="21">
        <v>0.3</v>
      </c>
      <c r="F211" s="22"/>
      <c r="G211" s="22"/>
      <c r="H211" s="22">
        <v>0.4</v>
      </c>
      <c r="I211" s="23">
        <v>0.2</v>
      </c>
      <c r="J211" s="17">
        <v>2014</v>
      </c>
      <c r="K211" s="20" t="s">
        <v>27</v>
      </c>
      <c r="L211" s="4" t="s">
        <v>24</v>
      </c>
      <c r="M211" s="4" t="s">
        <v>21</v>
      </c>
      <c r="N211" s="4"/>
      <c r="O211" s="4"/>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c r="ST211"/>
      <c r="SU211"/>
      <c r="SV211"/>
      <c r="SW211"/>
      <c r="SX211"/>
      <c r="SY211"/>
      <c r="SZ211"/>
      <c r="TA211"/>
      <c r="TB211"/>
      <c r="TC211"/>
      <c r="TD211"/>
      <c r="TE211"/>
      <c r="TF211"/>
      <c r="TG211"/>
      <c r="TH211"/>
      <c r="TI211"/>
      <c r="TJ211"/>
      <c r="TK211"/>
      <c r="TL211"/>
      <c r="TM211"/>
      <c r="TN211"/>
      <c r="TO211"/>
      <c r="TP211"/>
      <c r="TQ211"/>
      <c r="TR211"/>
      <c r="TS211"/>
      <c r="TT211"/>
      <c r="TU211"/>
      <c r="TV211"/>
      <c r="TW211"/>
      <c r="TX211"/>
      <c r="TY211"/>
      <c r="TZ211"/>
      <c r="UA211"/>
      <c r="UB211"/>
      <c r="UC211"/>
      <c r="UD211"/>
      <c r="UE211"/>
      <c r="UF211"/>
      <c r="UG211"/>
      <c r="UH211"/>
      <c r="UI211"/>
      <c r="UJ211"/>
      <c r="UK211"/>
      <c r="UL211"/>
      <c r="UM211"/>
      <c r="UN211"/>
      <c r="UO211"/>
      <c r="UP211"/>
      <c r="UQ211"/>
      <c r="UR211"/>
      <c r="US211"/>
      <c r="UT211"/>
      <c r="UU211"/>
      <c r="UV211"/>
      <c r="UW211"/>
      <c r="UX211"/>
      <c r="UY211"/>
      <c r="UZ211"/>
      <c r="VA211"/>
      <c r="VB211"/>
      <c r="VC211"/>
      <c r="VD211"/>
      <c r="VE211"/>
      <c r="VF211"/>
      <c r="VG211"/>
      <c r="VH211"/>
      <c r="VI211"/>
      <c r="VJ211"/>
      <c r="VK211"/>
      <c r="VL211"/>
      <c r="VM211"/>
      <c r="VN211"/>
      <c r="VO211"/>
      <c r="VP211"/>
      <c r="VQ211"/>
      <c r="VR211"/>
      <c r="VS211"/>
      <c r="VT211"/>
      <c r="VU211"/>
      <c r="VV211"/>
      <c r="VW211"/>
      <c r="VX211"/>
      <c r="VY211"/>
      <c r="VZ211"/>
      <c r="WA211"/>
      <c r="WB211"/>
      <c r="WC211"/>
      <c r="WD211"/>
      <c r="WE211"/>
      <c r="WF211"/>
      <c r="WG211"/>
      <c r="WH211"/>
      <c r="WI211"/>
      <c r="WJ211"/>
      <c r="WK211"/>
      <c r="WL211"/>
      <c r="WM211"/>
      <c r="WN211"/>
      <c r="WO211"/>
      <c r="WP211"/>
      <c r="WQ211"/>
      <c r="WR211"/>
      <c r="WS211"/>
      <c r="WT211"/>
      <c r="WU211"/>
      <c r="WV211"/>
      <c r="WW211"/>
      <c r="WX211"/>
      <c r="WY211"/>
      <c r="WZ211"/>
      <c r="XA211"/>
      <c r="XB211"/>
      <c r="XC211"/>
      <c r="XD211"/>
      <c r="XE211"/>
      <c r="XF211"/>
      <c r="XG211"/>
      <c r="XH211"/>
      <c r="XI211"/>
      <c r="XJ211"/>
      <c r="XK211"/>
      <c r="XL211"/>
      <c r="XM211"/>
      <c r="XN211"/>
      <c r="XO211"/>
      <c r="XP211"/>
      <c r="XQ211"/>
      <c r="XR211"/>
      <c r="XS211"/>
      <c r="XT211"/>
      <c r="XU211"/>
      <c r="XV211"/>
      <c r="XW211"/>
      <c r="XX211"/>
      <c r="XY211"/>
      <c r="XZ211"/>
      <c r="YA211"/>
      <c r="YB211"/>
      <c r="YC211"/>
      <c r="YD211"/>
      <c r="YE211"/>
      <c r="YF211"/>
      <c r="YG211"/>
      <c r="YH211"/>
      <c r="YI211"/>
      <c r="YJ211"/>
      <c r="YK211"/>
      <c r="YL211"/>
      <c r="YM211"/>
      <c r="YN211"/>
      <c r="YO211"/>
      <c r="YP211"/>
      <c r="YQ211"/>
      <c r="YR211"/>
      <c r="YS211"/>
      <c r="YT211"/>
      <c r="YU211"/>
      <c r="YV211"/>
      <c r="YW211"/>
      <c r="YX211"/>
      <c r="YY211"/>
      <c r="YZ211"/>
      <c r="ZA211"/>
      <c r="ZB211"/>
      <c r="ZC211"/>
      <c r="ZD211"/>
      <c r="ZE211"/>
      <c r="ZF211"/>
      <c r="ZG211"/>
      <c r="ZH211"/>
      <c r="ZI211"/>
      <c r="ZJ211"/>
      <c r="ZK211"/>
      <c r="ZL211"/>
      <c r="ZM211"/>
      <c r="ZN211"/>
      <c r="ZO211"/>
      <c r="ZP211"/>
      <c r="ZQ211"/>
      <c r="ZR211"/>
      <c r="ZS211"/>
      <c r="ZT211"/>
      <c r="ZU211"/>
      <c r="ZV211"/>
      <c r="ZW211"/>
      <c r="ZX211"/>
      <c r="ZY211"/>
      <c r="ZZ211"/>
      <c r="AAA211"/>
    </row>
    <row r="212" spans="1:703" s="34" customFormat="1">
      <c r="A212"/>
      <c r="B212" s="15"/>
      <c r="C212" s="15"/>
      <c r="D212" s="24" t="s">
        <v>268</v>
      </c>
      <c r="E212" s="21">
        <v>0.2</v>
      </c>
      <c r="F212" s="22"/>
      <c r="G212" s="22"/>
      <c r="H212" s="22">
        <v>0.3</v>
      </c>
      <c r="I212" s="23">
        <v>0.1</v>
      </c>
      <c r="J212" s="17">
        <v>2010</v>
      </c>
      <c r="K212" s="20" t="s">
        <v>27</v>
      </c>
      <c r="L212" s="4" t="s">
        <v>24</v>
      </c>
      <c r="M212" s="4"/>
      <c r="N212" s="4"/>
      <c r="O212" s="4"/>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row>
    <row r="213" spans="1:703" s="34" customFormat="1">
      <c r="A213"/>
      <c r="B213" s="15"/>
      <c r="C213" s="15"/>
      <c r="D213" s="24" t="s">
        <v>268</v>
      </c>
      <c r="E213" s="21">
        <v>0.2</v>
      </c>
      <c r="F213" s="22"/>
      <c r="G213" s="22"/>
      <c r="H213" s="22"/>
      <c r="I213" s="23"/>
      <c r="J213" s="17">
        <v>2005</v>
      </c>
      <c r="K213" s="20" t="s">
        <v>27</v>
      </c>
      <c r="L213" s="4" t="s">
        <v>38</v>
      </c>
      <c r="M213" s="4"/>
      <c r="N213" s="4"/>
      <c r="O213" s="4"/>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row>
    <row r="214" spans="1:703" s="34" customFormat="1">
      <c r="A214"/>
      <c r="B214" s="15"/>
      <c r="C214" s="15"/>
      <c r="D214" s="24" t="s">
        <v>269</v>
      </c>
      <c r="E214" s="21">
        <v>1.4</v>
      </c>
      <c r="F214" s="22"/>
      <c r="G214" s="22"/>
      <c r="H214" s="22">
        <v>1.5</v>
      </c>
      <c r="I214" s="23">
        <v>1.3</v>
      </c>
      <c r="J214" s="17">
        <v>2021</v>
      </c>
      <c r="K214" s="20" t="s">
        <v>144</v>
      </c>
      <c r="L214" s="4" t="s">
        <v>24</v>
      </c>
      <c r="M214" s="4" t="s">
        <v>21</v>
      </c>
      <c r="N214" s="4"/>
      <c r="O214" s="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row>
    <row r="215" spans="1:703" s="34" customFormat="1">
      <c r="A215"/>
      <c r="B215" s="15"/>
      <c r="C215" s="15"/>
      <c r="D215" s="24" t="s">
        <v>269</v>
      </c>
      <c r="E215" s="21">
        <v>1.2</v>
      </c>
      <c r="F215" s="22">
        <v>0.9</v>
      </c>
      <c r="G215" s="22">
        <v>1.6</v>
      </c>
      <c r="H215" s="22">
        <v>1.5</v>
      </c>
      <c r="I215" s="23">
        <v>0.9</v>
      </c>
      <c r="J215" s="17">
        <v>2018</v>
      </c>
      <c r="K215" s="20" t="s">
        <v>144</v>
      </c>
      <c r="L215" s="4" t="s">
        <v>453</v>
      </c>
      <c r="M215" s="4" t="s">
        <v>21</v>
      </c>
      <c r="N215" s="4"/>
      <c r="O215" s="4" t="s">
        <v>417</v>
      </c>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row>
    <row r="216" spans="1:703" s="34" customFormat="1">
      <c r="A216"/>
      <c r="B216" s="15"/>
      <c r="C216" s="15"/>
      <c r="D216" s="24" t="s">
        <v>269</v>
      </c>
      <c r="E216" s="21">
        <v>1.1000000000000001</v>
      </c>
      <c r="F216" s="22">
        <v>0.8</v>
      </c>
      <c r="G216" s="22">
        <v>1.4</v>
      </c>
      <c r="H216" s="22">
        <v>1.3</v>
      </c>
      <c r="I216" s="23">
        <v>0.8</v>
      </c>
      <c r="J216" s="17">
        <v>2015</v>
      </c>
      <c r="K216" s="20" t="s">
        <v>144</v>
      </c>
      <c r="L216" s="4" t="s">
        <v>453</v>
      </c>
      <c r="M216" s="4" t="s">
        <v>21</v>
      </c>
      <c r="N216" s="4"/>
      <c r="O216" s="4" t="s">
        <v>417</v>
      </c>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row>
    <row r="217" spans="1:703" s="34" customFormat="1">
      <c r="A217"/>
      <c r="B217" s="15"/>
      <c r="C217" s="15"/>
      <c r="D217" s="24" t="s">
        <v>269</v>
      </c>
      <c r="E217" s="21">
        <v>0.9</v>
      </c>
      <c r="F217" s="22"/>
      <c r="G217" s="22"/>
      <c r="H217" s="22">
        <v>1.4</v>
      </c>
      <c r="I217" s="23">
        <v>0.4</v>
      </c>
      <c r="J217" s="17">
        <v>2012</v>
      </c>
      <c r="K217" s="20" t="s">
        <v>144</v>
      </c>
      <c r="L217" s="4" t="s">
        <v>24</v>
      </c>
      <c r="M217" s="4" t="s">
        <v>21</v>
      </c>
      <c r="N217" s="4"/>
      <c r="O217" s="4" t="s">
        <v>417</v>
      </c>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c r="ST217"/>
      <c r="SU217"/>
      <c r="SV217"/>
      <c r="SW217"/>
      <c r="SX217"/>
      <c r="SY217"/>
      <c r="SZ217"/>
      <c r="TA217"/>
      <c r="TB217"/>
      <c r="TC217"/>
      <c r="TD217"/>
      <c r="TE217"/>
      <c r="TF217"/>
      <c r="TG217"/>
      <c r="TH217"/>
      <c r="TI217"/>
      <c r="TJ217"/>
      <c r="TK217"/>
      <c r="TL217"/>
      <c r="TM217"/>
      <c r="TN217"/>
      <c r="TO217"/>
      <c r="TP217"/>
      <c r="TQ217"/>
      <c r="TR217"/>
      <c r="TS217"/>
      <c r="TT217"/>
      <c r="TU217"/>
      <c r="TV217"/>
      <c r="TW217"/>
      <c r="TX217"/>
      <c r="TY217"/>
      <c r="TZ217"/>
      <c r="UA217"/>
      <c r="UB217"/>
      <c r="UC217"/>
      <c r="UD217"/>
      <c r="UE217"/>
      <c r="UF217"/>
      <c r="UG217"/>
      <c r="UH217"/>
      <c r="UI217"/>
      <c r="UJ217"/>
      <c r="UK217"/>
      <c r="UL217"/>
      <c r="UM217"/>
      <c r="UN217"/>
      <c r="UO217"/>
      <c r="UP217"/>
      <c r="UQ217"/>
      <c r="UR217"/>
      <c r="US217"/>
      <c r="UT217"/>
      <c r="UU217"/>
      <c r="UV217"/>
      <c r="UW217"/>
      <c r="UX217"/>
      <c r="UY217"/>
      <c r="UZ217"/>
      <c r="VA217"/>
      <c r="VB217"/>
      <c r="VC217"/>
      <c r="VD217"/>
      <c r="VE217"/>
      <c r="VF217"/>
      <c r="VG217"/>
      <c r="VH217"/>
      <c r="VI217"/>
      <c r="VJ217"/>
      <c r="VK217"/>
      <c r="VL217"/>
      <c r="VM217"/>
      <c r="VN217"/>
      <c r="VO217"/>
      <c r="VP217"/>
      <c r="VQ217"/>
      <c r="VR217"/>
      <c r="VS217"/>
      <c r="VT217"/>
      <c r="VU217"/>
      <c r="VV217"/>
      <c r="VW217"/>
      <c r="VX217"/>
      <c r="VY217"/>
      <c r="VZ217"/>
      <c r="WA217"/>
      <c r="WB217"/>
      <c r="WC217"/>
      <c r="WD217"/>
      <c r="WE217"/>
      <c r="WF217"/>
      <c r="WG217"/>
      <c r="WH217"/>
      <c r="WI217"/>
      <c r="WJ217"/>
      <c r="WK217"/>
      <c r="WL217"/>
      <c r="WM217"/>
      <c r="WN217"/>
      <c r="WO217"/>
      <c r="WP217"/>
      <c r="WQ217"/>
      <c r="WR217"/>
      <c r="WS217"/>
      <c r="WT217"/>
      <c r="WU217"/>
      <c r="WV217"/>
      <c r="WW217"/>
      <c r="WX217"/>
      <c r="WY217"/>
      <c r="WZ217"/>
      <c r="XA217"/>
      <c r="XB217"/>
      <c r="XC217"/>
      <c r="XD217"/>
      <c r="XE217"/>
      <c r="XF217"/>
      <c r="XG217"/>
      <c r="XH217"/>
      <c r="XI217"/>
      <c r="XJ217"/>
      <c r="XK217"/>
      <c r="XL217"/>
      <c r="XM217"/>
      <c r="XN217"/>
      <c r="XO217"/>
      <c r="XP217"/>
      <c r="XQ217"/>
      <c r="XR217"/>
      <c r="XS217"/>
      <c r="XT217"/>
      <c r="XU217"/>
      <c r="XV217"/>
      <c r="XW217"/>
      <c r="XX217"/>
      <c r="XY217"/>
      <c r="XZ217"/>
      <c r="YA217"/>
      <c r="YB217"/>
      <c r="YC217"/>
      <c r="YD217"/>
      <c r="YE217"/>
      <c r="YF217"/>
      <c r="YG217"/>
      <c r="YH217"/>
      <c r="YI217"/>
      <c r="YJ217"/>
      <c r="YK217"/>
      <c r="YL217"/>
      <c r="YM217"/>
      <c r="YN217"/>
      <c r="YO217"/>
      <c r="YP217"/>
      <c r="YQ217"/>
      <c r="YR217"/>
      <c r="YS217"/>
      <c r="YT217"/>
      <c r="YU217"/>
      <c r="YV217"/>
      <c r="YW217"/>
      <c r="YX217"/>
      <c r="YY217"/>
      <c r="YZ217"/>
      <c r="ZA217"/>
      <c r="ZB217"/>
      <c r="ZC217"/>
      <c r="ZD217"/>
      <c r="ZE217"/>
      <c r="ZF217"/>
      <c r="ZG217"/>
      <c r="ZH217"/>
      <c r="ZI217"/>
      <c r="ZJ217"/>
      <c r="ZK217"/>
      <c r="ZL217"/>
      <c r="ZM217"/>
      <c r="ZN217"/>
      <c r="ZO217"/>
      <c r="ZP217"/>
      <c r="ZQ217"/>
      <c r="ZR217"/>
      <c r="ZS217"/>
      <c r="ZT217"/>
      <c r="ZU217"/>
      <c r="ZV217"/>
      <c r="ZW217"/>
      <c r="ZX217"/>
      <c r="ZY217"/>
      <c r="ZZ217"/>
      <c r="AAA217"/>
    </row>
    <row r="218" spans="1:703" s="34" customFormat="1">
      <c r="A218"/>
      <c r="B218" s="15"/>
      <c r="C218" s="15"/>
      <c r="D218" s="24" t="s">
        <v>269</v>
      </c>
      <c r="E218" s="21">
        <v>0.8</v>
      </c>
      <c r="F218" s="22"/>
      <c r="G218" s="22"/>
      <c r="H218" s="22">
        <v>1.1000000000000001</v>
      </c>
      <c r="I218" s="23">
        <v>0.5</v>
      </c>
      <c r="J218" s="17">
        <v>2009</v>
      </c>
      <c r="K218" s="20" t="s">
        <v>144</v>
      </c>
      <c r="L218" s="4" t="s">
        <v>24</v>
      </c>
      <c r="M218" s="4" t="s">
        <v>21</v>
      </c>
      <c r="N218" s="4"/>
      <c r="O218" s="4" t="s">
        <v>417</v>
      </c>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c r="ST218"/>
      <c r="SU218"/>
      <c r="SV218"/>
      <c r="SW218"/>
      <c r="SX218"/>
      <c r="SY218"/>
      <c r="SZ218"/>
      <c r="TA218"/>
      <c r="TB218"/>
      <c r="TC218"/>
      <c r="TD218"/>
      <c r="TE218"/>
      <c r="TF218"/>
      <c r="TG218"/>
      <c r="TH218"/>
      <c r="TI218"/>
      <c r="TJ218"/>
      <c r="TK218"/>
      <c r="TL218"/>
      <c r="TM218"/>
      <c r="TN218"/>
      <c r="TO218"/>
      <c r="TP218"/>
      <c r="TQ218"/>
      <c r="TR218"/>
      <c r="TS218"/>
      <c r="TT218"/>
      <c r="TU218"/>
      <c r="TV218"/>
      <c r="TW218"/>
      <c r="TX218"/>
      <c r="TY218"/>
      <c r="TZ218"/>
      <c r="UA218"/>
      <c r="UB218"/>
      <c r="UC218"/>
      <c r="UD218"/>
      <c r="UE218"/>
      <c r="UF218"/>
      <c r="UG218"/>
      <c r="UH218"/>
      <c r="UI218"/>
      <c r="UJ218"/>
      <c r="UK218"/>
      <c r="UL218"/>
      <c r="UM218"/>
      <c r="UN218"/>
      <c r="UO218"/>
      <c r="UP218"/>
      <c r="UQ218"/>
      <c r="UR218"/>
      <c r="US218"/>
      <c r="UT218"/>
      <c r="UU218"/>
      <c r="UV218"/>
      <c r="UW218"/>
      <c r="UX218"/>
      <c r="UY218"/>
      <c r="UZ218"/>
      <c r="VA218"/>
      <c r="VB218"/>
      <c r="VC218"/>
      <c r="VD218"/>
      <c r="VE218"/>
      <c r="VF218"/>
      <c r="VG218"/>
      <c r="VH218"/>
      <c r="VI218"/>
      <c r="VJ218"/>
      <c r="VK218"/>
      <c r="VL218"/>
      <c r="VM218"/>
      <c r="VN218"/>
      <c r="VO218"/>
      <c r="VP218"/>
      <c r="VQ218"/>
      <c r="VR218"/>
      <c r="VS218"/>
      <c r="VT218"/>
      <c r="VU218"/>
      <c r="VV218"/>
      <c r="VW218"/>
      <c r="VX218"/>
      <c r="VY218"/>
      <c r="VZ218"/>
      <c r="WA218"/>
      <c r="WB218"/>
      <c r="WC218"/>
      <c r="WD218"/>
      <c r="WE218"/>
      <c r="WF218"/>
      <c r="WG218"/>
      <c r="WH218"/>
      <c r="WI218"/>
      <c r="WJ218"/>
      <c r="WK218"/>
      <c r="WL218"/>
      <c r="WM218"/>
      <c r="WN218"/>
      <c r="WO218"/>
      <c r="WP218"/>
      <c r="WQ218"/>
      <c r="WR218"/>
      <c r="WS218"/>
      <c r="WT218"/>
      <c r="WU218"/>
      <c r="WV218"/>
      <c r="WW218"/>
      <c r="WX218"/>
      <c r="WY218"/>
      <c r="WZ218"/>
      <c r="XA218"/>
      <c r="XB218"/>
      <c r="XC218"/>
      <c r="XD218"/>
      <c r="XE218"/>
      <c r="XF218"/>
      <c r="XG218"/>
      <c r="XH218"/>
      <c r="XI218"/>
      <c r="XJ218"/>
      <c r="XK218"/>
      <c r="XL218"/>
      <c r="XM218"/>
      <c r="XN218"/>
      <c r="XO218"/>
      <c r="XP218"/>
      <c r="XQ218"/>
      <c r="XR218"/>
      <c r="XS218"/>
      <c r="XT218"/>
      <c r="XU218"/>
      <c r="XV218"/>
      <c r="XW218"/>
      <c r="XX218"/>
      <c r="XY218"/>
      <c r="XZ218"/>
      <c r="YA218"/>
      <c r="YB218"/>
      <c r="YC218"/>
      <c r="YD218"/>
      <c r="YE218"/>
      <c r="YF218"/>
      <c r="YG218"/>
      <c r="YH218"/>
      <c r="YI218"/>
      <c r="YJ218"/>
      <c r="YK218"/>
      <c r="YL218"/>
      <c r="YM218"/>
      <c r="YN218"/>
      <c r="YO218"/>
      <c r="YP218"/>
      <c r="YQ218"/>
      <c r="YR218"/>
      <c r="YS218"/>
      <c r="YT218"/>
      <c r="YU218"/>
      <c r="YV218"/>
      <c r="YW218"/>
      <c r="YX218"/>
      <c r="YY218"/>
      <c r="YZ218"/>
      <c r="ZA218"/>
      <c r="ZB218"/>
      <c r="ZC218"/>
      <c r="ZD218"/>
      <c r="ZE218"/>
      <c r="ZF218"/>
      <c r="ZG218"/>
      <c r="ZH218"/>
      <c r="ZI218"/>
      <c r="ZJ218"/>
      <c r="ZK218"/>
      <c r="ZL218"/>
      <c r="ZM218"/>
      <c r="ZN218"/>
      <c r="ZO218"/>
      <c r="ZP218"/>
      <c r="ZQ218"/>
      <c r="ZR218"/>
      <c r="ZS218"/>
      <c r="ZT218"/>
      <c r="ZU218"/>
      <c r="ZV218"/>
      <c r="ZW218"/>
      <c r="ZX218"/>
      <c r="ZY218"/>
      <c r="ZZ218"/>
      <c r="AAA218"/>
    </row>
    <row r="219" spans="1:703" s="34" customFormat="1">
      <c r="A219"/>
      <c r="B219" s="15"/>
      <c r="C219" s="15"/>
      <c r="D219" s="24" t="s">
        <v>269</v>
      </c>
      <c r="E219" s="21">
        <v>0.5</v>
      </c>
      <c r="F219" s="22"/>
      <c r="G219" s="22"/>
      <c r="H219" s="22"/>
      <c r="I219" s="23"/>
      <c r="J219" s="17">
        <v>2006</v>
      </c>
      <c r="K219" s="20" t="s">
        <v>144</v>
      </c>
      <c r="L219" s="4" t="s">
        <v>125</v>
      </c>
      <c r="M219" s="4" t="s">
        <v>51</v>
      </c>
      <c r="N219" s="4"/>
      <c r="O219" s="4"/>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c r="MA219"/>
      <c r="MB219"/>
      <c r="MC219"/>
      <c r="MD219"/>
      <c r="ME219"/>
      <c r="MF219"/>
      <c r="MG219"/>
      <c r="MH219"/>
      <c r="MI219"/>
      <c r="MJ219"/>
      <c r="MK219"/>
      <c r="ML219"/>
      <c r="MM219"/>
      <c r="MN219"/>
      <c r="MO219"/>
      <c r="MP219"/>
      <c r="MQ219"/>
      <c r="MR219"/>
      <c r="MS219"/>
      <c r="MT219"/>
      <c r="MU219"/>
      <c r="MV219"/>
      <c r="MW219"/>
      <c r="MX219"/>
      <c r="MY219"/>
      <c r="MZ219"/>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c r="OG219"/>
      <c r="OH219"/>
      <c r="OI219"/>
      <c r="OJ219"/>
      <c r="OK219"/>
      <c r="OL219"/>
      <c r="OM219"/>
      <c r="ON219"/>
      <c r="OO219"/>
      <c r="OP219"/>
      <c r="OQ219"/>
      <c r="OR219"/>
      <c r="OS219"/>
      <c r="OT219"/>
      <c r="OU219"/>
      <c r="OV219"/>
      <c r="OW219"/>
      <c r="OX219"/>
      <c r="OY219"/>
      <c r="OZ219"/>
      <c r="PA219"/>
      <c r="PB219"/>
      <c r="PC219"/>
      <c r="PD219"/>
      <c r="PE219"/>
      <c r="PF219"/>
      <c r="PG219"/>
      <c r="PH219"/>
      <c r="PI219"/>
      <c r="PJ219"/>
      <c r="PK219"/>
      <c r="PL219"/>
      <c r="PM219"/>
      <c r="PN219"/>
      <c r="PO219"/>
      <c r="PP219"/>
      <c r="PQ219"/>
      <c r="PR219"/>
      <c r="PS219"/>
      <c r="PT219"/>
      <c r="PU219"/>
      <c r="PV219"/>
      <c r="PW219"/>
      <c r="PX219"/>
      <c r="PY219"/>
      <c r="PZ219"/>
      <c r="QA219"/>
      <c r="QB219"/>
      <c r="QC219"/>
      <c r="QD219"/>
      <c r="QE219"/>
      <c r="QF219"/>
      <c r="QG219"/>
      <c r="QH219"/>
      <c r="QI219"/>
      <c r="QJ219"/>
      <c r="QK219"/>
      <c r="QL219"/>
      <c r="QM219"/>
      <c r="QN219"/>
      <c r="QO219"/>
      <c r="QP219"/>
      <c r="QQ219"/>
      <c r="QR219"/>
      <c r="QS219"/>
      <c r="QT219"/>
      <c r="QU219"/>
      <c r="QV219"/>
      <c r="QW219"/>
      <c r="QX219"/>
      <c r="QY219"/>
      <c r="QZ219"/>
      <c r="RA219"/>
      <c r="RB219"/>
      <c r="RC219"/>
      <c r="RD219"/>
      <c r="RE219"/>
      <c r="RF219"/>
      <c r="RG219"/>
      <c r="RH219"/>
      <c r="RI219"/>
      <c r="RJ219"/>
      <c r="RK219"/>
      <c r="RL219"/>
      <c r="RM219"/>
      <c r="RN219"/>
      <c r="RO219"/>
      <c r="RP219"/>
      <c r="RQ219"/>
      <c r="RR219"/>
      <c r="RS219"/>
      <c r="RT219"/>
      <c r="RU219"/>
      <c r="RV219"/>
      <c r="RW219"/>
      <c r="RX219"/>
      <c r="RY219"/>
      <c r="RZ219"/>
      <c r="SA219"/>
      <c r="SB219"/>
      <c r="SC219"/>
      <c r="SD219"/>
      <c r="SE219"/>
      <c r="SF219"/>
      <c r="SG219"/>
      <c r="SH219"/>
      <c r="SI219"/>
      <c r="SJ219"/>
      <c r="SK219"/>
      <c r="SL219"/>
      <c r="SM219"/>
      <c r="SN219"/>
      <c r="SO219"/>
      <c r="SP219"/>
      <c r="SQ219"/>
      <c r="SR219"/>
      <c r="SS219"/>
      <c r="ST219"/>
      <c r="SU219"/>
      <c r="SV219"/>
      <c r="SW219"/>
      <c r="SX219"/>
      <c r="SY219"/>
      <c r="SZ219"/>
      <c r="TA219"/>
      <c r="TB219"/>
      <c r="TC219"/>
      <c r="TD219"/>
      <c r="TE219"/>
      <c r="TF219"/>
      <c r="TG219"/>
      <c r="TH219"/>
      <c r="TI219"/>
      <c r="TJ219"/>
      <c r="TK219"/>
      <c r="TL219"/>
      <c r="TM219"/>
      <c r="TN219"/>
      <c r="TO219"/>
      <c r="TP219"/>
      <c r="TQ219"/>
      <c r="TR219"/>
      <c r="TS219"/>
      <c r="TT219"/>
      <c r="TU219"/>
      <c r="TV219"/>
      <c r="TW219"/>
      <c r="TX219"/>
      <c r="TY219"/>
      <c r="TZ219"/>
      <c r="UA219"/>
      <c r="UB219"/>
      <c r="UC219"/>
      <c r="UD219"/>
      <c r="UE219"/>
      <c r="UF219"/>
      <c r="UG219"/>
      <c r="UH219"/>
      <c r="UI219"/>
      <c r="UJ219"/>
      <c r="UK219"/>
      <c r="UL219"/>
      <c r="UM219"/>
      <c r="UN219"/>
      <c r="UO219"/>
      <c r="UP219"/>
      <c r="UQ219"/>
      <c r="UR219"/>
      <c r="US219"/>
      <c r="UT219"/>
      <c r="UU219"/>
      <c r="UV219"/>
      <c r="UW219"/>
      <c r="UX219"/>
      <c r="UY219"/>
      <c r="UZ219"/>
      <c r="VA219"/>
      <c r="VB219"/>
      <c r="VC219"/>
      <c r="VD219"/>
      <c r="VE219"/>
      <c r="VF219"/>
      <c r="VG219"/>
      <c r="VH219"/>
      <c r="VI219"/>
      <c r="VJ219"/>
      <c r="VK219"/>
      <c r="VL219"/>
      <c r="VM219"/>
      <c r="VN219"/>
      <c r="VO219"/>
      <c r="VP219"/>
      <c r="VQ219"/>
      <c r="VR219"/>
      <c r="VS219"/>
      <c r="VT219"/>
      <c r="VU219"/>
      <c r="VV219"/>
      <c r="VW219"/>
      <c r="VX219"/>
      <c r="VY219"/>
      <c r="VZ219"/>
      <c r="WA219"/>
      <c r="WB219"/>
      <c r="WC219"/>
      <c r="WD219"/>
      <c r="WE219"/>
      <c r="WF219"/>
      <c r="WG219"/>
      <c r="WH219"/>
      <c r="WI219"/>
      <c r="WJ219"/>
      <c r="WK219"/>
      <c r="WL219"/>
      <c r="WM219"/>
      <c r="WN219"/>
      <c r="WO219"/>
      <c r="WP219"/>
      <c r="WQ219"/>
      <c r="WR219"/>
      <c r="WS219"/>
      <c r="WT219"/>
      <c r="WU219"/>
      <c r="WV219"/>
      <c r="WW219"/>
      <c r="WX219"/>
      <c r="WY219"/>
      <c r="WZ219"/>
      <c r="XA219"/>
      <c r="XB219"/>
      <c r="XC219"/>
      <c r="XD219"/>
      <c r="XE219"/>
      <c r="XF219"/>
      <c r="XG219"/>
      <c r="XH219"/>
      <c r="XI219"/>
      <c r="XJ219"/>
      <c r="XK219"/>
      <c r="XL219"/>
      <c r="XM219"/>
      <c r="XN219"/>
      <c r="XO219"/>
      <c r="XP219"/>
      <c r="XQ219"/>
      <c r="XR219"/>
      <c r="XS219"/>
      <c r="XT219"/>
      <c r="XU219"/>
      <c r="XV219"/>
      <c r="XW219"/>
      <c r="XX219"/>
      <c r="XY219"/>
      <c r="XZ219"/>
      <c r="YA219"/>
      <c r="YB219"/>
      <c r="YC219"/>
      <c r="YD219"/>
      <c r="YE219"/>
      <c r="YF219"/>
      <c r="YG219"/>
      <c r="YH219"/>
      <c r="YI219"/>
      <c r="YJ219"/>
      <c r="YK219"/>
      <c r="YL219"/>
      <c r="YM219"/>
      <c r="YN219"/>
      <c r="YO219"/>
      <c r="YP219"/>
      <c r="YQ219"/>
      <c r="YR219"/>
      <c r="YS219"/>
      <c r="YT219"/>
      <c r="YU219"/>
      <c r="YV219"/>
      <c r="YW219"/>
      <c r="YX219"/>
      <c r="YY219"/>
      <c r="YZ219"/>
      <c r="ZA219"/>
      <c r="ZB219"/>
      <c r="ZC219"/>
      <c r="ZD219"/>
      <c r="ZE219"/>
      <c r="ZF219"/>
      <c r="ZG219"/>
      <c r="ZH219"/>
      <c r="ZI219"/>
      <c r="ZJ219"/>
      <c r="ZK219"/>
      <c r="ZL219"/>
      <c r="ZM219"/>
      <c r="ZN219"/>
      <c r="ZO219"/>
      <c r="ZP219"/>
      <c r="ZQ219"/>
      <c r="ZR219"/>
      <c r="ZS219"/>
      <c r="ZT219"/>
      <c r="ZU219"/>
      <c r="ZV219"/>
      <c r="ZW219"/>
      <c r="ZX219"/>
      <c r="ZY219"/>
      <c r="ZZ219"/>
      <c r="AAA219"/>
    </row>
    <row r="220" spans="1:703" s="34" customFormat="1">
      <c r="A220"/>
      <c r="B220" s="15"/>
      <c r="C220" s="15"/>
      <c r="D220" s="24" t="s">
        <v>271</v>
      </c>
      <c r="E220" s="21">
        <v>0</v>
      </c>
      <c r="F220" s="22"/>
      <c r="G220" s="22"/>
      <c r="H220" s="22">
        <v>0.1</v>
      </c>
      <c r="I220" s="23">
        <v>0</v>
      </c>
      <c r="J220" s="17">
        <v>2004</v>
      </c>
      <c r="K220" s="20" t="s">
        <v>27</v>
      </c>
      <c r="L220" s="4" t="s">
        <v>249</v>
      </c>
      <c r="M220" s="4"/>
      <c r="N220" s="4"/>
      <c r="O220" s="4" t="s">
        <v>422</v>
      </c>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c r="MA220"/>
      <c r="MB220"/>
      <c r="MC220"/>
      <c r="MD220"/>
      <c r="ME220"/>
      <c r="MF220"/>
      <c r="MG220"/>
      <c r="MH220"/>
      <c r="MI220"/>
      <c r="MJ220"/>
      <c r="MK220"/>
      <c r="ML220"/>
      <c r="MM220"/>
      <c r="MN220"/>
      <c r="MO220"/>
      <c r="MP220"/>
      <c r="MQ220"/>
      <c r="MR220"/>
      <c r="MS220"/>
      <c r="MT220"/>
      <c r="MU220"/>
      <c r="MV220"/>
      <c r="MW220"/>
      <c r="MX220"/>
      <c r="MY220"/>
      <c r="MZ220"/>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c r="OG220"/>
      <c r="OH220"/>
      <c r="OI220"/>
      <c r="OJ220"/>
      <c r="OK220"/>
      <c r="OL220"/>
      <c r="OM220"/>
      <c r="ON220"/>
      <c r="OO220"/>
      <c r="OP220"/>
      <c r="OQ220"/>
      <c r="OR220"/>
      <c r="OS220"/>
      <c r="OT220"/>
      <c r="OU220"/>
      <c r="OV220"/>
      <c r="OW220"/>
      <c r="OX220"/>
      <c r="OY220"/>
      <c r="OZ220"/>
      <c r="PA220"/>
      <c r="PB220"/>
      <c r="PC220"/>
      <c r="PD220"/>
      <c r="PE220"/>
      <c r="PF220"/>
      <c r="PG220"/>
      <c r="PH220"/>
      <c r="PI220"/>
      <c r="PJ220"/>
      <c r="PK220"/>
      <c r="PL220"/>
      <c r="PM220"/>
      <c r="PN220"/>
      <c r="PO220"/>
      <c r="PP220"/>
      <c r="PQ220"/>
      <c r="PR220"/>
      <c r="PS220"/>
      <c r="PT220"/>
      <c r="PU220"/>
      <c r="PV220"/>
      <c r="PW220"/>
      <c r="PX220"/>
      <c r="PY220"/>
      <c r="PZ220"/>
      <c r="QA220"/>
      <c r="QB220"/>
      <c r="QC220"/>
      <c r="QD220"/>
      <c r="QE220"/>
      <c r="QF220"/>
      <c r="QG220"/>
      <c r="QH220"/>
      <c r="QI220"/>
      <c r="QJ220"/>
      <c r="QK220"/>
      <c r="QL220"/>
      <c r="QM220"/>
      <c r="QN220"/>
      <c r="QO220"/>
      <c r="QP220"/>
      <c r="QQ220"/>
      <c r="QR220"/>
      <c r="QS220"/>
      <c r="QT220"/>
      <c r="QU220"/>
      <c r="QV220"/>
      <c r="QW220"/>
      <c r="QX220"/>
      <c r="QY220"/>
      <c r="QZ220"/>
      <c r="RA220"/>
      <c r="RB220"/>
      <c r="RC220"/>
      <c r="RD220"/>
      <c r="RE220"/>
      <c r="RF220"/>
      <c r="RG220"/>
      <c r="RH220"/>
      <c r="RI220"/>
      <c r="RJ220"/>
      <c r="RK220"/>
      <c r="RL220"/>
      <c r="RM220"/>
      <c r="RN220"/>
      <c r="RO220"/>
      <c r="RP220"/>
      <c r="RQ220"/>
      <c r="RR220"/>
      <c r="RS220"/>
      <c r="RT220"/>
      <c r="RU220"/>
      <c r="RV220"/>
      <c r="RW220"/>
      <c r="RX220"/>
      <c r="RY220"/>
      <c r="RZ220"/>
      <c r="SA220"/>
      <c r="SB220"/>
      <c r="SC220"/>
      <c r="SD220"/>
      <c r="SE220"/>
      <c r="SF220"/>
      <c r="SG220"/>
      <c r="SH220"/>
      <c r="SI220"/>
      <c r="SJ220"/>
      <c r="SK220"/>
      <c r="SL220"/>
      <c r="SM220"/>
      <c r="SN220"/>
      <c r="SO220"/>
      <c r="SP220"/>
      <c r="SQ220"/>
      <c r="SR220"/>
      <c r="SS220"/>
      <c r="ST220"/>
      <c r="SU220"/>
      <c r="SV220"/>
      <c r="SW220"/>
      <c r="SX220"/>
      <c r="SY220"/>
      <c r="SZ220"/>
      <c r="TA220"/>
      <c r="TB220"/>
      <c r="TC220"/>
      <c r="TD220"/>
      <c r="TE220"/>
      <c r="TF220"/>
      <c r="TG220"/>
      <c r="TH220"/>
      <c r="TI220"/>
      <c r="TJ220"/>
      <c r="TK220"/>
      <c r="TL220"/>
      <c r="TM220"/>
      <c r="TN220"/>
      <c r="TO220"/>
      <c r="TP220"/>
      <c r="TQ220"/>
      <c r="TR220"/>
      <c r="TS220"/>
      <c r="TT220"/>
      <c r="TU220"/>
      <c r="TV220"/>
      <c r="TW220"/>
      <c r="TX220"/>
      <c r="TY220"/>
      <c r="TZ220"/>
      <c r="UA220"/>
      <c r="UB220"/>
      <c r="UC220"/>
      <c r="UD220"/>
      <c r="UE220"/>
      <c r="UF220"/>
      <c r="UG220"/>
      <c r="UH220"/>
      <c r="UI220"/>
      <c r="UJ220"/>
      <c r="UK220"/>
      <c r="UL220"/>
      <c r="UM220"/>
      <c r="UN220"/>
      <c r="UO220"/>
      <c r="UP220"/>
      <c r="UQ220"/>
      <c r="UR220"/>
      <c r="US220"/>
      <c r="UT220"/>
      <c r="UU220"/>
      <c r="UV220"/>
      <c r="UW220"/>
      <c r="UX220"/>
      <c r="UY220"/>
      <c r="UZ220"/>
      <c r="VA220"/>
      <c r="VB220"/>
      <c r="VC220"/>
      <c r="VD220"/>
      <c r="VE220"/>
      <c r="VF220"/>
      <c r="VG220"/>
      <c r="VH220"/>
      <c r="VI220"/>
      <c r="VJ220"/>
      <c r="VK220"/>
      <c r="VL220"/>
      <c r="VM220"/>
      <c r="VN220"/>
      <c r="VO220"/>
      <c r="VP220"/>
      <c r="VQ220"/>
      <c r="VR220"/>
      <c r="VS220"/>
      <c r="VT220"/>
      <c r="VU220"/>
      <c r="VV220"/>
      <c r="VW220"/>
      <c r="VX220"/>
      <c r="VY220"/>
      <c r="VZ220"/>
      <c r="WA220"/>
      <c r="WB220"/>
      <c r="WC220"/>
      <c r="WD220"/>
      <c r="WE220"/>
      <c r="WF220"/>
      <c r="WG220"/>
      <c r="WH220"/>
      <c r="WI220"/>
      <c r="WJ220"/>
      <c r="WK220"/>
      <c r="WL220"/>
      <c r="WM220"/>
      <c r="WN220"/>
      <c r="WO220"/>
      <c r="WP220"/>
      <c r="WQ220"/>
      <c r="WR220"/>
      <c r="WS220"/>
      <c r="WT220"/>
      <c r="WU220"/>
      <c r="WV220"/>
      <c r="WW220"/>
      <c r="WX220"/>
      <c r="WY220"/>
      <c r="WZ220"/>
      <c r="XA220"/>
      <c r="XB220"/>
      <c r="XC220"/>
      <c r="XD220"/>
      <c r="XE220"/>
      <c r="XF220"/>
      <c r="XG220"/>
      <c r="XH220"/>
      <c r="XI220"/>
      <c r="XJ220"/>
      <c r="XK220"/>
      <c r="XL220"/>
      <c r="XM220"/>
      <c r="XN220"/>
      <c r="XO220"/>
      <c r="XP220"/>
      <c r="XQ220"/>
      <c r="XR220"/>
      <c r="XS220"/>
      <c r="XT220"/>
      <c r="XU220"/>
      <c r="XV220"/>
      <c r="XW220"/>
      <c r="XX220"/>
      <c r="XY220"/>
      <c r="XZ220"/>
      <c r="YA220"/>
      <c r="YB220"/>
      <c r="YC220"/>
      <c r="YD220"/>
      <c r="YE220"/>
      <c r="YF220"/>
      <c r="YG220"/>
      <c r="YH220"/>
      <c r="YI220"/>
      <c r="YJ220"/>
      <c r="YK220"/>
      <c r="YL220"/>
      <c r="YM220"/>
      <c r="YN220"/>
      <c r="YO220"/>
      <c r="YP220"/>
      <c r="YQ220"/>
      <c r="YR220"/>
      <c r="YS220"/>
      <c r="YT220"/>
      <c r="YU220"/>
      <c r="YV220"/>
      <c r="YW220"/>
      <c r="YX220"/>
      <c r="YY220"/>
      <c r="YZ220"/>
      <c r="ZA220"/>
      <c r="ZB220"/>
      <c r="ZC220"/>
      <c r="ZD220"/>
      <c r="ZE220"/>
      <c r="ZF220"/>
      <c r="ZG220"/>
      <c r="ZH220"/>
      <c r="ZI220"/>
      <c r="ZJ220"/>
      <c r="ZK220"/>
      <c r="ZL220"/>
      <c r="ZM220"/>
      <c r="ZN220"/>
      <c r="ZO220"/>
      <c r="ZP220"/>
      <c r="ZQ220"/>
      <c r="ZR220"/>
      <c r="ZS220"/>
      <c r="ZT220"/>
      <c r="ZU220"/>
      <c r="ZV220"/>
      <c r="ZW220"/>
      <c r="ZX220"/>
      <c r="ZY220"/>
      <c r="ZZ220"/>
      <c r="AAA220"/>
    </row>
    <row r="221" spans="1:703" s="34" customFormat="1">
      <c r="A221"/>
      <c r="B221" s="15"/>
      <c r="C221" s="15"/>
      <c r="D221" s="24" t="s">
        <v>272</v>
      </c>
      <c r="E221" s="21">
        <v>0.1</v>
      </c>
      <c r="F221" s="22"/>
      <c r="G221" s="22"/>
      <c r="H221" s="22">
        <v>0.2</v>
      </c>
      <c r="I221" s="23">
        <v>0</v>
      </c>
      <c r="J221" s="17">
        <v>2023</v>
      </c>
      <c r="K221" s="20" t="s">
        <v>144</v>
      </c>
      <c r="L221" s="4" t="s">
        <v>24</v>
      </c>
      <c r="M221" s="4" t="s">
        <v>21</v>
      </c>
      <c r="N221" s="4"/>
      <c r="O221" s="4"/>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c r="ST221"/>
      <c r="SU221"/>
      <c r="SV221"/>
      <c r="SW221"/>
      <c r="SX221"/>
      <c r="SY221"/>
      <c r="SZ221"/>
      <c r="TA221"/>
      <c r="TB221"/>
      <c r="TC221"/>
      <c r="TD221"/>
      <c r="TE221"/>
      <c r="TF221"/>
      <c r="TG221"/>
      <c r="TH221"/>
      <c r="TI221"/>
      <c r="TJ221"/>
      <c r="TK221"/>
      <c r="TL221"/>
      <c r="TM221"/>
      <c r="TN221"/>
      <c r="TO221"/>
      <c r="TP221"/>
      <c r="TQ221"/>
      <c r="TR221"/>
      <c r="TS221"/>
      <c r="TT221"/>
      <c r="TU221"/>
      <c r="TV221"/>
      <c r="TW221"/>
      <c r="TX221"/>
      <c r="TY221"/>
      <c r="TZ221"/>
      <c r="UA221"/>
      <c r="UB221"/>
      <c r="UC221"/>
      <c r="UD221"/>
      <c r="UE221"/>
      <c r="UF221"/>
      <c r="UG221"/>
      <c r="UH221"/>
      <c r="UI221"/>
      <c r="UJ221"/>
      <c r="UK221"/>
      <c r="UL221"/>
      <c r="UM221"/>
      <c r="UN221"/>
      <c r="UO221"/>
      <c r="UP221"/>
      <c r="UQ221"/>
      <c r="UR221"/>
      <c r="US221"/>
      <c r="UT221"/>
      <c r="UU221"/>
      <c r="UV221"/>
      <c r="UW221"/>
      <c r="UX221"/>
      <c r="UY221"/>
      <c r="UZ221"/>
      <c r="VA221"/>
      <c r="VB221"/>
      <c r="VC221"/>
      <c r="VD221"/>
      <c r="VE221"/>
      <c r="VF221"/>
      <c r="VG221"/>
      <c r="VH221"/>
      <c r="VI221"/>
      <c r="VJ221"/>
      <c r="VK221"/>
      <c r="VL221"/>
      <c r="VM221"/>
      <c r="VN221"/>
      <c r="VO221"/>
      <c r="VP221"/>
      <c r="VQ221"/>
      <c r="VR221"/>
      <c r="VS221"/>
      <c r="VT221"/>
      <c r="VU221"/>
      <c r="VV221"/>
      <c r="VW221"/>
      <c r="VX221"/>
      <c r="VY221"/>
      <c r="VZ221"/>
      <c r="WA221"/>
      <c r="WB221"/>
      <c r="WC221"/>
      <c r="WD221"/>
      <c r="WE221"/>
      <c r="WF221"/>
      <c r="WG221"/>
      <c r="WH221"/>
      <c r="WI221"/>
      <c r="WJ221"/>
      <c r="WK221"/>
      <c r="WL221"/>
      <c r="WM221"/>
      <c r="WN221"/>
      <c r="WO221"/>
      <c r="WP221"/>
      <c r="WQ221"/>
      <c r="WR221"/>
      <c r="WS221"/>
      <c r="WT221"/>
      <c r="WU221"/>
      <c r="WV221"/>
      <c r="WW221"/>
      <c r="WX221"/>
      <c r="WY221"/>
      <c r="WZ221"/>
      <c r="XA221"/>
      <c r="XB221"/>
      <c r="XC221"/>
      <c r="XD221"/>
      <c r="XE221"/>
      <c r="XF221"/>
      <c r="XG221"/>
      <c r="XH221"/>
      <c r="XI221"/>
      <c r="XJ221"/>
      <c r="XK221"/>
      <c r="XL221"/>
      <c r="XM221"/>
      <c r="XN221"/>
      <c r="XO221"/>
      <c r="XP221"/>
      <c r="XQ221"/>
      <c r="XR221"/>
      <c r="XS221"/>
      <c r="XT221"/>
      <c r="XU221"/>
      <c r="XV221"/>
      <c r="XW221"/>
      <c r="XX221"/>
      <c r="XY221"/>
      <c r="XZ221"/>
      <c r="YA221"/>
      <c r="YB221"/>
      <c r="YC221"/>
      <c r="YD221"/>
      <c r="YE221"/>
      <c r="YF221"/>
      <c r="YG221"/>
      <c r="YH221"/>
      <c r="YI221"/>
      <c r="YJ221"/>
      <c r="YK221"/>
      <c r="YL221"/>
      <c r="YM221"/>
      <c r="YN221"/>
      <c r="YO221"/>
      <c r="YP221"/>
      <c r="YQ221"/>
      <c r="YR221"/>
      <c r="YS221"/>
      <c r="YT221"/>
      <c r="YU221"/>
      <c r="YV221"/>
      <c r="YW221"/>
      <c r="YX221"/>
      <c r="YY221"/>
      <c r="YZ221"/>
      <c r="ZA221"/>
      <c r="ZB221"/>
      <c r="ZC221"/>
      <c r="ZD221"/>
      <c r="ZE221"/>
      <c r="ZF221"/>
      <c r="ZG221"/>
      <c r="ZH221"/>
      <c r="ZI221"/>
      <c r="ZJ221"/>
      <c r="ZK221"/>
      <c r="ZL221"/>
      <c r="ZM221"/>
      <c r="ZN221"/>
      <c r="ZO221"/>
      <c r="ZP221"/>
      <c r="ZQ221"/>
      <c r="ZR221"/>
      <c r="ZS221"/>
      <c r="ZT221"/>
      <c r="ZU221"/>
      <c r="ZV221"/>
      <c r="ZW221"/>
      <c r="ZX221"/>
      <c r="ZY221"/>
      <c r="ZZ221"/>
      <c r="AAA221"/>
    </row>
    <row r="222" spans="1:703" s="34" customFormat="1">
      <c r="A222"/>
      <c r="B222" s="15"/>
      <c r="C222" s="15"/>
      <c r="D222" s="24" t="s">
        <v>272</v>
      </c>
      <c r="E222" s="21">
        <v>0.4</v>
      </c>
      <c r="F222" s="22"/>
      <c r="G222" s="22"/>
      <c r="H222" s="22">
        <v>0.5</v>
      </c>
      <c r="I222" s="23">
        <v>0.3</v>
      </c>
      <c r="J222" s="17">
        <v>2019</v>
      </c>
      <c r="K222" s="20" t="s">
        <v>144</v>
      </c>
      <c r="L222" s="4" t="s">
        <v>24</v>
      </c>
      <c r="M222" s="4" t="s">
        <v>21</v>
      </c>
      <c r="N222" s="4"/>
      <c r="O222" s="4" t="s">
        <v>417</v>
      </c>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c r="ST222"/>
      <c r="SU222"/>
      <c r="SV222"/>
      <c r="SW222"/>
      <c r="SX222"/>
      <c r="SY222"/>
      <c r="SZ222"/>
      <c r="TA222"/>
      <c r="TB222"/>
      <c r="TC222"/>
      <c r="TD222"/>
      <c r="TE222"/>
      <c r="TF222"/>
      <c r="TG222"/>
      <c r="TH222"/>
      <c r="TI222"/>
      <c r="TJ222"/>
      <c r="TK222"/>
      <c r="TL222"/>
      <c r="TM222"/>
      <c r="TN222"/>
      <c r="TO222"/>
      <c r="TP222"/>
      <c r="TQ222"/>
      <c r="TR222"/>
      <c r="TS222"/>
      <c r="TT222"/>
      <c r="TU222"/>
      <c r="TV222"/>
      <c r="TW222"/>
      <c r="TX222"/>
      <c r="TY222"/>
      <c r="TZ222"/>
      <c r="UA222"/>
      <c r="UB222"/>
      <c r="UC222"/>
      <c r="UD222"/>
      <c r="UE222"/>
      <c r="UF222"/>
      <c r="UG222"/>
      <c r="UH222"/>
      <c r="UI222"/>
      <c r="UJ222"/>
      <c r="UK222"/>
      <c r="UL222"/>
      <c r="UM222"/>
      <c r="UN222"/>
      <c r="UO222"/>
      <c r="UP222"/>
      <c r="UQ222"/>
      <c r="UR222"/>
      <c r="US222"/>
      <c r="UT222"/>
      <c r="UU222"/>
      <c r="UV222"/>
      <c r="UW222"/>
      <c r="UX222"/>
      <c r="UY222"/>
      <c r="UZ222"/>
      <c r="VA222"/>
      <c r="VB222"/>
      <c r="VC222"/>
      <c r="VD222"/>
      <c r="VE222"/>
      <c r="VF222"/>
      <c r="VG222"/>
      <c r="VH222"/>
      <c r="VI222"/>
      <c r="VJ222"/>
      <c r="VK222"/>
      <c r="VL222"/>
      <c r="VM222"/>
      <c r="VN222"/>
      <c r="VO222"/>
      <c r="VP222"/>
      <c r="VQ222"/>
      <c r="VR222"/>
      <c r="VS222"/>
      <c r="VT222"/>
      <c r="VU222"/>
      <c r="VV222"/>
      <c r="VW222"/>
      <c r="VX222"/>
      <c r="VY222"/>
      <c r="VZ222"/>
      <c r="WA222"/>
      <c r="WB222"/>
      <c r="WC222"/>
      <c r="WD222"/>
      <c r="WE222"/>
      <c r="WF222"/>
      <c r="WG222"/>
      <c r="WH222"/>
      <c r="WI222"/>
      <c r="WJ222"/>
      <c r="WK222"/>
      <c r="WL222"/>
      <c r="WM222"/>
      <c r="WN222"/>
      <c r="WO222"/>
      <c r="WP222"/>
      <c r="WQ222"/>
      <c r="WR222"/>
      <c r="WS222"/>
      <c r="WT222"/>
      <c r="WU222"/>
      <c r="WV222"/>
      <c r="WW222"/>
      <c r="WX222"/>
      <c r="WY222"/>
      <c r="WZ222"/>
      <c r="XA222"/>
      <c r="XB222"/>
      <c r="XC222"/>
      <c r="XD222"/>
      <c r="XE222"/>
      <c r="XF222"/>
      <c r="XG222"/>
      <c r="XH222"/>
      <c r="XI222"/>
      <c r="XJ222"/>
      <c r="XK222"/>
      <c r="XL222"/>
      <c r="XM222"/>
      <c r="XN222"/>
      <c r="XO222"/>
      <c r="XP222"/>
      <c r="XQ222"/>
      <c r="XR222"/>
      <c r="XS222"/>
      <c r="XT222"/>
      <c r="XU222"/>
      <c r="XV222"/>
      <c r="XW222"/>
      <c r="XX222"/>
      <c r="XY222"/>
      <c r="XZ222"/>
      <c r="YA222"/>
      <c r="YB222"/>
      <c r="YC222"/>
      <c r="YD222"/>
      <c r="YE222"/>
      <c r="YF222"/>
      <c r="YG222"/>
      <c r="YH222"/>
      <c r="YI222"/>
      <c r="YJ222"/>
      <c r="YK222"/>
      <c r="YL222"/>
      <c r="YM222"/>
      <c r="YN222"/>
      <c r="YO222"/>
      <c r="YP222"/>
      <c r="YQ222"/>
      <c r="YR222"/>
      <c r="YS222"/>
      <c r="YT222"/>
      <c r="YU222"/>
      <c r="YV222"/>
      <c r="YW222"/>
      <c r="YX222"/>
      <c r="YY222"/>
      <c r="YZ222"/>
      <c r="ZA222"/>
      <c r="ZB222"/>
      <c r="ZC222"/>
      <c r="ZD222"/>
      <c r="ZE222"/>
      <c r="ZF222"/>
      <c r="ZG222"/>
      <c r="ZH222"/>
      <c r="ZI222"/>
      <c r="ZJ222"/>
      <c r="ZK222"/>
      <c r="ZL222"/>
      <c r="ZM222"/>
      <c r="ZN222"/>
      <c r="ZO222"/>
      <c r="ZP222"/>
      <c r="ZQ222"/>
      <c r="ZR222"/>
      <c r="ZS222"/>
      <c r="ZT222"/>
      <c r="ZU222"/>
      <c r="ZV222"/>
      <c r="ZW222"/>
      <c r="ZX222"/>
      <c r="ZY222"/>
      <c r="ZZ222"/>
      <c r="AAA222"/>
    </row>
    <row r="223" spans="1:703" s="34" customFormat="1">
      <c r="A223"/>
      <c r="B223" s="15"/>
      <c r="C223" s="15"/>
      <c r="D223" s="24" t="s">
        <v>272</v>
      </c>
      <c r="E223" s="21">
        <v>0.45</v>
      </c>
      <c r="F223" s="22"/>
      <c r="G223" s="22"/>
      <c r="H223" s="22">
        <v>0.82</v>
      </c>
      <c r="I223" s="23">
        <v>0.13</v>
      </c>
      <c r="J223" s="17">
        <v>2015</v>
      </c>
      <c r="K223" s="20" t="s">
        <v>144</v>
      </c>
      <c r="L223" s="4" t="s">
        <v>24</v>
      </c>
      <c r="M223" s="4" t="s">
        <v>21</v>
      </c>
      <c r="N223" s="4"/>
      <c r="O223" s="4" t="s">
        <v>422</v>
      </c>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c r="ST223"/>
      <c r="SU223"/>
      <c r="SV223"/>
      <c r="SW223"/>
      <c r="SX223"/>
      <c r="SY223"/>
      <c r="SZ223"/>
      <c r="TA223"/>
      <c r="TB223"/>
      <c r="TC223"/>
      <c r="TD223"/>
      <c r="TE223"/>
      <c r="TF223"/>
      <c r="TG223"/>
      <c r="TH223"/>
      <c r="TI223"/>
      <c r="TJ223"/>
      <c r="TK223"/>
      <c r="TL223"/>
      <c r="TM223"/>
      <c r="TN223"/>
      <c r="TO223"/>
      <c r="TP223"/>
      <c r="TQ223"/>
      <c r="TR223"/>
      <c r="TS223"/>
      <c r="TT223"/>
      <c r="TU223"/>
      <c r="TV223"/>
      <c r="TW223"/>
      <c r="TX223"/>
      <c r="TY223"/>
      <c r="TZ223"/>
      <c r="UA223"/>
      <c r="UB223"/>
      <c r="UC223"/>
      <c r="UD223"/>
      <c r="UE223"/>
      <c r="UF223"/>
      <c r="UG223"/>
      <c r="UH223"/>
      <c r="UI223"/>
      <c r="UJ223"/>
      <c r="UK223"/>
      <c r="UL223"/>
      <c r="UM223"/>
      <c r="UN223"/>
      <c r="UO223"/>
      <c r="UP223"/>
      <c r="UQ223"/>
      <c r="UR223"/>
      <c r="US223"/>
      <c r="UT223"/>
      <c r="UU223"/>
      <c r="UV223"/>
      <c r="UW223"/>
      <c r="UX223"/>
      <c r="UY223"/>
      <c r="UZ223"/>
      <c r="VA223"/>
      <c r="VB223"/>
      <c r="VC223"/>
      <c r="VD223"/>
      <c r="VE223"/>
      <c r="VF223"/>
      <c r="VG223"/>
      <c r="VH223"/>
      <c r="VI223"/>
      <c r="VJ223"/>
      <c r="VK223"/>
      <c r="VL223"/>
      <c r="VM223"/>
      <c r="VN223"/>
      <c r="VO223"/>
      <c r="VP223"/>
      <c r="VQ223"/>
      <c r="VR223"/>
      <c r="VS223"/>
      <c r="VT223"/>
      <c r="VU223"/>
      <c r="VV223"/>
      <c r="VW223"/>
      <c r="VX223"/>
      <c r="VY223"/>
      <c r="VZ223"/>
      <c r="WA223"/>
      <c r="WB223"/>
      <c r="WC223"/>
      <c r="WD223"/>
      <c r="WE223"/>
      <c r="WF223"/>
      <c r="WG223"/>
      <c r="WH223"/>
      <c r="WI223"/>
      <c r="WJ223"/>
      <c r="WK223"/>
      <c r="WL223"/>
      <c r="WM223"/>
      <c r="WN223"/>
      <c r="WO223"/>
      <c r="WP223"/>
      <c r="WQ223"/>
      <c r="WR223"/>
      <c r="WS223"/>
      <c r="WT223"/>
      <c r="WU223"/>
      <c r="WV223"/>
      <c r="WW223"/>
      <c r="WX223"/>
      <c r="WY223"/>
      <c r="WZ223"/>
      <c r="XA223"/>
      <c r="XB223"/>
      <c r="XC223"/>
      <c r="XD223"/>
      <c r="XE223"/>
      <c r="XF223"/>
      <c r="XG223"/>
      <c r="XH223"/>
      <c r="XI223"/>
      <c r="XJ223"/>
      <c r="XK223"/>
      <c r="XL223"/>
      <c r="XM223"/>
      <c r="XN223"/>
      <c r="XO223"/>
      <c r="XP223"/>
      <c r="XQ223"/>
      <c r="XR223"/>
      <c r="XS223"/>
      <c r="XT223"/>
      <c r="XU223"/>
      <c r="XV223"/>
      <c r="XW223"/>
      <c r="XX223"/>
      <c r="XY223"/>
      <c r="XZ223"/>
      <c r="YA223"/>
      <c r="YB223"/>
      <c r="YC223"/>
      <c r="YD223"/>
      <c r="YE223"/>
      <c r="YF223"/>
      <c r="YG223"/>
      <c r="YH223"/>
      <c r="YI223"/>
      <c r="YJ223"/>
      <c r="YK223"/>
      <c r="YL223"/>
      <c r="YM223"/>
      <c r="YN223"/>
      <c r="YO223"/>
      <c r="YP223"/>
      <c r="YQ223"/>
      <c r="YR223"/>
      <c r="YS223"/>
      <c r="YT223"/>
      <c r="YU223"/>
      <c r="YV223"/>
      <c r="YW223"/>
      <c r="YX223"/>
      <c r="YY223"/>
      <c r="YZ223"/>
      <c r="ZA223"/>
      <c r="ZB223"/>
      <c r="ZC223"/>
      <c r="ZD223"/>
      <c r="ZE223"/>
      <c r="ZF223"/>
      <c r="ZG223"/>
      <c r="ZH223"/>
      <c r="ZI223"/>
      <c r="ZJ223"/>
      <c r="ZK223"/>
      <c r="ZL223"/>
      <c r="ZM223"/>
      <c r="ZN223"/>
      <c r="ZO223"/>
      <c r="ZP223"/>
      <c r="ZQ223"/>
      <c r="ZR223"/>
      <c r="ZS223"/>
      <c r="ZT223"/>
      <c r="ZU223"/>
      <c r="ZV223"/>
      <c r="ZW223"/>
      <c r="ZX223"/>
      <c r="ZY223"/>
      <c r="ZZ223"/>
      <c r="AAA223"/>
    </row>
    <row r="224" spans="1:703" s="34" customFormat="1">
      <c r="A224"/>
      <c r="B224" s="15"/>
      <c r="C224" s="15"/>
      <c r="D224" s="24" t="s">
        <v>272</v>
      </c>
      <c r="E224" s="21">
        <v>0.5</v>
      </c>
      <c r="F224" s="22">
        <v>0.2</v>
      </c>
      <c r="G224" s="22">
        <v>0.8</v>
      </c>
      <c r="H224" s="22"/>
      <c r="I224" s="23"/>
      <c r="J224" s="17">
        <v>2007</v>
      </c>
      <c r="K224" s="20" t="s">
        <v>144</v>
      </c>
      <c r="L224" s="4" t="s">
        <v>24</v>
      </c>
      <c r="M224" s="4" t="s">
        <v>21</v>
      </c>
      <c r="N224" s="4"/>
      <c r="O224" s="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c r="ST224"/>
      <c r="SU224"/>
      <c r="SV224"/>
      <c r="SW224"/>
      <c r="SX224"/>
      <c r="SY224"/>
      <c r="SZ224"/>
      <c r="TA224"/>
      <c r="TB224"/>
      <c r="TC224"/>
      <c r="TD224"/>
      <c r="TE224"/>
      <c r="TF224"/>
      <c r="TG224"/>
      <c r="TH224"/>
      <c r="TI224"/>
      <c r="TJ224"/>
      <c r="TK224"/>
      <c r="TL224"/>
      <c r="TM224"/>
      <c r="TN224"/>
      <c r="TO224"/>
      <c r="TP224"/>
      <c r="TQ224"/>
      <c r="TR224"/>
      <c r="TS224"/>
      <c r="TT224"/>
      <c r="TU224"/>
      <c r="TV224"/>
      <c r="TW224"/>
      <c r="TX224"/>
      <c r="TY224"/>
      <c r="TZ224"/>
      <c r="UA224"/>
      <c r="UB224"/>
      <c r="UC224"/>
      <c r="UD224"/>
      <c r="UE224"/>
      <c r="UF224"/>
      <c r="UG224"/>
      <c r="UH224"/>
      <c r="UI224"/>
      <c r="UJ224"/>
      <c r="UK224"/>
      <c r="UL224"/>
      <c r="UM224"/>
      <c r="UN224"/>
      <c r="UO224"/>
      <c r="UP224"/>
      <c r="UQ224"/>
      <c r="UR224"/>
      <c r="US224"/>
      <c r="UT224"/>
      <c r="UU224"/>
      <c r="UV224"/>
      <c r="UW224"/>
      <c r="UX224"/>
      <c r="UY224"/>
      <c r="UZ224"/>
      <c r="VA224"/>
      <c r="VB224"/>
      <c r="VC224"/>
      <c r="VD224"/>
      <c r="VE224"/>
      <c r="VF224"/>
      <c r="VG224"/>
      <c r="VH224"/>
      <c r="VI224"/>
      <c r="VJ224"/>
      <c r="VK224"/>
      <c r="VL224"/>
      <c r="VM224"/>
      <c r="VN224"/>
      <c r="VO224"/>
      <c r="VP224"/>
      <c r="VQ224"/>
      <c r="VR224"/>
      <c r="VS224"/>
      <c r="VT224"/>
      <c r="VU224"/>
      <c r="VV224"/>
      <c r="VW224"/>
      <c r="VX224"/>
      <c r="VY224"/>
      <c r="VZ224"/>
      <c r="WA224"/>
      <c r="WB224"/>
      <c r="WC224"/>
      <c r="WD224"/>
      <c r="WE224"/>
      <c r="WF224"/>
      <c r="WG224"/>
      <c r="WH224"/>
      <c r="WI224"/>
      <c r="WJ224"/>
      <c r="WK224"/>
      <c r="WL224"/>
      <c r="WM224"/>
      <c r="WN224"/>
      <c r="WO224"/>
      <c r="WP224"/>
      <c r="WQ224"/>
      <c r="WR224"/>
      <c r="WS224"/>
      <c r="WT224"/>
      <c r="WU224"/>
      <c r="WV224"/>
      <c r="WW224"/>
      <c r="WX224"/>
      <c r="WY224"/>
      <c r="WZ224"/>
      <c r="XA224"/>
      <c r="XB224"/>
      <c r="XC224"/>
      <c r="XD224"/>
      <c r="XE224"/>
      <c r="XF224"/>
      <c r="XG224"/>
      <c r="XH224"/>
      <c r="XI224"/>
      <c r="XJ224"/>
      <c r="XK224"/>
      <c r="XL224"/>
      <c r="XM224"/>
      <c r="XN224"/>
      <c r="XO224"/>
      <c r="XP224"/>
      <c r="XQ224"/>
      <c r="XR224"/>
      <c r="XS224"/>
      <c r="XT224"/>
      <c r="XU224"/>
      <c r="XV224"/>
      <c r="XW224"/>
      <c r="XX224"/>
      <c r="XY224"/>
      <c r="XZ224"/>
      <c r="YA224"/>
      <c r="YB224"/>
      <c r="YC224"/>
      <c r="YD224"/>
      <c r="YE224"/>
      <c r="YF224"/>
      <c r="YG224"/>
      <c r="YH224"/>
      <c r="YI224"/>
      <c r="YJ224"/>
      <c r="YK224"/>
      <c r="YL224"/>
      <c r="YM224"/>
      <c r="YN224"/>
      <c r="YO224"/>
      <c r="YP224"/>
      <c r="YQ224"/>
      <c r="YR224"/>
      <c r="YS224"/>
      <c r="YT224"/>
      <c r="YU224"/>
      <c r="YV224"/>
      <c r="YW224"/>
      <c r="YX224"/>
      <c r="YY224"/>
      <c r="YZ224"/>
      <c r="ZA224"/>
      <c r="ZB224"/>
      <c r="ZC224"/>
      <c r="ZD224"/>
      <c r="ZE224"/>
      <c r="ZF224"/>
      <c r="ZG224"/>
      <c r="ZH224"/>
      <c r="ZI224"/>
      <c r="ZJ224"/>
      <c r="ZK224"/>
      <c r="ZL224"/>
      <c r="ZM224"/>
      <c r="ZN224"/>
      <c r="ZO224"/>
      <c r="ZP224"/>
      <c r="ZQ224"/>
      <c r="ZR224"/>
      <c r="ZS224"/>
      <c r="ZT224"/>
      <c r="ZU224"/>
      <c r="ZV224"/>
      <c r="ZW224"/>
      <c r="ZX224"/>
      <c r="ZY224"/>
      <c r="ZZ224"/>
      <c r="AAA224"/>
    </row>
    <row r="225" spans="1:703" s="34" customFormat="1">
      <c r="A225"/>
      <c r="B225" s="15"/>
      <c r="C225" s="15"/>
      <c r="D225" s="24" t="s">
        <v>273</v>
      </c>
      <c r="E225" s="21">
        <v>1.4</v>
      </c>
      <c r="F225" s="22"/>
      <c r="G225" s="22"/>
      <c r="H225" s="22">
        <v>1.8</v>
      </c>
      <c r="I225" s="23">
        <v>1</v>
      </c>
      <c r="J225" s="17">
        <v>2017</v>
      </c>
      <c r="K225" s="20" t="s">
        <v>144</v>
      </c>
      <c r="L225" s="4" t="s">
        <v>24</v>
      </c>
      <c r="M225" s="4" t="s">
        <v>21</v>
      </c>
      <c r="N225" s="4"/>
      <c r="O225" s="4" t="s">
        <v>422</v>
      </c>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c r="ST225"/>
      <c r="SU225"/>
      <c r="SV225"/>
      <c r="SW225"/>
      <c r="SX225"/>
      <c r="SY225"/>
      <c r="SZ225"/>
      <c r="TA225"/>
      <c r="TB225"/>
      <c r="TC225"/>
      <c r="TD225"/>
      <c r="TE225"/>
      <c r="TF225"/>
      <c r="TG225"/>
      <c r="TH225"/>
      <c r="TI225"/>
      <c r="TJ225"/>
      <c r="TK225"/>
      <c r="TL225"/>
      <c r="TM225"/>
      <c r="TN225"/>
      <c r="TO225"/>
      <c r="TP225"/>
      <c r="TQ225"/>
      <c r="TR225"/>
      <c r="TS225"/>
      <c r="TT225"/>
      <c r="TU225"/>
      <c r="TV225"/>
      <c r="TW225"/>
      <c r="TX225"/>
      <c r="TY225"/>
      <c r="TZ225"/>
      <c r="UA225"/>
      <c r="UB225"/>
      <c r="UC225"/>
      <c r="UD225"/>
      <c r="UE225"/>
      <c r="UF225"/>
      <c r="UG225"/>
      <c r="UH225"/>
      <c r="UI225"/>
      <c r="UJ225"/>
      <c r="UK225"/>
      <c r="UL225"/>
      <c r="UM225"/>
      <c r="UN225"/>
      <c r="UO225"/>
      <c r="UP225"/>
      <c r="UQ225"/>
      <c r="UR225"/>
      <c r="US225"/>
      <c r="UT225"/>
      <c r="UU225"/>
      <c r="UV225"/>
      <c r="UW225"/>
      <c r="UX225"/>
      <c r="UY225"/>
      <c r="UZ225"/>
      <c r="VA225"/>
      <c r="VB225"/>
      <c r="VC225"/>
      <c r="VD225"/>
      <c r="VE225"/>
      <c r="VF225"/>
      <c r="VG225"/>
      <c r="VH225"/>
      <c r="VI225"/>
      <c r="VJ225"/>
      <c r="VK225"/>
      <c r="VL225"/>
      <c r="VM225"/>
      <c r="VN225"/>
      <c r="VO225"/>
      <c r="VP225"/>
      <c r="VQ225"/>
      <c r="VR225"/>
      <c r="VS225"/>
      <c r="VT225"/>
      <c r="VU225"/>
      <c r="VV225"/>
      <c r="VW225"/>
      <c r="VX225"/>
      <c r="VY225"/>
      <c r="VZ225"/>
      <c r="WA225"/>
      <c r="WB225"/>
      <c r="WC225"/>
      <c r="WD225"/>
      <c r="WE225"/>
      <c r="WF225"/>
      <c r="WG225"/>
      <c r="WH225"/>
      <c r="WI225"/>
      <c r="WJ225"/>
      <c r="WK225"/>
      <c r="WL225"/>
      <c r="WM225"/>
      <c r="WN225"/>
      <c r="WO225"/>
      <c r="WP225"/>
      <c r="WQ225"/>
      <c r="WR225"/>
      <c r="WS225"/>
      <c r="WT225"/>
      <c r="WU225"/>
      <c r="WV225"/>
      <c r="WW225"/>
      <c r="WX225"/>
      <c r="WY225"/>
      <c r="WZ225"/>
      <c r="XA225"/>
      <c r="XB225"/>
      <c r="XC225"/>
      <c r="XD225"/>
      <c r="XE225"/>
      <c r="XF225"/>
      <c r="XG225"/>
      <c r="XH225"/>
      <c r="XI225"/>
      <c r="XJ225"/>
      <c r="XK225"/>
      <c r="XL225"/>
      <c r="XM225"/>
      <c r="XN225"/>
      <c r="XO225"/>
      <c r="XP225"/>
      <c r="XQ225"/>
      <c r="XR225"/>
      <c r="XS225"/>
      <c r="XT225"/>
      <c r="XU225"/>
      <c r="XV225"/>
      <c r="XW225"/>
      <c r="XX225"/>
      <c r="XY225"/>
      <c r="XZ225"/>
      <c r="YA225"/>
      <c r="YB225"/>
      <c r="YC225"/>
      <c r="YD225"/>
      <c r="YE225"/>
      <c r="YF225"/>
      <c r="YG225"/>
      <c r="YH225"/>
      <c r="YI225"/>
      <c r="YJ225"/>
      <c r="YK225"/>
      <c r="YL225"/>
      <c r="YM225"/>
      <c r="YN225"/>
      <c r="YO225"/>
      <c r="YP225"/>
      <c r="YQ225"/>
      <c r="YR225"/>
      <c r="YS225"/>
      <c r="YT225"/>
      <c r="YU225"/>
      <c r="YV225"/>
      <c r="YW225"/>
      <c r="YX225"/>
      <c r="YY225"/>
      <c r="YZ225"/>
      <c r="ZA225"/>
      <c r="ZB225"/>
      <c r="ZC225"/>
      <c r="ZD225"/>
      <c r="ZE225"/>
      <c r="ZF225"/>
      <c r="ZG225"/>
      <c r="ZH225"/>
      <c r="ZI225"/>
      <c r="ZJ225"/>
      <c r="ZK225"/>
      <c r="ZL225"/>
      <c r="ZM225"/>
      <c r="ZN225"/>
      <c r="ZO225"/>
      <c r="ZP225"/>
      <c r="ZQ225"/>
      <c r="ZR225"/>
      <c r="ZS225"/>
      <c r="ZT225"/>
      <c r="ZU225"/>
      <c r="ZV225"/>
      <c r="ZW225"/>
      <c r="ZX225"/>
      <c r="ZY225"/>
      <c r="ZZ225"/>
      <c r="AAA225"/>
    </row>
    <row r="226" spans="1:703" s="34" customFormat="1">
      <c r="A226"/>
      <c r="B226" s="15"/>
      <c r="C226" s="15"/>
      <c r="D226" s="24" t="s">
        <v>273</v>
      </c>
      <c r="E226" s="21">
        <v>0.78</v>
      </c>
      <c r="F226" s="22">
        <v>0.21</v>
      </c>
      <c r="G226" s="22">
        <v>1.34</v>
      </c>
      <c r="H226" s="22"/>
      <c r="I226" s="23"/>
      <c r="J226" s="17">
        <v>2015</v>
      </c>
      <c r="K226" s="20" t="s">
        <v>27</v>
      </c>
      <c r="L226" s="4" t="s">
        <v>238</v>
      </c>
      <c r="M226" s="4" t="s">
        <v>44</v>
      </c>
      <c r="N226" s="4" t="s">
        <v>33</v>
      </c>
      <c r="O226" s="4"/>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row>
    <row r="227" spans="1:703" s="34" customFormat="1">
      <c r="A227"/>
      <c r="B227" s="15"/>
      <c r="C227" s="15"/>
      <c r="D227" s="24" t="s">
        <v>273</v>
      </c>
      <c r="E227" s="21">
        <v>0.93</v>
      </c>
      <c r="F227" s="22">
        <v>0.28999999999999998</v>
      </c>
      <c r="G227" s="22">
        <v>1.57</v>
      </c>
      <c r="H227" s="22"/>
      <c r="I227" s="23"/>
      <c r="J227" s="17">
        <v>2011</v>
      </c>
      <c r="K227" s="20" t="s">
        <v>27</v>
      </c>
      <c r="L227" s="4" t="s">
        <v>234</v>
      </c>
      <c r="M227" s="4" t="s">
        <v>44</v>
      </c>
      <c r="N227" s="4" t="s">
        <v>33</v>
      </c>
      <c r="O227" s="4"/>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row>
    <row r="228" spans="1:703" s="34" customFormat="1">
      <c r="A228"/>
      <c r="B228" s="15"/>
      <c r="C228" s="15"/>
      <c r="D228" s="24" t="s">
        <v>273</v>
      </c>
      <c r="E228" s="21">
        <v>0.74</v>
      </c>
      <c r="F228" s="22">
        <v>0.57999999999999996</v>
      </c>
      <c r="G228" s="22">
        <v>0.89</v>
      </c>
      <c r="H228" s="22"/>
      <c r="I228" s="23"/>
      <c r="J228" s="17">
        <v>2003</v>
      </c>
      <c r="K228" s="20" t="s">
        <v>27</v>
      </c>
      <c r="L228" s="4" t="s">
        <v>241</v>
      </c>
      <c r="M228" s="4" t="s">
        <v>74</v>
      </c>
      <c r="N228" s="4"/>
      <c r="O228" s="4"/>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row>
    <row r="229" spans="1:703" s="34" customFormat="1">
      <c r="A229"/>
      <c r="B229" s="15"/>
      <c r="C229" s="15"/>
      <c r="D229" s="24" t="s">
        <v>275</v>
      </c>
      <c r="E229" s="21">
        <v>0.4</v>
      </c>
      <c r="F229" s="22"/>
      <c r="G229" s="22"/>
      <c r="H229" s="22">
        <v>0.5</v>
      </c>
      <c r="I229" s="23">
        <v>0.3</v>
      </c>
      <c r="J229" s="17">
        <v>2023</v>
      </c>
      <c r="K229" s="20" t="s">
        <v>27</v>
      </c>
      <c r="L229" s="4" t="s">
        <v>24</v>
      </c>
      <c r="M229" s="4" t="s">
        <v>21</v>
      </c>
      <c r="N229" s="4"/>
      <c r="O229" s="4"/>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c r="MS229"/>
      <c r="MT229"/>
      <c r="MU229"/>
      <c r="MV229"/>
      <c r="MW229"/>
      <c r="MX229"/>
      <c r="MY229"/>
      <c r="MZ229"/>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c r="OG229"/>
      <c r="OH229"/>
      <c r="OI229"/>
      <c r="OJ229"/>
      <c r="OK229"/>
      <c r="OL229"/>
      <c r="OM229"/>
      <c r="ON229"/>
      <c r="OO229"/>
      <c r="OP229"/>
      <c r="OQ229"/>
      <c r="OR229"/>
      <c r="OS229"/>
      <c r="OT229"/>
      <c r="OU229"/>
      <c r="OV229"/>
      <c r="OW229"/>
      <c r="OX229"/>
      <c r="OY229"/>
      <c r="OZ229"/>
      <c r="PA229"/>
      <c r="PB229"/>
      <c r="PC229"/>
      <c r="PD229"/>
      <c r="PE229"/>
      <c r="PF229"/>
      <c r="PG229"/>
      <c r="PH229"/>
      <c r="PI229"/>
      <c r="PJ229"/>
      <c r="PK229"/>
      <c r="PL229"/>
      <c r="PM229"/>
      <c r="PN229"/>
      <c r="PO229"/>
      <c r="PP229"/>
      <c r="PQ229"/>
      <c r="PR229"/>
      <c r="PS229"/>
      <c r="PT229"/>
      <c r="PU229"/>
      <c r="PV229"/>
      <c r="PW229"/>
      <c r="PX229"/>
      <c r="PY229"/>
      <c r="PZ229"/>
      <c r="QA229"/>
      <c r="QB229"/>
      <c r="QC229"/>
      <c r="QD229"/>
      <c r="QE229"/>
      <c r="QF229"/>
      <c r="QG229"/>
      <c r="QH229"/>
      <c r="QI229"/>
      <c r="QJ229"/>
      <c r="QK229"/>
      <c r="QL229"/>
      <c r="QM229"/>
      <c r="QN229"/>
      <c r="QO229"/>
      <c r="QP229"/>
      <c r="QQ229"/>
      <c r="QR229"/>
      <c r="QS229"/>
      <c r="QT229"/>
      <c r="QU229"/>
      <c r="QV229"/>
      <c r="QW229"/>
      <c r="QX229"/>
      <c r="QY229"/>
      <c r="QZ229"/>
      <c r="RA229"/>
      <c r="RB229"/>
      <c r="RC229"/>
      <c r="RD229"/>
      <c r="RE229"/>
      <c r="RF229"/>
      <c r="RG229"/>
      <c r="RH229"/>
      <c r="RI229"/>
      <c r="RJ229"/>
      <c r="RK229"/>
      <c r="RL229"/>
      <c r="RM229"/>
      <c r="RN229"/>
      <c r="RO229"/>
      <c r="RP229"/>
      <c r="RQ229"/>
      <c r="RR229"/>
      <c r="RS229"/>
      <c r="RT229"/>
      <c r="RU229"/>
      <c r="RV229"/>
      <c r="RW229"/>
      <c r="RX229"/>
      <c r="RY229"/>
      <c r="RZ229"/>
      <c r="SA229"/>
      <c r="SB229"/>
      <c r="SC229"/>
      <c r="SD229"/>
      <c r="SE229"/>
      <c r="SF229"/>
      <c r="SG229"/>
      <c r="SH229"/>
      <c r="SI229"/>
      <c r="SJ229"/>
      <c r="SK229"/>
      <c r="SL229"/>
      <c r="SM229"/>
      <c r="SN229"/>
      <c r="SO229"/>
      <c r="SP229"/>
      <c r="SQ229"/>
      <c r="SR229"/>
      <c r="SS229"/>
      <c r="ST229"/>
      <c r="SU229"/>
      <c r="SV229"/>
      <c r="SW229"/>
      <c r="SX229"/>
      <c r="SY229"/>
      <c r="SZ229"/>
      <c r="TA229"/>
      <c r="TB229"/>
      <c r="TC229"/>
      <c r="TD229"/>
      <c r="TE229"/>
      <c r="TF229"/>
      <c r="TG229"/>
      <c r="TH229"/>
      <c r="TI229"/>
      <c r="TJ229"/>
      <c r="TK229"/>
      <c r="TL229"/>
      <c r="TM229"/>
      <c r="TN229"/>
      <c r="TO229"/>
      <c r="TP229"/>
      <c r="TQ229"/>
      <c r="TR229"/>
      <c r="TS229"/>
      <c r="TT229"/>
      <c r="TU229"/>
      <c r="TV229"/>
      <c r="TW229"/>
      <c r="TX229"/>
      <c r="TY229"/>
      <c r="TZ229"/>
      <c r="UA229"/>
      <c r="UB229"/>
      <c r="UC229"/>
      <c r="UD229"/>
      <c r="UE229"/>
      <c r="UF229"/>
      <c r="UG229"/>
      <c r="UH229"/>
      <c r="UI229"/>
      <c r="UJ229"/>
      <c r="UK229"/>
      <c r="UL229"/>
      <c r="UM229"/>
      <c r="UN229"/>
      <c r="UO229"/>
      <c r="UP229"/>
      <c r="UQ229"/>
      <c r="UR229"/>
      <c r="US229"/>
      <c r="UT229"/>
      <c r="UU229"/>
      <c r="UV229"/>
      <c r="UW229"/>
      <c r="UX229"/>
      <c r="UY229"/>
      <c r="UZ229"/>
      <c r="VA229"/>
      <c r="VB229"/>
      <c r="VC229"/>
      <c r="VD229"/>
      <c r="VE229"/>
      <c r="VF229"/>
      <c r="VG229"/>
      <c r="VH229"/>
      <c r="VI229"/>
      <c r="VJ229"/>
      <c r="VK229"/>
      <c r="VL229"/>
      <c r="VM229"/>
      <c r="VN229"/>
      <c r="VO229"/>
      <c r="VP229"/>
      <c r="VQ229"/>
      <c r="VR229"/>
      <c r="VS229"/>
      <c r="VT229"/>
      <c r="VU229"/>
      <c r="VV229"/>
      <c r="VW229"/>
      <c r="VX229"/>
      <c r="VY229"/>
      <c r="VZ229"/>
      <c r="WA229"/>
      <c r="WB229"/>
      <c r="WC229"/>
      <c r="WD229"/>
      <c r="WE229"/>
      <c r="WF229"/>
      <c r="WG229"/>
      <c r="WH229"/>
      <c r="WI229"/>
      <c r="WJ229"/>
      <c r="WK229"/>
      <c r="WL229"/>
      <c r="WM229"/>
      <c r="WN229"/>
      <c r="WO229"/>
      <c r="WP229"/>
      <c r="WQ229"/>
      <c r="WR229"/>
      <c r="WS229"/>
      <c r="WT229"/>
      <c r="WU229"/>
      <c r="WV229"/>
      <c r="WW229"/>
      <c r="WX229"/>
      <c r="WY229"/>
      <c r="WZ229"/>
      <c r="XA229"/>
      <c r="XB229"/>
      <c r="XC229"/>
      <c r="XD229"/>
      <c r="XE229"/>
      <c r="XF229"/>
      <c r="XG229"/>
      <c r="XH229"/>
      <c r="XI229"/>
      <c r="XJ229"/>
      <c r="XK229"/>
      <c r="XL229"/>
      <c r="XM229"/>
      <c r="XN229"/>
      <c r="XO229"/>
      <c r="XP229"/>
      <c r="XQ229"/>
      <c r="XR229"/>
      <c r="XS229"/>
      <c r="XT229"/>
      <c r="XU229"/>
      <c r="XV229"/>
      <c r="XW229"/>
      <c r="XX229"/>
      <c r="XY229"/>
      <c r="XZ229"/>
      <c r="YA229"/>
      <c r="YB229"/>
      <c r="YC229"/>
      <c r="YD229"/>
      <c r="YE229"/>
      <c r="YF229"/>
      <c r="YG229"/>
      <c r="YH229"/>
      <c r="YI229"/>
      <c r="YJ229"/>
      <c r="YK229"/>
      <c r="YL229"/>
      <c r="YM229"/>
      <c r="YN229"/>
      <c r="YO229"/>
      <c r="YP229"/>
      <c r="YQ229"/>
      <c r="YR229"/>
      <c r="YS229"/>
      <c r="YT229"/>
      <c r="YU229"/>
      <c r="YV229"/>
      <c r="YW229"/>
      <c r="YX229"/>
      <c r="YY229"/>
      <c r="YZ229"/>
      <c r="ZA229"/>
      <c r="ZB229"/>
      <c r="ZC229"/>
      <c r="ZD229"/>
      <c r="ZE229"/>
      <c r="ZF229"/>
      <c r="ZG229"/>
      <c r="ZH229"/>
      <c r="ZI229"/>
      <c r="ZJ229"/>
      <c r="ZK229"/>
      <c r="ZL229"/>
      <c r="ZM229"/>
      <c r="ZN229"/>
      <c r="ZO229"/>
      <c r="ZP229"/>
      <c r="ZQ229"/>
      <c r="ZR229"/>
      <c r="ZS229"/>
      <c r="ZT229"/>
      <c r="ZU229"/>
      <c r="ZV229"/>
      <c r="ZW229"/>
      <c r="ZX229"/>
      <c r="ZY229"/>
      <c r="ZZ229"/>
      <c r="AAA229"/>
    </row>
    <row r="230" spans="1:703" s="34" customFormat="1">
      <c r="A230"/>
      <c r="B230" s="15"/>
      <c r="C230" s="15"/>
      <c r="D230" s="24" t="s">
        <v>275</v>
      </c>
      <c r="E230" s="21">
        <v>1</v>
      </c>
      <c r="F230" s="22"/>
      <c r="G230" s="22"/>
      <c r="H230" s="22">
        <v>1.5</v>
      </c>
      <c r="I230" s="23">
        <v>0.5</v>
      </c>
      <c r="J230" s="17">
        <v>2019</v>
      </c>
      <c r="K230" s="20" t="s">
        <v>27</v>
      </c>
      <c r="L230" s="4" t="s">
        <v>24</v>
      </c>
      <c r="M230" s="4" t="s">
        <v>21</v>
      </c>
      <c r="N230" s="4"/>
      <c r="O230" s="4" t="s">
        <v>415</v>
      </c>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c r="ST230"/>
      <c r="SU230"/>
      <c r="SV230"/>
      <c r="SW230"/>
      <c r="SX230"/>
      <c r="SY230"/>
      <c r="SZ230"/>
      <c r="TA230"/>
      <c r="TB230"/>
      <c r="TC230"/>
      <c r="TD230"/>
      <c r="TE230"/>
      <c r="TF230"/>
      <c r="TG230"/>
      <c r="TH230"/>
      <c r="TI230"/>
      <c r="TJ230"/>
      <c r="TK230"/>
      <c r="TL230"/>
      <c r="TM230"/>
      <c r="TN230"/>
      <c r="TO230"/>
      <c r="TP230"/>
      <c r="TQ230"/>
      <c r="TR230"/>
      <c r="TS230"/>
      <c r="TT230"/>
      <c r="TU230"/>
      <c r="TV230"/>
      <c r="TW230"/>
      <c r="TX230"/>
      <c r="TY230"/>
      <c r="TZ230"/>
      <c r="UA230"/>
      <c r="UB230"/>
      <c r="UC230"/>
      <c r="UD230"/>
      <c r="UE230"/>
      <c r="UF230"/>
      <c r="UG230"/>
      <c r="UH230"/>
      <c r="UI230"/>
      <c r="UJ230"/>
      <c r="UK230"/>
      <c r="UL230"/>
      <c r="UM230"/>
      <c r="UN230"/>
      <c r="UO230"/>
      <c r="UP230"/>
      <c r="UQ230"/>
      <c r="UR230"/>
      <c r="US230"/>
      <c r="UT230"/>
      <c r="UU230"/>
      <c r="UV230"/>
      <c r="UW230"/>
      <c r="UX230"/>
      <c r="UY230"/>
      <c r="UZ230"/>
      <c r="VA230"/>
      <c r="VB230"/>
      <c r="VC230"/>
      <c r="VD230"/>
      <c r="VE230"/>
      <c r="VF230"/>
      <c r="VG230"/>
      <c r="VH230"/>
      <c r="VI230"/>
      <c r="VJ230"/>
      <c r="VK230"/>
      <c r="VL230"/>
      <c r="VM230"/>
      <c r="VN230"/>
      <c r="VO230"/>
      <c r="VP230"/>
      <c r="VQ230"/>
      <c r="VR230"/>
      <c r="VS230"/>
      <c r="VT230"/>
      <c r="VU230"/>
      <c r="VV230"/>
      <c r="VW230"/>
      <c r="VX230"/>
      <c r="VY230"/>
      <c r="VZ230"/>
      <c r="WA230"/>
      <c r="WB230"/>
      <c r="WC230"/>
      <c r="WD230"/>
      <c r="WE230"/>
      <c r="WF230"/>
      <c r="WG230"/>
      <c r="WH230"/>
      <c r="WI230"/>
      <c r="WJ230"/>
      <c r="WK230"/>
      <c r="WL230"/>
      <c r="WM230"/>
      <c r="WN230"/>
      <c r="WO230"/>
      <c r="WP230"/>
      <c r="WQ230"/>
      <c r="WR230"/>
      <c r="WS230"/>
      <c r="WT230"/>
      <c r="WU230"/>
      <c r="WV230"/>
      <c r="WW230"/>
      <c r="WX230"/>
      <c r="WY230"/>
      <c r="WZ230"/>
      <c r="XA230"/>
      <c r="XB230"/>
      <c r="XC230"/>
      <c r="XD230"/>
      <c r="XE230"/>
      <c r="XF230"/>
      <c r="XG230"/>
      <c r="XH230"/>
      <c r="XI230"/>
      <c r="XJ230"/>
      <c r="XK230"/>
      <c r="XL230"/>
      <c r="XM230"/>
      <c r="XN230"/>
      <c r="XO230"/>
      <c r="XP230"/>
      <c r="XQ230"/>
      <c r="XR230"/>
      <c r="XS230"/>
      <c r="XT230"/>
      <c r="XU230"/>
      <c r="XV230"/>
      <c r="XW230"/>
      <c r="XX230"/>
      <c r="XY230"/>
      <c r="XZ230"/>
      <c r="YA230"/>
      <c r="YB230"/>
      <c r="YC230"/>
      <c r="YD230"/>
      <c r="YE230"/>
      <c r="YF230"/>
      <c r="YG230"/>
      <c r="YH230"/>
      <c r="YI230"/>
      <c r="YJ230"/>
      <c r="YK230"/>
      <c r="YL230"/>
      <c r="YM230"/>
      <c r="YN230"/>
      <c r="YO230"/>
      <c r="YP230"/>
      <c r="YQ230"/>
      <c r="YR230"/>
      <c r="YS230"/>
      <c r="YT230"/>
      <c r="YU230"/>
      <c r="YV230"/>
      <c r="YW230"/>
      <c r="YX230"/>
      <c r="YY230"/>
      <c r="YZ230"/>
      <c r="ZA230"/>
      <c r="ZB230"/>
      <c r="ZC230"/>
      <c r="ZD230"/>
      <c r="ZE230"/>
      <c r="ZF230"/>
      <c r="ZG230"/>
      <c r="ZH230"/>
      <c r="ZI230"/>
      <c r="ZJ230"/>
      <c r="ZK230"/>
      <c r="ZL230"/>
      <c r="ZM230"/>
      <c r="ZN230"/>
      <c r="ZO230"/>
      <c r="ZP230"/>
      <c r="ZQ230"/>
      <c r="ZR230"/>
      <c r="ZS230"/>
      <c r="ZT230"/>
      <c r="ZU230"/>
      <c r="ZV230"/>
      <c r="ZW230"/>
      <c r="ZX230"/>
      <c r="ZY230"/>
      <c r="ZZ230"/>
      <c r="AAA230"/>
    </row>
    <row r="231" spans="1:703" s="34" customFormat="1">
      <c r="A231"/>
      <c r="B231" s="15"/>
      <c r="C231" s="15"/>
      <c r="D231" s="24" t="s">
        <v>275</v>
      </c>
      <c r="E231" s="21">
        <v>0.3</v>
      </c>
      <c r="F231" s="22"/>
      <c r="G231" s="22"/>
      <c r="H231" s="22">
        <v>0.5</v>
      </c>
      <c r="I231" s="23">
        <v>0.1</v>
      </c>
      <c r="J231" s="17">
        <v>2015</v>
      </c>
      <c r="K231" s="20" t="s">
        <v>27</v>
      </c>
      <c r="L231" s="4" t="s">
        <v>24</v>
      </c>
      <c r="M231" s="4" t="s">
        <v>21</v>
      </c>
      <c r="N231" s="4"/>
      <c r="O231" s="4" t="s">
        <v>454</v>
      </c>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row>
    <row r="232" spans="1:703" s="34" customFormat="1">
      <c r="A232"/>
      <c r="B232" s="15"/>
      <c r="C232" s="15"/>
      <c r="D232" s="24" t="s">
        <v>275</v>
      </c>
      <c r="E232" s="21">
        <v>0.4</v>
      </c>
      <c r="F232" s="22"/>
      <c r="G232" s="22"/>
      <c r="H232" s="22">
        <v>0.4</v>
      </c>
      <c r="I232" s="23">
        <v>0.4</v>
      </c>
      <c r="J232" s="17">
        <v>2011</v>
      </c>
      <c r="K232" s="20" t="s">
        <v>27</v>
      </c>
      <c r="L232" s="4" t="s">
        <v>24</v>
      </c>
      <c r="M232" s="4" t="s">
        <v>21</v>
      </c>
      <c r="N232" s="4"/>
      <c r="O232" s="4"/>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c r="ST232"/>
      <c r="SU232"/>
      <c r="SV232"/>
      <c r="SW232"/>
      <c r="SX232"/>
      <c r="SY232"/>
      <c r="SZ232"/>
      <c r="TA232"/>
      <c r="TB232"/>
      <c r="TC232"/>
      <c r="TD232"/>
      <c r="TE232"/>
      <c r="TF232"/>
      <c r="TG232"/>
      <c r="TH232"/>
      <c r="TI232"/>
      <c r="TJ232"/>
      <c r="TK232"/>
      <c r="TL232"/>
      <c r="TM232"/>
      <c r="TN232"/>
      <c r="TO232"/>
      <c r="TP232"/>
      <c r="TQ232"/>
      <c r="TR232"/>
      <c r="TS232"/>
      <c r="TT232"/>
      <c r="TU232"/>
      <c r="TV232"/>
      <c r="TW232"/>
      <c r="TX232"/>
      <c r="TY232"/>
      <c r="TZ232"/>
      <c r="UA232"/>
      <c r="UB232"/>
      <c r="UC232"/>
      <c r="UD232"/>
      <c r="UE232"/>
      <c r="UF232"/>
      <c r="UG232"/>
      <c r="UH232"/>
      <c r="UI232"/>
      <c r="UJ232"/>
      <c r="UK232"/>
      <c r="UL232"/>
      <c r="UM232"/>
      <c r="UN232"/>
      <c r="UO232"/>
      <c r="UP232"/>
      <c r="UQ232"/>
      <c r="UR232"/>
      <c r="US232"/>
      <c r="UT232"/>
      <c r="UU232"/>
      <c r="UV232"/>
      <c r="UW232"/>
      <c r="UX232"/>
      <c r="UY232"/>
      <c r="UZ232"/>
      <c r="VA232"/>
      <c r="VB232"/>
      <c r="VC232"/>
      <c r="VD232"/>
      <c r="VE232"/>
      <c r="VF232"/>
      <c r="VG232"/>
      <c r="VH232"/>
      <c r="VI232"/>
      <c r="VJ232"/>
      <c r="VK232"/>
      <c r="VL232"/>
      <c r="VM232"/>
      <c r="VN232"/>
      <c r="VO232"/>
      <c r="VP232"/>
      <c r="VQ232"/>
      <c r="VR232"/>
      <c r="VS232"/>
      <c r="VT232"/>
      <c r="VU232"/>
      <c r="VV232"/>
      <c r="VW232"/>
      <c r="VX232"/>
      <c r="VY232"/>
      <c r="VZ232"/>
      <c r="WA232"/>
      <c r="WB232"/>
      <c r="WC232"/>
      <c r="WD232"/>
      <c r="WE232"/>
      <c r="WF232"/>
      <c r="WG232"/>
      <c r="WH232"/>
      <c r="WI232"/>
      <c r="WJ232"/>
      <c r="WK232"/>
      <c r="WL232"/>
      <c r="WM232"/>
      <c r="WN232"/>
      <c r="WO232"/>
      <c r="WP232"/>
      <c r="WQ232"/>
      <c r="WR232"/>
      <c r="WS232"/>
      <c r="WT232"/>
      <c r="WU232"/>
      <c r="WV232"/>
      <c r="WW232"/>
      <c r="WX232"/>
      <c r="WY232"/>
      <c r="WZ232"/>
      <c r="XA232"/>
      <c r="XB232"/>
      <c r="XC232"/>
      <c r="XD232"/>
      <c r="XE232"/>
      <c r="XF232"/>
      <c r="XG232"/>
      <c r="XH232"/>
      <c r="XI232"/>
      <c r="XJ232"/>
      <c r="XK232"/>
      <c r="XL232"/>
      <c r="XM232"/>
      <c r="XN232"/>
      <c r="XO232"/>
      <c r="XP232"/>
      <c r="XQ232"/>
      <c r="XR232"/>
      <c r="XS232"/>
      <c r="XT232"/>
      <c r="XU232"/>
      <c r="XV232"/>
      <c r="XW232"/>
      <c r="XX232"/>
      <c r="XY232"/>
      <c r="XZ232"/>
      <c r="YA232"/>
      <c r="YB232"/>
      <c r="YC232"/>
      <c r="YD232"/>
      <c r="YE232"/>
      <c r="YF232"/>
      <c r="YG232"/>
      <c r="YH232"/>
      <c r="YI232"/>
      <c r="YJ232"/>
      <c r="YK232"/>
      <c r="YL232"/>
      <c r="YM232"/>
      <c r="YN232"/>
      <c r="YO232"/>
      <c r="YP232"/>
      <c r="YQ232"/>
      <c r="YR232"/>
      <c r="YS232"/>
      <c r="YT232"/>
      <c r="YU232"/>
      <c r="YV232"/>
      <c r="YW232"/>
      <c r="YX232"/>
      <c r="YY232"/>
      <c r="YZ232"/>
      <c r="ZA232"/>
      <c r="ZB232"/>
      <c r="ZC232"/>
      <c r="ZD232"/>
      <c r="ZE232"/>
      <c r="ZF232"/>
      <c r="ZG232"/>
      <c r="ZH232"/>
      <c r="ZI232"/>
      <c r="ZJ232"/>
      <c r="ZK232"/>
      <c r="ZL232"/>
      <c r="ZM232"/>
      <c r="ZN232"/>
      <c r="ZO232"/>
      <c r="ZP232"/>
      <c r="ZQ232"/>
      <c r="ZR232"/>
      <c r="ZS232"/>
      <c r="ZT232"/>
      <c r="ZU232"/>
      <c r="ZV232"/>
      <c r="ZW232"/>
      <c r="ZX232"/>
      <c r="ZY232"/>
      <c r="ZZ232"/>
      <c r="AAA232"/>
    </row>
    <row r="233" spans="1:703" s="34" customFormat="1">
      <c r="A233"/>
      <c r="B233" s="15"/>
      <c r="C233" s="15"/>
      <c r="D233" s="24" t="s">
        <v>275</v>
      </c>
      <c r="E233" s="21">
        <v>0.4</v>
      </c>
      <c r="F233" s="22"/>
      <c r="G233" s="22"/>
      <c r="H233" s="22"/>
      <c r="I233" s="23"/>
      <c r="J233" s="17">
        <v>2007</v>
      </c>
      <c r="K233" s="20" t="s">
        <v>27</v>
      </c>
      <c r="L233" s="4" t="s">
        <v>125</v>
      </c>
      <c r="M233" s="4" t="s">
        <v>51</v>
      </c>
      <c r="N233" s="4"/>
      <c r="O233" s="4"/>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c r="ST233"/>
      <c r="SU233"/>
      <c r="SV233"/>
      <c r="SW233"/>
      <c r="SX233"/>
      <c r="SY233"/>
      <c r="SZ233"/>
      <c r="TA233"/>
      <c r="TB233"/>
      <c r="TC233"/>
      <c r="TD233"/>
      <c r="TE233"/>
      <c r="TF233"/>
      <c r="TG233"/>
      <c r="TH233"/>
      <c r="TI233"/>
      <c r="TJ233"/>
      <c r="TK233"/>
      <c r="TL233"/>
      <c r="TM233"/>
      <c r="TN233"/>
      <c r="TO233"/>
      <c r="TP233"/>
      <c r="TQ233"/>
      <c r="TR233"/>
      <c r="TS233"/>
      <c r="TT233"/>
      <c r="TU233"/>
      <c r="TV233"/>
      <c r="TW233"/>
      <c r="TX233"/>
      <c r="TY233"/>
      <c r="TZ233"/>
      <c r="UA233"/>
      <c r="UB233"/>
      <c r="UC233"/>
      <c r="UD233"/>
      <c r="UE233"/>
      <c r="UF233"/>
      <c r="UG233"/>
      <c r="UH233"/>
      <c r="UI233"/>
      <c r="UJ233"/>
      <c r="UK233"/>
      <c r="UL233"/>
      <c r="UM233"/>
      <c r="UN233"/>
      <c r="UO233"/>
      <c r="UP233"/>
      <c r="UQ233"/>
      <c r="UR233"/>
      <c r="US233"/>
      <c r="UT233"/>
      <c r="UU233"/>
      <c r="UV233"/>
      <c r="UW233"/>
      <c r="UX233"/>
      <c r="UY233"/>
      <c r="UZ233"/>
      <c r="VA233"/>
      <c r="VB233"/>
      <c r="VC233"/>
      <c r="VD233"/>
      <c r="VE233"/>
      <c r="VF233"/>
      <c r="VG233"/>
      <c r="VH233"/>
      <c r="VI233"/>
      <c r="VJ233"/>
      <c r="VK233"/>
      <c r="VL233"/>
      <c r="VM233"/>
      <c r="VN233"/>
      <c r="VO233"/>
      <c r="VP233"/>
      <c r="VQ233"/>
      <c r="VR233"/>
      <c r="VS233"/>
      <c r="VT233"/>
      <c r="VU233"/>
      <c r="VV233"/>
      <c r="VW233"/>
      <c r="VX233"/>
      <c r="VY233"/>
      <c r="VZ233"/>
      <c r="WA233"/>
      <c r="WB233"/>
      <c r="WC233"/>
      <c r="WD233"/>
      <c r="WE233"/>
      <c r="WF233"/>
      <c r="WG233"/>
      <c r="WH233"/>
      <c r="WI233"/>
      <c r="WJ233"/>
      <c r="WK233"/>
      <c r="WL233"/>
      <c r="WM233"/>
      <c r="WN233"/>
      <c r="WO233"/>
      <c r="WP233"/>
      <c r="WQ233"/>
      <c r="WR233"/>
      <c r="WS233"/>
      <c r="WT233"/>
      <c r="WU233"/>
      <c r="WV233"/>
      <c r="WW233"/>
      <c r="WX233"/>
      <c r="WY233"/>
      <c r="WZ233"/>
      <c r="XA233"/>
      <c r="XB233"/>
      <c r="XC233"/>
      <c r="XD233"/>
      <c r="XE233"/>
      <c r="XF233"/>
      <c r="XG233"/>
      <c r="XH233"/>
      <c r="XI233"/>
      <c r="XJ233"/>
      <c r="XK233"/>
      <c r="XL233"/>
      <c r="XM233"/>
      <c r="XN233"/>
      <c r="XO233"/>
      <c r="XP233"/>
      <c r="XQ233"/>
      <c r="XR233"/>
      <c r="XS233"/>
      <c r="XT233"/>
      <c r="XU233"/>
      <c r="XV233"/>
      <c r="XW233"/>
      <c r="XX233"/>
      <c r="XY233"/>
      <c r="XZ233"/>
      <c r="YA233"/>
      <c r="YB233"/>
      <c r="YC233"/>
      <c r="YD233"/>
      <c r="YE233"/>
      <c r="YF233"/>
      <c r="YG233"/>
      <c r="YH233"/>
      <c r="YI233"/>
      <c r="YJ233"/>
      <c r="YK233"/>
      <c r="YL233"/>
      <c r="YM233"/>
      <c r="YN233"/>
      <c r="YO233"/>
      <c r="YP233"/>
      <c r="YQ233"/>
      <c r="YR233"/>
      <c r="YS233"/>
      <c r="YT233"/>
      <c r="YU233"/>
      <c r="YV233"/>
      <c r="YW233"/>
      <c r="YX233"/>
      <c r="YY233"/>
      <c r="YZ233"/>
      <c r="ZA233"/>
      <c r="ZB233"/>
      <c r="ZC233"/>
      <c r="ZD233"/>
      <c r="ZE233"/>
      <c r="ZF233"/>
      <c r="ZG233"/>
      <c r="ZH233"/>
      <c r="ZI233"/>
      <c r="ZJ233"/>
      <c r="ZK233"/>
      <c r="ZL233"/>
      <c r="ZM233"/>
      <c r="ZN233"/>
      <c r="ZO233"/>
      <c r="ZP233"/>
      <c r="ZQ233"/>
      <c r="ZR233"/>
      <c r="ZS233"/>
      <c r="ZT233"/>
      <c r="ZU233"/>
      <c r="ZV233"/>
      <c r="ZW233"/>
      <c r="ZX233"/>
      <c r="ZY233"/>
      <c r="ZZ233"/>
      <c r="AAA233"/>
    </row>
    <row r="234" spans="1:703" s="34" customFormat="1">
      <c r="A234"/>
      <c r="B234" s="15"/>
      <c r="C234" s="15"/>
      <c r="D234" s="24" t="s">
        <v>277</v>
      </c>
      <c r="E234" s="21">
        <v>0.7</v>
      </c>
      <c r="F234" s="22"/>
      <c r="G234" s="22"/>
      <c r="H234" s="22">
        <v>0.8</v>
      </c>
      <c r="I234" s="23">
        <v>0.6</v>
      </c>
      <c r="J234" s="17">
        <v>2022</v>
      </c>
      <c r="K234" s="20" t="s">
        <v>144</v>
      </c>
      <c r="L234" s="4" t="s">
        <v>24</v>
      </c>
      <c r="M234" s="4" t="s">
        <v>21</v>
      </c>
      <c r="N234" s="4"/>
      <c r="O234" s="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c r="ST234"/>
      <c r="SU234"/>
      <c r="SV234"/>
      <c r="SW234"/>
      <c r="SX234"/>
      <c r="SY234"/>
      <c r="SZ234"/>
      <c r="TA234"/>
      <c r="TB234"/>
      <c r="TC234"/>
      <c r="TD234"/>
      <c r="TE234"/>
      <c r="TF234"/>
      <c r="TG234"/>
      <c r="TH234"/>
      <c r="TI234"/>
      <c r="TJ234"/>
      <c r="TK234"/>
      <c r="TL234"/>
      <c r="TM234"/>
      <c r="TN234"/>
      <c r="TO234"/>
      <c r="TP234"/>
      <c r="TQ234"/>
      <c r="TR234"/>
      <c r="TS234"/>
      <c r="TT234"/>
      <c r="TU234"/>
      <c r="TV234"/>
      <c r="TW234"/>
      <c r="TX234"/>
      <c r="TY234"/>
      <c r="TZ234"/>
      <c r="UA234"/>
      <c r="UB234"/>
      <c r="UC234"/>
      <c r="UD234"/>
      <c r="UE234"/>
      <c r="UF234"/>
      <c r="UG234"/>
      <c r="UH234"/>
      <c r="UI234"/>
      <c r="UJ234"/>
      <c r="UK234"/>
      <c r="UL234"/>
      <c r="UM234"/>
      <c r="UN234"/>
      <c r="UO234"/>
      <c r="UP234"/>
      <c r="UQ234"/>
      <c r="UR234"/>
      <c r="US234"/>
      <c r="UT234"/>
      <c r="UU234"/>
      <c r="UV234"/>
      <c r="UW234"/>
      <c r="UX234"/>
      <c r="UY234"/>
      <c r="UZ234"/>
      <c r="VA234"/>
      <c r="VB234"/>
      <c r="VC234"/>
      <c r="VD234"/>
      <c r="VE234"/>
      <c r="VF234"/>
      <c r="VG234"/>
      <c r="VH234"/>
      <c r="VI234"/>
      <c r="VJ234"/>
      <c r="VK234"/>
      <c r="VL234"/>
      <c r="VM234"/>
      <c r="VN234"/>
      <c r="VO234"/>
      <c r="VP234"/>
      <c r="VQ234"/>
      <c r="VR234"/>
      <c r="VS234"/>
      <c r="VT234"/>
      <c r="VU234"/>
      <c r="VV234"/>
      <c r="VW234"/>
      <c r="VX234"/>
      <c r="VY234"/>
      <c r="VZ234"/>
      <c r="WA234"/>
      <c r="WB234"/>
      <c r="WC234"/>
      <c r="WD234"/>
      <c r="WE234"/>
      <c r="WF234"/>
      <c r="WG234"/>
      <c r="WH234"/>
      <c r="WI234"/>
      <c r="WJ234"/>
      <c r="WK234"/>
      <c r="WL234"/>
      <c r="WM234"/>
      <c r="WN234"/>
      <c r="WO234"/>
      <c r="WP234"/>
      <c r="WQ234"/>
      <c r="WR234"/>
      <c r="WS234"/>
      <c r="WT234"/>
      <c r="WU234"/>
      <c r="WV234"/>
      <c r="WW234"/>
      <c r="WX234"/>
      <c r="WY234"/>
      <c r="WZ234"/>
      <c r="XA234"/>
      <c r="XB234"/>
      <c r="XC234"/>
      <c r="XD234"/>
      <c r="XE234"/>
      <c r="XF234"/>
      <c r="XG234"/>
      <c r="XH234"/>
      <c r="XI234"/>
      <c r="XJ234"/>
      <c r="XK234"/>
      <c r="XL234"/>
      <c r="XM234"/>
      <c r="XN234"/>
      <c r="XO234"/>
      <c r="XP234"/>
      <c r="XQ234"/>
      <c r="XR234"/>
      <c r="XS234"/>
      <c r="XT234"/>
      <c r="XU234"/>
      <c r="XV234"/>
      <c r="XW234"/>
      <c r="XX234"/>
      <c r="XY234"/>
      <c r="XZ234"/>
      <c r="YA234"/>
      <c r="YB234"/>
      <c r="YC234"/>
      <c r="YD234"/>
      <c r="YE234"/>
      <c r="YF234"/>
      <c r="YG234"/>
      <c r="YH234"/>
      <c r="YI234"/>
      <c r="YJ234"/>
      <c r="YK234"/>
      <c r="YL234"/>
      <c r="YM234"/>
      <c r="YN234"/>
      <c r="YO234"/>
      <c r="YP234"/>
      <c r="YQ234"/>
      <c r="YR234"/>
      <c r="YS234"/>
      <c r="YT234"/>
      <c r="YU234"/>
      <c r="YV234"/>
      <c r="YW234"/>
      <c r="YX234"/>
      <c r="YY234"/>
      <c r="YZ234"/>
      <c r="ZA234"/>
      <c r="ZB234"/>
      <c r="ZC234"/>
      <c r="ZD234"/>
      <c r="ZE234"/>
      <c r="ZF234"/>
      <c r="ZG234"/>
      <c r="ZH234"/>
      <c r="ZI234"/>
      <c r="ZJ234"/>
      <c r="ZK234"/>
      <c r="ZL234"/>
      <c r="ZM234"/>
      <c r="ZN234"/>
      <c r="ZO234"/>
      <c r="ZP234"/>
      <c r="ZQ234"/>
      <c r="ZR234"/>
      <c r="ZS234"/>
      <c r="ZT234"/>
      <c r="ZU234"/>
      <c r="ZV234"/>
      <c r="ZW234"/>
      <c r="ZX234"/>
      <c r="ZY234"/>
      <c r="ZZ234"/>
      <c r="AAA234"/>
    </row>
    <row r="235" spans="1:703" s="34" customFormat="1">
      <c r="A235"/>
      <c r="B235" s="15"/>
      <c r="C235" s="15"/>
      <c r="D235" s="24" t="s">
        <v>277</v>
      </c>
      <c r="E235" s="21">
        <v>0.6</v>
      </c>
      <c r="F235" s="22"/>
      <c r="G235" s="22"/>
      <c r="H235" s="22">
        <v>0.8</v>
      </c>
      <c r="I235" s="23">
        <v>0.4</v>
      </c>
      <c r="J235" s="17">
        <v>2017</v>
      </c>
      <c r="K235" s="20" t="s">
        <v>27</v>
      </c>
      <c r="L235" s="4" t="s">
        <v>24</v>
      </c>
      <c r="M235" s="4" t="s">
        <v>21</v>
      </c>
      <c r="N235" s="4"/>
      <c r="O235" s="4" t="s">
        <v>415</v>
      </c>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c r="MS235"/>
      <c r="MT235"/>
      <c r="MU235"/>
      <c r="MV235"/>
      <c r="MW235"/>
      <c r="MX235"/>
      <c r="MY235"/>
      <c r="MZ235"/>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c r="OG235"/>
      <c r="OH235"/>
      <c r="OI235"/>
      <c r="OJ235"/>
      <c r="OK235"/>
      <c r="OL235"/>
      <c r="OM235"/>
      <c r="ON235"/>
      <c r="OO235"/>
      <c r="OP235"/>
      <c r="OQ235"/>
      <c r="OR235"/>
      <c r="OS235"/>
      <c r="OT235"/>
      <c r="OU235"/>
      <c r="OV235"/>
      <c r="OW235"/>
      <c r="OX235"/>
      <c r="OY235"/>
      <c r="OZ235"/>
      <c r="PA235"/>
      <c r="PB235"/>
      <c r="PC235"/>
      <c r="PD235"/>
      <c r="PE235"/>
      <c r="PF235"/>
      <c r="PG235"/>
      <c r="PH235"/>
      <c r="PI235"/>
      <c r="PJ235"/>
      <c r="PK235"/>
      <c r="PL235"/>
      <c r="PM235"/>
      <c r="PN235"/>
      <c r="PO235"/>
      <c r="PP235"/>
      <c r="PQ235"/>
      <c r="PR235"/>
      <c r="PS235"/>
      <c r="PT235"/>
      <c r="PU235"/>
      <c r="PV235"/>
      <c r="PW235"/>
      <c r="PX235"/>
      <c r="PY235"/>
      <c r="PZ235"/>
      <c r="QA235"/>
      <c r="QB235"/>
      <c r="QC235"/>
      <c r="QD235"/>
      <c r="QE235"/>
      <c r="QF235"/>
      <c r="QG235"/>
      <c r="QH235"/>
      <c r="QI235"/>
      <c r="QJ235"/>
      <c r="QK235"/>
      <c r="QL235"/>
      <c r="QM235"/>
      <c r="QN235"/>
      <c r="QO235"/>
      <c r="QP235"/>
      <c r="QQ235"/>
      <c r="QR235"/>
      <c r="QS235"/>
      <c r="QT235"/>
      <c r="QU235"/>
      <c r="QV235"/>
      <c r="QW235"/>
      <c r="QX235"/>
      <c r="QY235"/>
      <c r="QZ235"/>
      <c r="RA235"/>
      <c r="RB235"/>
      <c r="RC235"/>
      <c r="RD235"/>
      <c r="RE235"/>
      <c r="RF235"/>
      <c r="RG235"/>
      <c r="RH235"/>
      <c r="RI235"/>
      <c r="RJ235"/>
      <c r="RK235"/>
      <c r="RL235"/>
      <c r="RM235"/>
      <c r="RN235"/>
      <c r="RO235"/>
      <c r="RP235"/>
      <c r="RQ235"/>
      <c r="RR235"/>
      <c r="RS235"/>
      <c r="RT235"/>
      <c r="RU235"/>
      <c r="RV235"/>
      <c r="RW235"/>
      <c r="RX235"/>
      <c r="RY235"/>
      <c r="RZ235"/>
      <c r="SA235"/>
      <c r="SB235"/>
      <c r="SC235"/>
      <c r="SD235"/>
      <c r="SE235"/>
      <c r="SF235"/>
      <c r="SG235"/>
      <c r="SH235"/>
      <c r="SI235"/>
      <c r="SJ235"/>
      <c r="SK235"/>
      <c r="SL235"/>
      <c r="SM235"/>
      <c r="SN235"/>
      <c r="SO235"/>
      <c r="SP235"/>
      <c r="SQ235"/>
      <c r="SR235"/>
      <c r="SS235"/>
      <c r="ST235"/>
      <c r="SU235"/>
      <c r="SV235"/>
      <c r="SW235"/>
      <c r="SX235"/>
      <c r="SY235"/>
      <c r="SZ235"/>
      <c r="TA235"/>
      <c r="TB235"/>
      <c r="TC235"/>
      <c r="TD235"/>
      <c r="TE235"/>
      <c r="TF235"/>
      <c r="TG235"/>
      <c r="TH235"/>
      <c r="TI235"/>
      <c r="TJ235"/>
      <c r="TK235"/>
      <c r="TL235"/>
      <c r="TM235"/>
      <c r="TN235"/>
      <c r="TO235"/>
      <c r="TP235"/>
      <c r="TQ235"/>
      <c r="TR235"/>
      <c r="TS235"/>
      <c r="TT235"/>
      <c r="TU235"/>
      <c r="TV235"/>
      <c r="TW235"/>
      <c r="TX235"/>
      <c r="TY235"/>
      <c r="TZ235"/>
      <c r="UA235"/>
      <c r="UB235"/>
      <c r="UC235"/>
      <c r="UD235"/>
      <c r="UE235"/>
      <c r="UF235"/>
      <c r="UG235"/>
      <c r="UH235"/>
      <c r="UI235"/>
      <c r="UJ235"/>
      <c r="UK235"/>
      <c r="UL235"/>
      <c r="UM235"/>
      <c r="UN235"/>
      <c r="UO235"/>
      <c r="UP235"/>
      <c r="UQ235"/>
      <c r="UR235"/>
      <c r="US235"/>
      <c r="UT235"/>
      <c r="UU235"/>
      <c r="UV235"/>
      <c r="UW235"/>
      <c r="UX235"/>
      <c r="UY235"/>
      <c r="UZ235"/>
      <c r="VA235"/>
      <c r="VB235"/>
      <c r="VC235"/>
      <c r="VD235"/>
      <c r="VE235"/>
      <c r="VF235"/>
      <c r="VG235"/>
      <c r="VH235"/>
      <c r="VI235"/>
      <c r="VJ235"/>
      <c r="VK235"/>
      <c r="VL235"/>
      <c r="VM235"/>
      <c r="VN235"/>
      <c r="VO235"/>
      <c r="VP235"/>
      <c r="VQ235"/>
      <c r="VR235"/>
      <c r="VS235"/>
      <c r="VT235"/>
      <c r="VU235"/>
      <c r="VV235"/>
      <c r="VW235"/>
      <c r="VX235"/>
      <c r="VY235"/>
      <c r="VZ235"/>
      <c r="WA235"/>
      <c r="WB235"/>
      <c r="WC235"/>
      <c r="WD235"/>
      <c r="WE235"/>
      <c r="WF235"/>
      <c r="WG235"/>
      <c r="WH235"/>
      <c r="WI235"/>
      <c r="WJ235"/>
      <c r="WK235"/>
      <c r="WL235"/>
      <c r="WM235"/>
      <c r="WN235"/>
      <c r="WO235"/>
      <c r="WP235"/>
      <c r="WQ235"/>
      <c r="WR235"/>
      <c r="WS235"/>
      <c r="WT235"/>
      <c r="WU235"/>
      <c r="WV235"/>
      <c r="WW235"/>
      <c r="WX235"/>
      <c r="WY235"/>
      <c r="WZ235"/>
      <c r="XA235"/>
      <c r="XB235"/>
      <c r="XC235"/>
      <c r="XD235"/>
      <c r="XE235"/>
      <c r="XF235"/>
      <c r="XG235"/>
      <c r="XH235"/>
      <c r="XI235"/>
      <c r="XJ235"/>
      <c r="XK235"/>
      <c r="XL235"/>
      <c r="XM235"/>
      <c r="XN235"/>
      <c r="XO235"/>
      <c r="XP235"/>
      <c r="XQ235"/>
      <c r="XR235"/>
      <c r="XS235"/>
      <c r="XT235"/>
      <c r="XU235"/>
      <c r="XV235"/>
      <c r="XW235"/>
      <c r="XX235"/>
      <c r="XY235"/>
      <c r="XZ235"/>
      <c r="YA235"/>
      <c r="YB235"/>
      <c r="YC235"/>
      <c r="YD235"/>
      <c r="YE235"/>
      <c r="YF235"/>
      <c r="YG235"/>
      <c r="YH235"/>
      <c r="YI235"/>
      <c r="YJ235"/>
      <c r="YK235"/>
      <c r="YL235"/>
      <c r="YM235"/>
      <c r="YN235"/>
      <c r="YO235"/>
      <c r="YP235"/>
      <c r="YQ235"/>
      <c r="YR235"/>
      <c r="YS235"/>
      <c r="YT235"/>
      <c r="YU235"/>
      <c r="YV235"/>
      <c r="YW235"/>
      <c r="YX235"/>
      <c r="YY235"/>
      <c r="YZ235"/>
      <c r="ZA235"/>
      <c r="ZB235"/>
      <c r="ZC235"/>
      <c r="ZD235"/>
      <c r="ZE235"/>
      <c r="ZF235"/>
      <c r="ZG235"/>
      <c r="ZH235"/>
      <c r="ZI235"/>
      <c r="ZJ235"/>
      <c r="ZK235"/>
      <c r="ZL235"/>
      <c r="ZM235"/>
      <c r="ZN235"/>
      <c r="ZO235"/>
      <c r="ZP235"/>
      <c r="ZQ235"/>
      <c r="ZR235"/>
      <c r="ZS235"/>
      <c r="ZT235"/>
      <c r="ZU235"/>
      <c r="ZV235"/>
      <c r="ZW235"/>
      <c r="ZX235"/>
      <c r="ZY235"/>
      <c r="ZZ235"/>
      <c r="AAA235"/>
    </row>
    <row r="236" spans="1:703" s="34" customFormat="1">
      <c r="A236"/>
      <c r="B236" s="15"/>
      <c r="C236" s="15"/>
      <c r="D236" s="24" t="s">
        <v>277</v>
      </c>
      <c r="E236" s="21">
        <v>0.2</v>
      </c>
      <c r="F236" s="22"/>
      <c r="G236" s="22"/>
      <c r="H236" s="22">
        <v>0.3</v>
      </c>
      <c r="I236" s="23">
        <v>0.1</v>
      </c>
      <c r="J236" s="17">
        <v>2013</v>
      </c>
      <c r="K236" s="20" t="s">
        <v>27</v>
      </c>
      <c r="L236" s="4" t="s">
        <v>24</v>
      </c>
      <c r="M236" s="4" t="s">
        <v>21</v>
      </c>
      <c r="N236" s="4"/>
      <c r="O236" s="4" t="s">
        <v>455</v>
      </c>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c r="MS236"/>
      <c r="MT236"/>
      <c r="MU236"/>
      <c r="MV236"/>
      <c r="MW236"/>
      <c r="MX236"/>
      <c r="MY236"/>
      <c r="MZ236"/>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c r="OG236"/>
      <c r="OH236"/>
      <c r="OI236"/>
      <c r="OJ236"/>
      <c r="OK236"/>
      <c r="OL236"/>
      <c r="OM236"/>
      <c r="ON236"/>
      <c r="OO236"/>
      <c r="OP236"/>
      <c r="OQ236"/>
      <c r="OR236"/>
      <c r="OS236"/>
      <c r="OT236"/>
      <c r="OU236"/>
      <c r="OV236"/>
      <c r="OW236"/>
      <c r="OX236"/>
      <c r="OY236"/>
      <c r="OZ236"/>
      <c r="PA236"/>
      <c r="PB236"/>
      <c r="PC236"/>
      <c r="PD236"/>
      <c r="PE236"/>
      <c r="PF236"/>
      <c r="PG236"/>
      <c r="PH236"/>
      <c r="PI236"/>
      <c r="PJ236"/>
      <c r="PK236"/>
      <c r="PL236"/>
      <c r="PM236"/>
      <c r="PN236"/>
      <c r="PO236"/>
      <c r="PP236"/>
      <c r="PQ236"/>
      <c r="PR236"/>
      <c r="PS236"/>
      <c r="PT236"/>
      <c r="PU236"/>
      <c r="PV236"/>
      <c r="PW236"/>
      <c r="PX236"/>
      <c r="PY236"/>
      <c r="PZ236"/>
      <c r="QA236"/>
      <c r="QB236"/>
      <c r="QC236"/>
      <c r="QD236"/>
      <c r="QE236"/>
      <c r="QF236"/>
      <c r="QG236"/>
      <c r="QH236"/>
      <c r="QI236"/>
      <c r="QJ236"/>
      <c r="QK236"/>
      <c r="QL236"/>
      <c r="QM236"/>
      <c r="QN236"/>
      <c r="QO236"/>
      <c r="QP236"/>
      <c r="QQ236"/>
      <c r="QR236"/>
      <c r="QS236"/>
      <c r="QT236"/>
      <c r="QU236"/>
      <c r="QV236"/>
      <c r="QW236"/>
      <c r="QX236"/>
      <c r="QY236"/>
      <c r="QZ236"/>
      <c r="RA236"/>
      <c r="RB236"/>
      <c r="RC236"/>
      <c r="RD236"/>
      <c r="RE236"/>
      <c r="RF236"/>
      <c r="RG236"/>
      <c r="RH236"/>
      <c r="RI236"/>
      <c r="RJ236"/>
      <c r="RK236"/>
      <c r="RL236"/>
      <c r="RM236"/>
      <c r="RN236"/>
      <c r="RO236"/>
      <c r="RP236"/>
      <c r="RQ236"/>
      <c r="RR236"/>
      <c r="RS236"/>
      <c r="RT236"/>
      <c r="RU236"/>
      <c r="RV236"/>
      <c r="RW236"/>
      <c r="RX236"/>
      <c r="RY236"/>
      <c r="RZ236"/>
      <c r="SA236"/>
      <c r="SB236"/>
      <c r="SC236"/>
      <c r="SD236"/>
      <c r="SE236"/>
      <c r="SF236"/>
      <c r="SG236"/>
      <c r="SH236"/>
      <c r="SI236"/>
      <c r="SJ236"/>
      <c r="SK236"/>
      <c r="SL236"/>
      <c r="SM236"/>
      <c r="SN236"/>
      <c r="SO236"/>
      <c r="SP236"/>
      <c r="SQ236"/>
      <c r="SR236"/>
      <c r="SS236"/>
      <c r="ST236"/>
      <c r="SU236"/>
      <c r="SV236"/>
      <c r="SW236"/>
      <c r="SX236"/>
      <c r="SY236"/>
      <c r="SZ236"/>
      <c r="TA236"/>
      <c r="TB236"/>
      <c r="TC236"/>
      <c r="TD236"/>
      <c r="TE236"/>
      <c r="TF236"/>
      <c r="TG236"/>
      <c r="TH236"/>
      <c r="TI236"/>
      <c r="TJ236"/>
      <c r="TK236"/>
      <c r="TL236"/>
      <c r="TM236"/>
      <c r="TN236"/>
      <c r="TO236"/>
      <c r="TP236"/>
      <c r="TQ236"/>
      <c r="TR236"/>
      <c r="TS236"/>
      <c r="TT236"/>
      <c r="TU236"/>
      <c r="TV236"/>
      <c r="TW236"/>
      <c r="TX236"/>
      <c r="TY236"/>
      <c r="TZ236"/>
      <c r="UA236"/>
      <c r="UB236"/>
      <c r="UC236"/>
      <c r="UD236"/>
      <c r="UE236"/>
      <c r="UF236"/>
      <c r="UG236"/>
      <c r="UH236"/>
      <c r="UI236"/>
      <c r="UJ236"/>
      <c r="UK236"/>
      <c r="UL236"/>
      <c r="UM236"/>
      <c r="UN236"/>
      <c r="UO236"/>
      <c r="UP236"/>
      <c r="UQ236"/>
      <c r="UR236"/>
      <c r="US236"/>
      <c r="UT236"/>
      <c r="UU236"/>
      <c r="UV236"/>
      <c r="UW236"/>
      <c r="UX236"/>
      <c r="UY236"/>
      <c r="UZ236"/>
      <c r="VA236"/>
      <c r="VB236"/>
      <c r="VC236"/>
      <c r="VD236"/>
      <c r="VE236"/>
      <c r="VF236"/>
      <c r="VG236"/>
      <c r="VH236"/>
      <c r="VI236"/>
      <c r="VJ236"/>
      <c r="VK236"/>
      <c r="VL236"/>
      <c r="VM236"/>
      <c r="VN236"/>
      <c r="VO236"/>
      <c r="VP236"/>
      <c r="VQ236"/>
      <c r="VR236"/>
      <c r="VS236"/>
      <c r="VT236"/>
      <c r="VU236"/>
      <c r="VV236"/>
      <c r="VW236"/>
      <c r="VX236"/>
      <c r="VY236"/>
      <c r="VZ236"/>
      <c r="WA236"/>
      <c r="WB236"/>
      <c r="WC236"/>
      <c r="WD236"/>
      <c r="WE236"/>
      <c r="WF236"/>
      <c r="WG236"/>
      <c r="WH236"/>
      <c r="WI236"/>
      <c r="WJ236"/>
      <c r="WK236"/>
      <c r="WL236"/>
      <c r="WM236"/>
      <c r="WN236"/>
      <c r="WO236"/>
      <c r="WP236"/>
      <c r="WQ236"/>
      <c r="WR236"/>
      <c r="WS236"/>
      <c r="WT236"/>
      <c r="WU236"/>
      <c r="WV236"/>
      <c r="WW236"/>
      <c r="WX236"/>
      <c r="WY236"/>
      <c r="WZ236"/>
      <c r="XA236"/>
      <c r="XB236"/>
      <c r="XC236"/>
      <c r="XD236"/>
      <c r="XE236"/>
      <c r="XF236"/>
      <c r="XG236"/>
      <c r="XH236"/>
      <c r="XI236"/>
      <c r="XJ236"/>
      <c r="XK236"/>
      <c r="XL236"/>
      <c r="XM236"/>
      <c r="XN236"/>
      <c r="XO236"/>
      <c r="XP236"/>
      <c r="XQ236"/>
      <c r="XR236"/>
      <c r="XS236"/>
      <c r="XT236"/>
      <c r="XU236"/>
      <c r="XV236"/>
      <c r="XW236"/>
      <c r="XX236"/>
      <c r="XY236"/>
      <c r="XZ236"/>
      <c r="YA236"/>
      <c r="YB236"/>
      <c r="YC236"/>
      <c r="YD236"/>
      <c r="YE236"/>
      <c r="YF236"/>
      <c r="YG236"/>
      <c r="YH236"/>
      <c r="YI236"/>
      <c r="YJ236"/>
      <c r="YK236"/>
      <c r="YL236"/>
      <c r="YM236"/>
      <c r="YN236"/>
      <c r="YO236"/>
      <c r="YP236"/>
      <c r="YQ236"/>
      <c r="YR236"/>
      <c r="YS236"/>
      <c r="YT236"/>
      <c r="YU236"/>
      <c r="YV236"/>
      <c r="YW236"/>
      <c r="YX236"/>
      <c r="YY236"/>
      <c r="YZ236"/>
      <c r="ZA236"/>
      <c r="ZB236"/>
      <c r="ZC236"/>
      <c r="ZD236"/>
      <c r="ZE236"/>
      <c r="ZF236"/>
      <c r="ZG236"/>
      <c r="ZH236"/>
      <c r="ZI236"/>
      <c r="ZJ236"/>
      <c r="ZK236"/>
      <c r="ZL236"/>
      <c r="ZM236"/>
      <c r="ZN236"/>
      <c r="ZO236"/>
      <c r="ZP236"/>
      <c r="ZQ236"/>
      <c r="ZR236"/>
      <c r="ZS236"/>
      <c r="ZT236"/>
      <c r="ZU236"/>
      <c r="ZV236"/>
      <c r="ZW236"/>
      <c r="ZX236"/>
      <c r="ZY236"/>
      <c r="ZZ236"/>
      <c r="AAA236"/>
    </row>
    <row r="237" spans="1:703" s="34" customFormat="1">
      <c r="A237"/>
      <c r="B237" s="15"/>
      <c r="C237" s="15"/>
      <c r="D237" s="24" t="s">
        <v>277</v>
      </c>
      <c r="E237" s="21">
        <v>0.09</v>
      </c>
      <c r="F237" s="22"/>
      <c r="G237" s="22"/>
      <c r="H237" s="22">
        <v>0.09</v>
      </c>
      <c r="I237" s="23">
        <v>0.09</v>
      </c>
      <c r="J237" s="17">
        <v>2012</v>
      </c>
      <c r="K237" s="20" t="s">
        <v>27</v>
      </c>
      <c r="L237" s="4" t="s">
        <v>24</v>
      </c>
      <c r="M237" s="4" t="s">
        <v>21</v>
      </c>
      <c r="N237" s="4"/>
      <c r="O237" s="4"/>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c r="MS237"/>
      <c r="MT237"/>
      <c r="MU237"/>
      <c r="MV237"/>
      <c r="MW237"/>
      <c r="MX237"/>
      <c r="MY237"/>
      <c r="MZ237"/>
      <c r="NA237"/>
      <c r="NB237"/>
      <c r="NC237"/>
      <c r="ND237"/>
      <c r="NE237"/>
      <c r="NF237"/>
      <c r="NG237"/>
      <c r="NH237"/>
      <c r="NI237"/>
      <c r="NJ237"/>
      <c r="NK237"/>
      <c r="NL237"/>
      <c r="NM237"/>
      <c r="NN237"/>
      <c r="NO237"/>
      <c r="NP237"/>
      <c r="NQ237"/>
      <c r="NR237"/>
      <c r="NS237"/>
      <c r="NT237"/>
      <c r="NU237"/>
      <c r="NV237"/>
      <c r="NW237"/>
      <c r="NX237"/>
      <c r="NY237"/>
      <c r="NZ237"/>
      <c r="OA237"/>
      <c r="OB237"/>
      <c r="OC237"/>
      <c r="OD237"/>
      <c r="OE237"/>
      <c r="OF237"/>
      <c r="OG237"/>
      <c r="OH237"/>
      <c r="OI237"/>
      <c r="OJ237"/>
      <c r="OK237"/>
      <c r="OL237"/>
      <c r="OM237"/>
      <c r="ON237"/>
      <c r="OO237"/>
      <c r="OP237"/>
      <c r="OQ237"/>
      <c r="OR237"/>
      <c r="OS237"/>
      <c r="OT237"/>
      <c r="OU237"/>
      <c r="OV237"/>
      <c r="OW237"/>
      <c r="OX237"/>
      <c r="OY237"/>
      <c r="OZ237"/>
      <c r="PA237"/>
      <c r="PB237"/>
      <c r="PC237"/>
      <c r="PD237"/>
      <c r="PE237"/>
      <c r="PF237"/>
      <c r="PG237"/>
      <c r="PH237"/>
      <c r="PI237"/>
      <c r="PJ237"/>
      <c r="PK237"/>
      <c r="PL237"/>
      <c r="PM237"/>
      <c r="PN237"/>
      <c r="PO237"/>
      <c r="PP237"/>
      <c r="PQ237"/>
      <c r="PR237"/>
      <c r="PS237"/>
      <c r="PT237"/>
      <c r="PU237"/>
      <c r="PV237"/>
      <c r="PW237"/>
      <c r="PX237"/>
      <c r="PY237"/>
      <c r="PZ237"/>
      <c r="QA237"/>
      <c r="QB237"/>
      <c r="QC237"/>
      <c r="QD237"/>
      <c r="QE237"/>
      <c r="QF237"/>
      <c r="QG237"/>
      <c r="QH237"/>
      <c r="QI237"/>
      <c r="QJ237"/>
      <c r="QK237"/>
      <c r="QL237"/>
      <c r="QM237"/>
      <c r="QN237"/>
      <c r="QO237"/>
      <c r="QP237"/>
      <c r="QQ237"/>
      <c r="QR237"/>
      <c r="QS237"/>
      <c r="QT237"/>
      <c r="QU237"/>
      <c r="QV237"/>
      <c r="QW237"/>
      <c r="QX237"/>
      <c r="QY237"/>
      <c r="QZ237"/>
      <c r="RA237"/>
      <c r="RB237"/>
      <c r="RC237"/>
      <c r="RD237"/>
      <c r="RE237"/>
      <c r="RF237"/>
      <c r="RG237"/>
      <c r="RH237"/>
      <c r="RI237"/>
      <c r="RJ237"/>
      <c r="RK237"/>
      <c r="RL237"/>
      <c r="RM237"/>
      <c r="RN237"/>
      <c r="RO237"/>
      <c r="RP237"/>
      <c r="RQ237"/>
      <c r="RR237"/>
      <c r="RS237"/>
      <c r="RT237"/>
      <c r="RU237"/>
      <c r="RV237"/>
      <c r="RW237"/>
      <c r="RX237"/>
      <c r="RY237"/>
      <c r="RZ237"/>
      <c r="SA237"/>
      <c r="SB237"/>
      <c r="SC237"/>
      <c r="SD237"/>
      <c r="SE237"/>
      <c r="SF237"/>
      <c r="SG237"/>
      <c r="SH237"/>
      <c r="SI237"/>
      <c r="SJ237"/>
      <c r="SK237"/>
      <c r="SL237"/>
      <c r="SM237"/>
      <c r="SN237"/>
      <c r="SO237"/>
      <c r="SP237"/>
      <c r="SQ237"/>
      <c r="SR237"/>
      <c r="SS237"/>
      <c r="ST237"/>
      <c r="SU237"/>
      <c r="SV237"/>
      <c r="SW237"/>
      <c r="SX237"/>
      <c r="SY237"/>
      <c r="SZ237"/>
      <c r="TA237"/>
      <c r="TB237"/>
      <c r="TC237"/>
      <c r="TD237"/>
      <c r="TE237"/>
      <c r="TF237"/>
      <c r="TG237"/>
      <c r="TH237"/>
      <c r="TI237"/>
      <c r="TJ237"/>
      <c r="TK237"/>
      <c r="TL237"/>
      <c r="TM237"/>
      <c r="TN237"/>
      <c r="TO237"/>
      <c r="TP237"/>
      <c r="TQ237"/>
      <c r="TR237"/>
      <c r="TS237"/>
      <c r="TT237"/>
      <c r="TU237"/>
      <c r="TV237"/>
      <c r="TW237"/>
      <c r="TX237"/>
      <c r="TY237"/>
      <c r="TZ237"/>
      <c r="UA237"/>
      <c r="UB237"/>
      <c r="UC237"/>
      <c r="UD237"/>
      <c r="UE237"/>
      <c r="UF237"/>
      <c r="UG237"/>
      <c r="UH237"/>
      <c r="UI237"/>
      <c r="UJ237"/>
      <c r="UK237"/>
      <c r="UL237"/>
      <c r="UM237"/>
      <c r="UN237"/>
      <c r="UO237"/>
      <c r="UP237"/>
      <c r="UQ237"/>
      <c r="UR237"/>
      <c r="US237"/>
      <c r="UT237"/>
      <c r="UU237"/>
      <c r="UV237"/>
      <c r="UW237"/>
      <c r="UX237"/>
      <c r="UY237"/>
      <c r="UZ237"/>
      <c r="VA237"/>
      <c r="VB237"/>
      <c r="VC237"/>
      <c r="VD237"/>
      <c r="VE237"/>
      <c r="VF237"/>
      <c r="VG237"/>
      <c r="VH237"/>
      <c r="VI237"/>
      <c r="VJ237"/>
      <c r="VK237"/>
      <c r="VL237"/>
      <c r="VM237"/>
      <c r="VN237"/>
      <c r="VO237"/>
      <c r="VP237"/>
      <c r="VQ237"/>
      <c r="VR237"/>
      <c r="VS237"/>
      <c r="VT237"/>
      <c r="VU237"/>
      <c r="VV237"/>
      <c r="VW237"/>
      <c r="VX237"/>
      <c r="VY237"/>
      <c r="VZ237"/>
      <c r="WA237"/>
      <c r="WB237"/>
      <c r="WC237"/>
      <c r="WD237"/>
      <c r="WE237"/>
      <c r="WF237"/>
      <c r="WG237"/>
      <c r="WH237"/>
      <c r="WI237"/>
      <c r="WJ237"/>
      <c r="WK237"/>
      <c r="WL237"/>
      <c r="WM237"/>
      <c r="WN237"/>
      <c r="WO237"/>
      <c r="WP237"/>
      <c r="WQ237"/>
      <c r="WR237"/>
      <c r="WS237"/>
      <c r="WT237"/>
      <c r="WU237"/>
      <c r="WV237"/>
      <c r="WW237"/>
      <c r="WX237"/>
      <c r="WY237"/>
      <c r="WZ237"/>
      <c r="XA237"/>
      <c r="XB237"/>
      <c r="XC237"/>
      <c r="XD237"/>
      <c r="XE237"/>
      <c r="XF237"/>
      <c r="XG237"/>
      <c r="XH237"/>
      <c r="XI237"/>
      <c r="XJ237"/>
      <c r="XK237"/>
      <c r="XL237"/>
      <c r="XM237"/>
      <c r="XN237"/>
      <c r="XO237"/>
      <c r="XP237"/>
      <c r="XQ237"/>
      <c r="XR237"/>
      <c r="XS237"/>
      <c r="XT237"/>
      <c r="XU237"/>
      <c r="XV237"/>
      <c r="XW237"/>
      <c r="XX237"/>
      <c r="XY237"/>
      <c r="XZ237"/>
      <c r="YA237"/>
      <c r="YB237"/>
      <c r="YC237"/>
      <c r="YD237"/>
      <c r="YE237"/>
      <c r="YF237"/>
      <c r="YG237"/>
      <c r="YH237"/>
      <c r="YI237"/>
      <c r="YJ237"/>
      <c r="YK237"/>
      <c r="YL237"/>
      <c r="YM237"/>
      <c r="YN237"/>
      <c r="YO237"/>
      <c r="YP237"/>
      <c r="YQ237"/>
      <c r="YR237"/>
      <c r="YS237"/>
      <c r="YT237"/>
      <c r="YU237"/>
      <c r="YV237"/>
      <c r="YW237"/>
      <c r="YX237"/>
      <c r="YY237"/>
      <c r="YZ237"/>
      <c r="ZA237"/>
      <c r="ZB237"/>
      <c r="ZC237"/>
      <c r="ZD237"/>
      <c r="ZE237"/>
      <c r="ZF237"/>
      <c r="ZG237"/>
      <c r="ZH237"/>
      <c r="ZI237"/>
      <c r="ZJ237"/>
      <c r="ZK237"/>
      <c r="ZL237"/>
      <c r="ZM237"/>
      <c r="ZN237"/>
      <c r="ZO237"/>
      <c r="ZP237"/>
      <c r="ZQ237"/>
      <c r="ZR237"/>
      <c r="ZS237"/>
      <c r="ZT237"/>
      <c r="ZU237"/>
      <c r="ZV237"/>
      <c r="ZW237"/>
      <c r="ZX237"/>
      <c r="ZY237"/>
      <c r="ZZ237"/>
      <c r="AAA237"/>
    </row>
    <row r="238" spans="1:703" s="34" customFormat="1">
      <c r="A238"/>
      <c r="B238" s="15"/>
      <c r="C238" s="15"/>
      <c r="D238" s="24" t="s">
        <v>277</v>
      </c>
      <c r="E238" s="21">
        <v>0.4</v>
      </c>
      <c r="F238" s="22"/>
      <c r="G238" s="22"/>
      <c r="H238" s="22"/>
      <c r="I238" s="23"/>
      <c r="J238" s="17">
        <v>2008</v>
      </c>
      <c r="K238" s="20" t="s">
        <v>27</v>
      </c>
      <c r="L238" s="4" t="s">
        <v>249</v>
      </c>
      <c r="M238" s="4" t="s">
        <v>21</v>
      </c>
      <c r="N238" s="4"/>
      <c r="O238" s="4"/>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c r="MS238"/>
      <c r="MT238"/>
      <c r="MU238"/>
      <c r="MV238"/>
      <c r="MW238"/>
      <c r="MX238"/>
      <c r="MY238"/>
      <c r="MZ238"/>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c r="OG238"/>
      <c r="OH238"/>
      <c r="OI238"/>
      <c r="OJ238"/>
      <c r="OK238"/>
      <c r="OL238"/>
      <c r="OM238"/>
      <c r="ON238"/>
      <c r="OO238"/>
      <c r="OP238"/>
      <c r="OQ238"/>
      <c r="OR238"/>
      <c r="OS238"/>
      <c r="OT238"/>
      <c r="OU238"/>
      <c r="OV238"/>
      <c r="OW238"/>
      <c r="OX238"/>
      <c r="OY238"/>
      <c r="OZ238"/>
      <c r="PA238"/>
      <c r="PB238"/>
      <c r="PC238"/>
      <c r="PD238"/>
      <c r="PE238"/>
      <c r="PF238"/>
      <c r="PG238"/>
      <c r="PH238"/>
      <c r="PI238"/>
      <c r="PJ238"/>
      <c r="PK238"/>
      <c r="PL238"/>
      <c r="PM238"/>
      <c r="PN238"/>
      <c r="PO238"/>
      <c r="PP238"/>
      <c r="PQ238"/>
      <c r="PR238"/>
      <c r="PS238"/>
      <c r="PT238"/>
      <c r="PU238"/>
      <c r="PV238"/>
      <c r="PW238"/>
      <c r="PX238"/>
      <c r="PY238"/>
      <c r="PZ238"/>
      <c r="QA238"/>
      <c r="QB238"/>
      <c r="QC238"/>
      <c r="QD238"/>
      <c r="QE238"/>
      <c r="QF238"/>
      <c r="QG238"/>
      <c r="QH238"/>
      <c r="QI238"/>
      <c r="QJ238"/>
      <c r="QK238"/>
      <c r="QL238"/>
      <c r="QM238"/>
      <c r="QN238"/>
      <c r="QO238"/>
      <c r="QP238"/>
      <c r="QQ238"/>
      <c r="QR238"/>
      <c r="QS238"/>
      <c r="QT238"/>
      <c r="QU238"/>
      <c r="QV238"/>
      <c r="QW238"/>
      <c r="QX238"/>
      <c r="QY238"/>
      <c r="QZ238"/>
      <c r="RA238"/>
      <c r="RB238"/>
      <c r="RC238"/>
      <c r="RD238"/>
      <c r="RE238"/>
      <c r="RF238"/>
      <c r="RG238"/>
      <c r="RH238"/>
      <c r="RI238"/>
      <c r="RJ238"/>
      <c r="RK238"/>
      <c r="RL238"/>
      <c r="RM238"/>
      <c r="RN238"/>
      <c r="RO238"/>
      <c r="RP238"/>
      <c r="RQ238"/>
      <c r="RR238"/>
      <c r="RS238"/>
      <c r="RT238"/>
      <c r="RU238"/>
      <c r="RV238"/>
      <c r="RW238"/>
      <c r="RX238"/>
      <c r="RY238"/>
      <c r="RZ238"/>
      <c r="SA238"/>
      <c r="SB238"/>
      <c r="SC238"/>
      <c r="SD238"/>
      <c r="SE238"/>
      <c r="SF238"/>
      <c r="SG238"/>
      <c r="SH238"/>
      <c r="SI238"/>
      <c r="SJ238"/>
      <c r="SK238"/>
      <c r="SL238"/>
      <c r="SM238"/>
      <c r="SN238"/>
      <c r="SO238"/>
      <c r="SP238"/>
      <c r="SQ238"/>
      <c r="SR238"/>
      <c r="SS238"/>
      <c r="ST238"/>
      <c r="SU238"/>
      <c r="SV238"/>
      <c r="SW238"/>
      <c r="SX238"/>
      <c r="SY238"/>
      <c r="SZ238"/>
      <c r="TA238"/>
      <c r="TB238"/>
      <c r="TC238"/>
      <c r="TD238"/>
      <c r="TE238"/>
      <c r="TF238"/>
      <c r="TG238"/>
      <c r="TH238"/>
      <c r="TI238"/>
      <c r="TJ238"/>
      <c r="TK238"/>
      <c r="TL238"/>
      <c r="TM238"/>
      <c r="TN238"/>
      <c r="TO238"/>
      <c r="TP238"/>
      <c r="TQ238"/>
      <c r="TR238"/>
      <c r="TS238"/>
      <c r="TT238"/>
      <c r="TU238"/>
      <c r="TV238"/>
      <c r="TW238"/>
      <c r="TX238"/>
      <c r="TY238"/>
      <c r="TZ238"/>
      <c r="UA238"/>
      <c r="UB238"/>
      <c r="UC238"/>
      <c r="UD238"/>
      <c r="UE238"/>
      <c r="UF238"/>
      <c r="UG238"/>
      <c r="UH238"/>
      <c r="UI238"/>
      <c r="UJ238"/>
      <c r="UK238"/>
      <c r="UL238"/>
      <c r="UM238"/>
      <c r="UN238"/>
      <c r="UO238"/>
      <c r="UP238"/>
      <c r="UQ238"/>
      <c r="UR238"/>
      <c r="US238"/>
      <c r="UT238"/>
      <c r="UU238"/>
      <c r="UV238"/>
      <c r="UW238"/>
      <c r="UX238"/>
      <c r="UY238"/>
      <c r="UZ238"/>
      <c r="VA238"/>
      <c r="VB238"/>
      <c r="VC238"/>
      <c r="VD238"/>
      <c r="VE238"/>
      <c r="VF238"/>
      <c r="VG238"/>
      <c r="VH238"/>
      <c r="VI238"/>
      <c r="VJ238"/>
      <c r="VK238"/>
      <c r="VL238"/>
      <c r="VM238"/>
      <c r="VN238"/>
      <c r="VO238"/>
      <c r="VP238"/>
      <c r="VQ238"/>
      <c r="VR238"/>
      <c r="VS238"/>
      <c r="VT238"/>
      <c r="VU238"/>
      <c r="VV238"/>
      <c r="VW238"/>
      <c r="VX238"/>
      <c r="VY238"/>
      <c r="VZ238"/>
      <c r="WA238"/>
      <c r="WB238"/>
      <c r="WC238"/>
      <c r="WD238"/>
      <c r="WE238"/>
      <c r="WF238"/>
      <c r="WG238"/>
      <c r="WH238"/>
      <c r="WI238"/>
      <c r="WJ238"/>
      <c r="WK238"/>
      <c r="WL238"/>
      <c r="WM238"/>
      <c r="WN238"/>
      <c r="WO238"/>
      <c r="WP238"/>
      <c r="WQ238"/>
      <c r="WR238"/>
      <c r="WS238"/>
      <c r="WT238"/>
      <c r="WU238"/>
      <c r="WV238"/>
      <c r="WW238"/>
      <c r="WX238"/>
      <c r="WY238"/>
      <c r="WZ238"/>
      <c r="XA238"/>
      <c r="XB238"/>
      <c r="XC238"/>
      <c r="XD238"/>
      <c r="XE238"/>
      <c r="XF238"/>
      <c r="XG238"/>
      <c r="XH238"/>
      <c r="XI238"/>
      <c r="XJ238"/>
      <c r="XK238"/>
      <c r="XL238"/>
      <c r="XM238"/>
      <c r="XN238"/>
      <c r="XO238"/>
      <c r="XP238"/>
      <c r="XQ238"/>
      <c r="XR238"/>
      <c r="XS238"/>
      <c r="XT238"/>
      <c r="XU238"/>
      <c r="XV238"/>
      <c r="XW238"/>
      <c r="XX238"/>
      <c r="XY238"/>
      <c r="XZ238"/>
      <c r="YA238"/>
      <c r="YB238"/>
      <c r="YC238"/>
      <c r="YD238"/>
      <c r="YE238"/>
      <c r="YF238"/>
      <c r="YG238"/>
      <c r="YH238"/>
      <c r="YI238"/>
      <c r="YJ238"/>
      <c r="YK238"/>
      <c r="YL238"/>
      <c r="YM238"/>
      <c r="YN238"/>
      <c r="YO238"/>
      <c r="YP238"/>
      <c r="YQ238"/>
      <c r="YR238"/>
      <c r="YS238"/>
      <c r="YT238"/>
      <c r="YU238"/>
      <c r="YV238"/>
      <c r="YW238"/>
      <c r="YX238"/>
      <c r="YY238"/>
      <c r="YZ238"/>
      <c r="ZA238"/>
      <c r="ZB238"/>
      <c r="ZC238"/>
      <c r="ZD238"/>
      <c r="ZE238"/>
      <c r="ZF238"/>
      <c r="ZG238"/>
      <c r="ZH238"/>
      <c r="ZI238"/>
      <c r="ZJ238"/>
      <c r="ZK238"/>
      <c r="ZL238"/>
      <c r="ZM238"/>
      <c r="ZN238"/>
      <c r="ZO238"/>
      <c r="ZP238"/>
      <c r="ZQ238"/>
      <c r="ZR238"/>
      <c r="ZS238"/>
      <c r="ZT238"/>
      <c r="ZU238"/>
      <c r="ZV238"/>
      <c r="ZW238"/>
      <c r="ZX238"/>
      <c r="ZY238"/>
      <c r="ZZ238"/>
      <c r="AAA238"/>
    </row>
    <row r="239" spans="1:703" s="34" customFormat="1">
      <c r="A239"/>
      <c r="B239" s="15"/>
      <c r="C239" s="15"/>
      <c r="D239" s="24" t="s">
        <v>277</v>
      </c>
      <c r="E239" s="21">
        <v>0.4</v>
      </c>
      <c r="F239" s="22"/>
      <c r="G239" s="22"/>
      <c r="H239" s="22"/>
      <c r="I239" s="23"/>
      <c r="J239" s="17">
        <v>2005</v>
      </c>
      <c r="K239" s="20" t="s">
        <v>27</v>
      </c>
      <c r="L239" s="4" t="s">
        <v>259</v>
      </c>
      <c r="M239" s="4" t="s">
        <v>51</v>
      </c>
      <c r="N239" s="4"/>
      <c r="O239" s="4"/>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c r="MS239"/>
      <c r="MT239"/>
      <c r="MU239"/>
      <c r="MV239"/>
      <c r="MW239"/>
      <c r="MX239"/>
      <c r="MY239"/>
      <c r="MZ239"/>
      <c r="NA239"/>
      <c r="NB239"/>
      <c r="NC239"/>
      <c r="ND239"/>
      <c r="NE239"/>
      <c r="NF239"/>
      <c r="NG239"/>
      <c r="NH239"/>
      <c r="NI239"/>
      <c r="NJ239"/>
      <c r="NK239"/>
      <c r="NL239"/>
      <c r="NM239"/>
      <c r="NN239"/>
      <c r="NO239"/>
      <c r="NP239"/>
      <c r="NQ239"/>
      <c r="NR239"/>
      <c r="NS239"/>
      <c r="NT239"/>
      <c r="NU239"/>
      <c r="NV239"/>
      <c r="NW239"/>
      <c r="NX239"/>
      <c r="NY239"/>
      <c r="NZ239"/>
      <c r="OA239"/>
      <c r="OB239"/>
      <c r="OC239"/>
      <c r="OD239"/>
      <c r="OE239"/>
      <c r="OF239"/>
      <c r="OG239"/>
      <c r="OH239"/>
      <c r="OI239"/>
      <c r="OJ239"/>
      <c r="OK239"/>
      <c r="OL239"/>
      <c r="OM239"/>
      <c r="ON239"/>
      <c r="OO239"/>
      <c r="OP239"/>
      <c r="OQ239"/>
      <c r="OR239"/>
      <c r="OS239"/>
      <c r="OT239"/>
      <c r="OU239"/>
      <c r="OV239"/>
      <c r="OW239"/>
      <c r="OX239"/>
      <c r="OY239"/>
      <c r="OZ239"/>
      <c r="PA239"/>
      <c r="PB239"/>
      <c r="PC239"/>
      <c r="PD239"/>
      <c r="PE239"/>
      <c r="PF239"/>
      <c r="PG239"/>
      <c r="PH239"/>
      <c r="PI239"/>
      <c r="PJ239"/>
      <c r="PK239"/>
      <c r="PL239"/>
      <c r="PM239"/>
      <c r="PN239"/>
      <c r="PO239"/>
      <c r="PP239"/>
      <c r="PQ239"/>
      <c r="PR239"/>
      <c r="PS239"/>
      <c r="PT239"/>
      <c r="PU239"/>
      <c r="PV239"/>
      <c r="PW239"/>
      <c r="PX239"/>
      <c r="PY239"/>
      <c r="PZ239"/>
      <c r="QA239"/>
      <c r="QB239"/>
      <c r="QC239"/>
      <c r="QD239"/>
      <c r="QE239"/>
      <c r="QF239"/>
      <c r="QG239"/>
      <c r="QH239"/>
      <c r="QI239"/>
      <c r="QJ239"/>
      <c r="QK239"/>
      <c r="QL239"/>
      <c r="QM239"/>
      <c r="QN239"/>
      <c r="QO239"/>
      <c r="QP239"/>
      <c r="QQ239"/>
      <c r="QR239"/>
      <c r="QS239"/>
      <c r="QT239"/>
      <c r="QU239"/>
      <c r="QV239"/>
      <c r="QW239"/>
      <c r="QX239"/>
      <c r="QY239"/>
      <c r="QZ239"/>
      <c r="RA239"/>
      <c r="RB239"/>
      <c r="RC239"/>
      <c r="RD239"/>
      <c r="RE239"/>
      <c r="RF239"/>
      <c r="RG239"/>
      <c r="RH239"/>
      <c r="RI239"/>
      <c r="RJ239"/>
      <c r="RK239"/>
      <c r="RL239"/>
      <c r="RM239"/>
      <c r="RN239"/>
      <c r="RO239"/>
      <c r="RP239"/>
      <c r="RQ239"/>
      <c r="RR239"/>
      <c r="RS239"/>
      <c r="RT239"/>
      <c r="RU239"/>
      <c r="RV239"/>
      <c r="RW239"/>
      <c r="RX239"/>
      <c r="RY239"/>
      <c r="RZ239"/>
      <c r="SA239"/>
      <c r="SB239"/>
      <c r="SC239"/>
      <c r="SD239"/>
      <c r="SE239"/>
      <c r="SF239"/>
      <c r="SG239"/>
      <c r="SH239"/>
      <c r="SI239"/>
      <c r="SJ239"/>
      <c r="SK239"/>
      <c r="SL239"/>
      <c r="SM239"/>
      <c r="SN239"/>
      <c r="SO239"/>
      <c r="SP239"/>
      <c r="SQ239"/>
      <c r="SR239"/>
      <c r="SS239"/>
      <c r="ST239"/>
      <c r="SU239"/>
      <c r="SV239"/>
      <c r="SW239"/>
      <c r="SX239"/>
      <c r="SY239"/>
      <c r="SZ239"/>
      <c r="TA239"/>
      <c r="TB239"/>
      <c r="TC239"/>
      <c r="TD239"/>
      <c r="TE239"/>
      <c r="TF239"/>
      <c r="TG239"/>
      <c r="TH239"/>
      <c r="TI239"/>
      <c r="TJ239"/>
      <c r="TK239"/>
      <c r="TL239"/>
      <c r="TM239"/>
      <c r="TN239"/>
      <c r="TO239"/>
      <c r="TP239"/>
      <c r="TQ239"/>
      <c r="TR239"/>
      <c r="TS239"/>
      <c r="TT239"/>
      <c r="TU239"/>
      <c r="TV239"/>
      <c r="TW239"/>
      <c r="TX239"/>
      <c r="TY239"/>
      <c r="TZ239"/>
      <c r="UA239"/>
      <c r="UB239"/>
      <c r="UC239"/>
      <c r="UD239"/>
      <c r="UE239"/>
      <c r="UF239"/>
      <c r="UG239"/>
      <c r="UH239"/>
      <c r="UI239"/>
      <c r="UJ239"/>
      <c r="UK239"/>
      <c r="UL239"/>
      <c r="UM239"/>
      <c r="UN239"/>
      <c r="UO239"/>
      <c r="UP239"/>
      <c r="UQ239"/>
      <c r="UR239"/>
      <c r="US239"/>
      <c r="UT239"/>
      <c r="UU239"/>
      <c r="UV239"/>
      <c r="UW239"/>
      <c r="UX239"/>
      <c r="UY239"/>
      <c r="UZ239"/>
      <c r="VA239"/>
      <c r="VB239"/>
      <c r="VC239"/>
      <c r="VD239"/>
      <c r="VE239"/>
      <c r="VF239"/>
      <c r="VG239"/>
      <c r="VH239"/>
      <c r="VI239"/>
      <c r="VJ239"/>
      <c r="VK239"/>
      <c r="VL239"/>
      <c r="VM239"/>
      <c r="VN239"/>
      <c r="VO239"/>
      <c r="VP239"/>
      <c r="VQ239"/>
      <c r="VR239"/>
      <c r="VS239"/>
      <c r="VT239"/>
      <c r="VU239"/>
      <c r="VV239"/>
      <c r="VW239"/>
      <c r="VX239"/>
      <c r="VY239"/>
      <c r="VZ239"/>
      <c r="WA239"/>
      <c r="WB239"/>
      <c r="WC239"/>
      <c r="WD239"/>
      <c r="WE239"/>
      <c r="WF239"/>
      <c r="WG239"/>
      <c r="WH239"/>
      <c r="WI239"/>
      <c r="WJ239"/>
      <c r="WK239"/>
      <c r="WL239"/>
      <c r="WM239"/>
      <c r="WN239"/>
      <c r="WO239"/>
      <c r="WP239"/>
      <c r="WQ239"/>
      <c r="WR239"/>
      <c r="WS239"/>
      <c r="WT239"/>
      <c r="WU239"/>
      <c r="WV239"/>
      <c r="WW239"/>
      <c r="WX239"/>
      <c r="WY239"/>
      <c r="WZ239"/>
      <c r="XA239"/>
      <c r="XB239"/>
      <c r="XC239"/>
      <c r="XD239"/>
      <c r="XE239"/>
      <c r="XF239"/>
      <c r="XG239"/>
      <c r="XH239"/>
      <c r="XI239"/>
      <c r="XJ239"/>
      <c r="XK239"/>
      <c r="XL239"/>
      <c r="XM239"/>
      <c r="XN239"/>
      <c r="XO239"/>
      <c r="XP239"/>
      <c r="XQ239"/>
      <c r="XR239"/>
      <c r="XS239"/>
      <c r="XT239"/>
      <c r="XU239"/>
      <c r="XV239"/>
      <c r="XW239"/>
      <c r="XX239"/>
      <c r="XY239"/>
      <c r="XZ239"/>
      <c r="YA239"/>
      <c r="YB239"/>
      <c r="YC239"/>
      <c r="YD239"/>
      <c r="YE239"/>
      <c r="YF239"/>
      <c r="YG239"/>
      <c r="YH239"/>
      <c r="YI239"/>
      <c r="YJ239"/>
      <c r="YK239"/>
      <c r="YL239"/>
      <c r="YM239"/>
      <c r="YN239"/>
      <c r="YO239"/>
      <c r="YP239"/>
      <c r="YQ239"/>
      <c r="YR239"/>
      <c r="YS239"/>
      <c r="YT239"/>
      <c r="YU239"/>
      <c r="YV239"/>
      <c r="YW239"/>
      <c r="YX239"/>
      <c r="YY239"/>
      <c r="YZ239"/>
      <c r="ZA239"/>
      <c r="ZB239"/>
      <c r="ZC239"/>
      <c r="ZD239"/>
      <c r="ZE239"/>
      <c r="ZF239"/>
      <c r="ZG239"/>
      <c r="ZH239"/>
      <c r="ZI239"/>
      <c r="ZJ239"/>
      <c r="ZK239"/>
      <c r="ZL239"/>
      <c r="ZM239"/>
      <c r="ZN239"/>
      <c r="ZO239"/>
      <c r="ZP239"/>
      <c r="ZQ239"/>
      <c r="ZR239"/>
      <c r="ZS239"/>
      <c r="ZT239"/>
      <c r="ZU239"/>
      <c r="ZV239"/>
      <c r="ZW239"/>
      <c r="ZX239"/>
      <c r="ZY239"/>
      <c r="ZZ239"/>
      <c r="AAA239"/>
    </row>
    <row r="240" spans="1:703" s="34" customFormat="1">
      <c r="A240"/>
      <c r="B240" s="15"/>
      <c r="C240" s="15"/>
      <c r="D240" s="24" t="s">
        <v>279</v>
      </c>
      <c r="E240" s="21">
        <v>0.6</v>
      </c>
      <c r="F240" s="22"/>
      <c r="G240" s="22"/>
      <c r="H240" s="22">
        <v>0.8</v>
      </c>
      <c r="I240" s="23">
        <v>0.4</v>
      </c>
      <c r="J240" s="17">
        <v>2020</v>
      </c>
      <c r="K240" s="20" t="s">
        <v>27</v>
      </c>
      <c r="L240" s="4" t="s">
        <v>24</v>
      </c>
      <c r="M240" s="4" t="s">
        <v>21</v>
      </c>
      <c r="N240" s="4"/>
      <c r="O240" s="4" t="s">
        <v>415</v>
      </c>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c r="MS240"/>
      <c r="MT240"/>
      <c r="MU240"/>
      <c r="MV240"/>
      <c r="MW240"/>
      <c r="MX240"/>
      <c r="MY240"/>
      <c r="MZ240"/>
      <c r="NA240"/>
      <c r="NB240"/>
      <c r="NC240"/>
      <c r="ND240"/>
      <c r="NE240"/>
      <c r="NF240"/>
      <c r="NG240"/>
      <c r="NH240"/>
      <c r="NI240"/>
      <c r="NJ240"/>
      <c r="NK240"/>
      <c r="NL240"/>
      <c r="NM240"/>
      <c r="NN240"/>
      <c r="NO240"/>
      <c r="NP240"/>
      <c r="NQ240"/>
      <c r="NR240"/>
      <c r="NS240"/>
      <c r="NT240"/>
      <c r="NU240"/>
      <c r="NV240"/>
      <c r="NW240"/>
      <c r="NX240"/>
      <c r="NY240"/>
      <c r="NZ240"/>
      <c r="OA240"/>
      <c r="OB240"/>
      <c r="OC240"/>
      <c r="OD240"/>
      <c r="OE240"/>
      <c r="OF240"/>
      <c r="OG240"/>
      <c r="OH240"/>
      <c r="OI240"/>
      <c r="OJ240"/>
      <c r="OK240"/>
      <c r="OL240"/>
      <c r="OM240"/>
      <c r="ON240"/>
      <c r="OO240"/>
      <c r="OP240"/>
      <c r="OQ240"/>
      <c r="OR240"/>
      <c r="OS240"/>
      <c r="OT240"/>
      <c r="OU240"/>
      <c r="OV240"/>
      <c r="OW240"/>
      <c r="OX240"/>
      <c r="OY240"/>
      <c r="OZ240"/>
      <c r="PA240"/>
      <c r="PB240"/>
      <c r="PC240"/>
      <c r="PD240"/>
      <c r="PE240"/>
      <c r="PF240"/>
      <c r="PG240"/>
      <c r="PH240"/>
      <c r="PI240"/>
      <c r="PJ240"/>
      <c r="PK240"/>
      <c r="PL240"/>
      <c r="PM240"/>
      <c r="PN240"/>
      <c r="PO240"/>
      <c r="PP240"/>
      <c r="PQ240"/>
      <c r="PR240"/>
      <c r="PS240"/>
      <c r="PT240"/>
      <c r="PU240"/>
      <c r="PV240"/>
      <c r="PW240"/>
      <c r="PX240"/>
      <c r="PY240"/>
      <c r="PZ240"/>
      <c r="QA240"/>
      <c r="QB240"/>
      <c r="QC240"/>
      <c r="QD240"/>
      <c r="QE240"/>
      <c r="QF240"/>
      <c r="QG240"/>
      <c r="QH240"/>
      <c r="QI240"/>
      <c r="QJ240"/>
      <c r="QK240"/>
      <c r="QL240"/>
      <c r="QM240"/>
      <c r="QN240"/>
      <c r="QO240"/>
      <c r="QP240"/>
      <c r="QQ240"/>
      <c r="QR240"/>
      <c r="QS240"/>
      <c r="QT240"/>
      <c r="QU240"/>
      <c r="QV240"/>
      <c r="QW240"/>
      <c r="QX240"/>
      <c r="QY240"/>
      <c r="QZ240"/>
      <c r="RA240"/>
      <c r="RB240"/>
      <c r="RC240"/>
      <c r="RD240"/>
      <c r="RE240"/>
      <c r="RF240"/>
      <c r="RG240"/>
      <c r="RH240"/>
      <c r="RI240"/>
      <c r="RJ240"/>
      <c r="RK240"/>
      <c r="RL240"/>
      <c r="RM240"/>
      <c r="RN240"/>
      <c r="RO240"/>
      <c r="RP240"/>
      <c r="RQ240"/>
      <c r="RR240"/>
      <c r="RS240"/>
      <c r="RT240"/>
      <c r="RU240"/>
      <c r="RV240"/>
      <c r="RW240"/>
      <c r="RX240"/>
      <c r="RY240"/>
      <c r="RZ240"/>
      <c r="SA240"/>
      <c r="SB240"/>
      <c r="SC240"/>
      <c r="SD240"/>
      <c r="SE240"/>
      <c r="SF240"/>
      <c r="SG240"/>
      <c r="SH240"/>
      <c r="SI240"/>
      <c r="SJ240"/>
      <c r="SK240"/>
      <c r="SL240"/>
      <c r="SM240"/>
      <c r="SN240"/>
      <c r="SO240"/>
      <c r="SP240"/>
      <c r="SQ240"/>
      <c r="SR240"/>
      <c r="SS240"/>
      <c r="ST240"/>
      <c r="SU240"/>
      <c r="SV240"/>
      <c r="SW240"/>
      <c r="SX240"/>
      <c r="SY240"/>
      <c r="SZ240"/>
      <c r="TA240"/>
      <c r="TB240"/>
      <c r="TC240"/>
      <c r="TD240"/>
      <c r="TE240"/>
      <c r="TF240"/>
      <c r="TG240"/>
      <c r="TH240"/>
      <c r="TI240"/>
      <c r="TJ240"/>
      <c r="TK240"/>
      <c r="TL240"/>
      <c r="TM240"/>
      <c r="TN240"/>
      <c r="TO240"/>
      <c r="TP240"/>
      <c r="TQ240"/>
      <c r="TR240"/>
      <c r="TS240"/>
      <c r="TT240"/>
      <c r="TU240"/>
      <c r="TV240"/>
      <c r="TW240"/>
      <c r="TX240"/>
      <c r="TY240"/>
      <c r="TZ240"/>
      <c r="UA240"/>
      <c r="UB240"/>
      <c r="UC240"/>
      <c r="UD240"/>
      <c r="UE240"/>
      <c r="UF240"/>
      <c r="UG240"/>
      <c r="UH240"/>
      <c r="UI240"/>
      <c r="UJ240"/>
      <c r="UK240"/>
      <c r="UL240"/>
      <c r="UM240"/>
      <c r="UN240"/>
      <c r="UO240"/>
      <c r="UP240"/>
      <c r="UQ240"/>
      <c r="UR240"/>
      <c r="US240"/>
      <c r="UT240"/>
      <c r="UU240"/>
      <c r="UV240"/>
      <c r="UW240"/>
      <c r="UX240"/>
      <c r="UY240"/>
      <c r="UZ240"/>
      <c r="VA240"/>
      <c r="VB240"/>
      <c r="VC240"/>
      <c r="VD240"/>
      <c r="VE240"/>
      <c r="VF240"/>
      <c r="VG240"/>
      <c r="VH240"/>
      <c r="VI240"/>
      <c r="VJ240"/>
      <c r="VK240"/>
      <c r="VL240"/>
      <c r="VM240"/>
      <c r="VN240"/>
      <c r="VO240"/>
      <c r="VP240"/>
      <c r="VQ240"/>
      <c r="VR240"/>
      <c r="VS240"/>
      <c r="VT240"/>
      <c r="VU240"/>
      <c r="VV240"/>
      <c r="VW240"/>
      <c r="VX240"/>
      <c r="VY240"/>
      <c r="VZ240"/>
      <c r="WA240"/>
      <c r="WB240"/>
      <c r="WC240"/>
      <c r="WD240"/>
      <c r="WE240"/>
      <c r="WF240"/>
      <c r="WG240"/>
      <c r="WH240"/>
      <c r="WI240"/>
      <c r="WJ240"/>
      <c r="WK240"/>
      <c r="WL240"/>
      <c r="WM240"/>
      <c r="WN240"/>
      <c r="WO240"/>
      <c r="WP240"/>
      <c r="WQ240"/>
      <c r="WR240"/>
      <c r="WS240"/>
      <c r="WT240"/>
      <c r="WU240"/>
      <c r="WV240"/>
      <c r="WW240"/>
      <c r="WX240"/>
      <c r="WY240"/>
      <c r="WZ240"/>
      <c r="XA240"/>
      <c r="XB240"/>
      <c r="XC240"/>
      <c r="XD240"/>
      <c r="XE240"/>
      <c r="XF240"/>
      <c r="XG240"/>
      <c r="XH240"/>
      <c r="XI240"/>
      <c r="XJ240"/>
      <c r="XK240"/>
      <c r="XL240"/>
      <c r="XM240"/>
      <c r="XN240"/>
      <c r="XO240"/>
      <c r="XP240"/>
      <c r="XQ240"/>
      <c r="XR240"/>
      <c r="XS240"/>
      <c r="XT240"/>
      <c r="XU240"/>
      <c r="XV240"/>
      <c r="XW240"/>
      <c r="XX240"/>
      <c r="XY240"/>
      <c r="XZ240"/>
      <c r="YA240"/>
      <c r="YB240"/>
      <c r="YC240"/>
      <c r="YD240"/>
      <c r="YE240"/>
      <c r="YF240"/>
      <c r="YG240"/>
      <c r="YH240"/>
      <c r="YI240"/>
      <c r="YJ240"/>
      <c r="YK240"/>
      <c r="YL240"/>
      <c r="YM240"/>
      <c r="YN240"/>
      <c r="YO240"/>
      <c r="YP240"/>
      <c r="YQ240"/>
      <c r="YR240"/>
      <c r="YS240"/>
      <c r="YT240"/>
      <c r="YU240"/>
      <c r="YV240"/>
      <c r="YW240"/>
      <c r="YX240"/>
      <c r="YY240"/>
      <c r="YZ240"/>
      <c r="ZA240"/>
      <c r="ZB240"/>
      <c r="ZC240"/>
      <c r="ZD240"/>
      <c r="ZE240"/>
      <c r="ZF240"/>
      <c r="ZG240"/>
      <c r="ZH240"/>
      <c r="ZI240"/>
      <c r="ZJ240"/>
      <c r="ZK240"/>
      <c r="ZL240"/>
      <c r="ZM240"/>
      <c r="ZN240"/>
      <c r="ZO240"/>
      <c r="ZP240"/>
      <c r="ZQ240"/>
      <c r="ZR240"/>
      <c r="ZS240"/>
      <c r="ZT240"/>
      <c r="ZU240"/>
      <c r="ZV240"/>
      <c r="ZW240"/>
      <c r="ZX240"/>
      <c r="ZY240"/>
      <c r="ZZ240"/>
      <c r="AAA240"/>
    </row>
    <row r="241" spans="1:703" s="34" customFormat="1">
      <c r="A241"/>
      <c r="B241" s="15"/>
      <c r="C241" s="15"/>
      <c r="D241" s="24" t="s">
        <v>279</v>
      </c>
      <c r="E241" s="21">
        <v>0.3</v>
      </c>
      <c r="F241" s="22"/>
      <c r="G241" s="22"/>
      <c r="H241" s="22">
        <v>0.5</v>
      </c>
      <c r="I241" s="23">
        <v>0.2</v>
      </c>
      <c r="J241" s="17">
        <v>2015</v>
      </c>
      <c r="K241" s="20" t="s">
        <v>27</v>
      </c>
      <c r="L241" s="4" t="s">
        <v>24</v>
      </c>
      <c r="M241" s="4" t="s">
        <v>21</v>
      </c>
      <c r="N241" s="4"/>
      <c r="O241" s="4" t="s">
        <v>422</v>
      </c>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c r="MS241"/>
      <c r="MT241"/>
      <c r="MU241"/>
      <c r="MV241"/>
      <c r="MW241"/>
      <c r="MX241"/>
      <c r="MY241"/>
      <c r="MZ241"/>
      <c r="NA241"/>
      <c r="NB241"/>
      <c r="NC241"/>
      <c r="ND241"/>
      <c r="NE241"/>
      <c r="NF241"/>
      <c r="NG241"/>
      <c r="NH241"/>
      <c r="NI241"/>
      <c r="NJ241"/>
      <c r="NK241"/>
      <c r="NL241"/>
      <c r="NM241"/>
      <c r="NN241"/>
      <c r="NO241"/>
      <c r="NP241"/>
      <c r="NQ241"/>
      <c r="NR241"/>
      <c r="NS241"/>
      <c r="NT241"/>
      <c r="NU241"/>
      <c r="NV241"/>
      <c r="NW241"/>
      <c r="NX241"/>
      <c r="NY241"/>
      <c r="NZ241"/>
      <c r="OA241"/>
      <c r="OB241"/>
      <c r="OC241"/>
      <c r="OD241"/>
      <c r="OE241"/>
      <c r="OF241"/>
      <c r="OG241"/>
      <c r="OH241"/>
      <c r="OI241"/>
      <c r="OJ241"/>
      <c r="OK241"/>
      <c r="OL241"/>
      <c r="OM241"/>
      <c r="ON241"/>
      <c r="OO241"/>
      <c r="OP241"/>
      <c r="OQ241"/>
      <c r="OR241"/>
      <c r="OS241"/>
      <c r="OT241"/>
      <c r="OU241"/>
      <c r="OV241"/>
      <c r="OW241"/>
      <c r="OX241"/>
      <c r="OY241"/>
      <c r="OZ241"/>
      <c r="PA241"/>
      <c r="PB241"/>
      <c r="PC241"/>
      <c r="PD241"/>
      <c r="PE241"/>
      <c r="PF241"/>
      <c r="PG241"/>
      <c r="PH241"/>
      <c r="PI241"/>
      <c r="PJ241"/>
      <c r="PK241"/>
      <c r="PL241"/>
      <c r="PM241"/>
      <c r="PN241"/>
      <c r="PO241"/>
      <c r="PP241"/>
      <c r="PQ241"/>
      <c r="PR241"/>
      <c r="PS241"/>
      <c r="PT241"/>
      <c r="PU241"/>
      <c r="PV241"/>
      <c r="PW241"/>
      <c r="PX241"/>
      <c r="PY241"/>
      <c r="PZ241"/>
      <c r="QA241"/>
      <c r="QB241"/>
      <c r="QC241"/>
      <c r="QD241"/>
      <c r="QE241"/>
      <c r="QF241"/>
      <c r="QG241"/>
      <c r="QH241"/>
      <c r="QI241"/>
      <c r="QJ241"/>
      <c r="QK241"/>
      <c r="QL241"/>
      <c r="QM241"/>
      <c r="QN241"/>
      <c r="QO241"/>
      <c r="QP241"/>
      <c r="QQ241"/>
      <c r="QR241"/>
      <c r="QS241"/>
      <c r="QT241"/>
      <c r="QU241"/>
      <c r="QV241"/>
      <c r="QW241"/>
      <c r="QX241"/>
      <c r="QY241"/>
      <c r="QZ241"/>
      <c r="RA241"/>
      <c r="RB241"/>
      <c r="RC241"/>
      <c r="RD241"/>
      <c r="RE241"/>
      <c r="RF241"/>
      <c r="RG241"/>
      <c r="RH241"/>
      <c r="RI241"/>
      <c r="RJ241"/>
      <c r="RK241"/>
      <c r="RL241"/>
      <c r="RM241"/>
      <c r="RN241"/>
      <c r="RO241"/>
      <c r="RP241"/>
      <c r="RQ241"/>
      <c r="RR241"/>
      <c r="RS241"/>
      <c r="RT241"/>
      <c r="RU241"/>
      <c r="RV241"/>
      <c r="RW241"/>
      <c r="RX241"/>
      <c r="RY241"/>
      <c r="RZ241"/>
      <c r="SA241"/>
      <c r="SB241"/>
      <c r="SC241"/>
      <c r="SD241"/>
      <c r="SE241"/>
      <c r="SF241"/>
      <c r="SG241"/>
      <c r="SH241"/>
      <c r="SI241"/>
      <c r="SJ241"/>
      <c r="SK241"/>
      <c r="SL241"/>
      <c r="SM241"/>
      <c r="SN241"/>
      <c r="SO241"/>
      <c r="SP241"/>
      <c r="SQ241"/>
      <c r="SR241"/>
      <c r="SS241"/>
      <c r="ST241"/>
      <c r="SU241"/>
      <c r="SV241"/>
      <c r="SW241"/>
      <c r="SX241"/>
      <c r="SY241"/>
      <c r="SZ241"/>
      <c r="TA241"/>
      <c r="TB241"/>
      <c r="TC241"/>
      <c r="TD241"/>
      <c r="TE241"/>
      <c r="TF241"/>
      <c r="TG241"/>
      <c r="TH241"/>
      <c r="TI241"/>
      <c r="TJ241"/>
      <c r="TK241"/>
      <c r="TL241"/>
      <c r="TM241"/>
      <c r="TN241"/>
      <c r="TO241"/>
      <c r="TP241"/>
      <c r="TQ241"/>
      <c r="TR241"/>
      <c r="TS241"/>
      <c r="TT241"/>
      <c r="TU241"/>
      <c r="TV241"/>
      <c r="TW241"/>
      <c r="TX241"/>
      <c r="TY241"/>
      <c r="TZ241"/>
      <c r="UA241"/>
      <c r="UB241"/>
      <c r="UC241"/>
      <c r="UD241"/>
      <c r="UE241"/>
      <c r="UF241"/>
      <c r="UG241"/>
      <c r="UH241"/>
      <c r="UI241"/>
      <c r="UJ241"/>
      <c r="UK241"/>
      <c r="UL241"/>
      <c r="UM241"/>
      <c r="UN241"/>
      <c r="UO241"/>
      <c r="UP241"/>
      <c r="UQ241"/>
      <c r="UR241"/>
      <c r="US241"/>
      <c r="UT241"/>
      <c r="UU241"/>
      <c r="UV241"/>
      <c r="UW241"/>
      <c r="UX241"/>
      <c r="UY241"/>
      <c r="UZ241"/>
      <c r="VA241"/>
      <c r="VB241"/>
      <c r="VC241"/>
      <c r="VD241"/>
      <c r="VE241"/>
      <c r="VF241"/>
      <c r="VG241"/>
      <c r="VH241"/>
      <c r="VI241"/>
      <c r="VJ241"/>
      <c r="VK241"/>
      <c r="VL241"/>
      <c r="VM241"/>
      <c r="VN241"/>
      <c r="VO241"/>
      <c r="VP241"/>
      <c r="VQ241"/>
      <c r="VR241"/>
      <c r="VS241"/>
      <c r="VT241"/>
      <c r="VU241"/>
      <c r="VV241"/>
      <c r="VW241"/>
      <c r="VX241"/>
      <c r="VY241"/>
      <c r="VZ241"/>
      <c r="WA241"/>
      <c r="WB241"/>
      <c r="WC241"/>
      <c r="WD241"/>
      <c r="WE241"/>
      <c r="WF241"/>
      <c r="WG241"/>
      <c r="WH241"/>
      <c r="WI241"/>
      <c r="WJ241"/>
      <c r="WK241"/>
      <c r="WL241"/>
      <c r="WM241"/>
      <c r="WN241"/>
      <c r="WO241"/>
      <c r="WP241"/>
      <c r="WQ241"/>
      <c r="WR241"/>
      <c r="WS241"/>
      <c r="WT241"/>
      <c r="WU241"/>
      <c r="WV241"/>
      <c r="WW241"/>
      <c r="WX241"/>
      <c r="WY241"/>
      <c r="WZ241"/>
      <c r="XA241"/>
      <c r="XB241"/>
      <c r="XC241"/>
      <c r="XD241"/>
      <c r="XE241"/>
      <c r="XF241"/>
      <c r="XG241"/>
      <c r="XH241"/>
      <c r="XI241"/>
      <c r="XJ241"/>
      <c r="XK241"/>
      <c r="XL241"/>
      <c r="XM241"/>
      <c r="XN241"/>
      <c r="XO241"/>
      <c r="XP241"/>
      <c r="XQ241"/>
      <c r="XR241"/>
      <c r="XS241"/>
      <c r="XT241"/>
      <c r="XU241"/>
      <c r="XV241"/>
      <c r="XW241"/>
      <c r="XX241"/>
      <c r="XY241"/>
      <c r="XZ241"/>
      <c r="YA241"/>
      <c r="YB241"/>
      <c r="YC241"/>
      <c r="YD241"/>
      <c r="YE241"/>
      <c r="YF241"/>
      <c r="YG241"/>
      <c r="YH241"/>
      <c r="YI241"/>
      <c r="YJ241"/>
      <c r="YK241"/>
      <c r="YL241"/>
      <c r="YM241"/>
      <c r="YN241"/>
      <c r="YO241"/>
      <c r="YP241"/>
      <c r="YQ241"/>
      <c r="YR241"/>
      <c r="YS241"/>
      <c r="YT241"/>
      <c r="YU241"/>
      <c r="YV241"/>
      <c r="YW241"/>
      <c r="YX241"/>
      <c r="YY241"/>
      <c r="YZ241"/>
      <c r="ZA241"/>
      <c r="ZB241"/>
      <c r="ZC241"/>
      <c r="ZD241"/>
      <c r="ZE241"/>
      <c r="ZF241"/>
      <c r="ZG241"/>
      <c r="ZH241"/>
      <c r="ZI241"/>
      <c r="ZJ241"/>
      <c r="ZK241"/>
      <c r="ZL241"/>
      <c r="ZM241"/>
      <c r="ZN241"/>
      <c r="ZO241"/>
      <c r="ZP241"/>
      <c r="ZQ241"/>
      <c r="ZR241"/>
      <c r="ZS241"/>
      <c r="ZT241"/>
      <c r="ZU241"/>
      <c r="ZV241"/>
      <c r="ZW241"/>
      <c r="ZX241"/>
      <c r="ZY241"/>
      <c r="ZZ241"/>
      <c r="AAA241"/>
    </row>
    <row r="242" spans="1:703" s="34" customFormat="1">
      <c r="A242"/>
      <c r="B242" s="15"/>
      <c r="C242" s="15"/>
      <c r="D242" s="24" t="s">
        <v>279</v>
      </c>
      <c r="E242" s="21">
        <v>0.3</v>
      </c>
      <c r="F242" s="22"/>
      <c r="G242" s="22"/>
      <c r="H242" s="22">
        <v>0.5</v>
      </c>
      <c r="I242" s="23">
        <v>0.1</v>
      </c>
      <c r="J242" s="17">
        <v>2011</v>
      </c>
      <c r="K242" s="20" t="s">
        <v>27</v>
      </c>
      <c r="L242" s="4" t="s">
        <v>24</v>
      </c>
      <c r="M242" s="4" t="s">
        <v>21</v>
      </c>
      <c r="N242" s="4"/>
      <c r="O242" s="4"/>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c r="MS242"/>
      <c r="MT242"/>
      <c r="MU242"/>
      <c r="MV242"/>
      <c r="MW242"/>
      <c r="MX242"/>
      <c r="MY242"/>
      <c r="MZ242"/>
      <c r="NA242"/>
      <c r="NB242"/>
      <c r="NC242"/>
      <c r="ND242"/>
      <c r="NE242"/>
      <c r="NF242"/>
      <c r="NG242"/>
      <c r="NH242"/>
      <c r="NI242"/>
      <c r="NJ242"/>
      <c r="NK242"/>
      <c r="NL242"/>
      <c r="NM242"/>
      <c r="NN242"/>
      <c r="NO242"/>
      <c r="NP242"/>
      <c r="NQ242"/>
      <c r="NR242"/>
      <c r="NS242"/>
      <c r="NT242"/>
      <c r="NU242"/>
      <c r="NV242"/>
      <c r="NW242"/>
      <c r="NX242"/>
      <c r="NY242"/>
      <c r="NZ242"/>
      <c r="OA242"/>
      <c r="OB242"/>
      <c r="OC242"/>
      <c r="OD242"/>
      <c r="OE242"/>
      <c r="OF242"/>
      <c r="OG242"/>
      <c r="OH242"/>
      <c r="OI242"/>
      <c r="OJ242"/>
      <c r="OK242"/>
      <c r="OL242"/>
      <c r="OM242"/>
      <c r="ON242"/>
      <c r="OO242"/>
      <c r="OP242"/>
      <c r="OQ242"/>
      <c r="OR242"/>
      <c r="OS242"/>
      <c r="OT242"/>
      <c r="OU242"/>
      <c r="OV242"/>
      <c r="OW242"/>
      <c r="OX242"/>
      <c r="OY242"/>
      <c r="OZ242"/>
      <c r="PA242"/>
      <c r="PB242"/>
      <c r="PC242"/>
      <c r="PD242"/>
      <c r="PE242"/>
      <c r="PF242"/>
      <c r="PG242"/>
      <c r="PH242"/>
      <c r="PI242"/>
      <c r="PJ242"/>
      <c r="PK242"/>
      <c r="PL242"/>
      <c r="PM242"/>
      <c r="PN242"/>
      <c r="PO242"/>
      <c r="PP242"/>
      <c r="PQ242"/>
      <c r="PR242"/>
      <c r="PS242"/>
      <c r="PT242"/>
      <c r="PU242"/>
      <c r="PV242"/>
      <c r="PW242"/>
      <c r="PX242"/>
      <c r="PY242"/>
      <c r="PZ242"/>
      <c r="QA242"/>
      <c r="QB242"/>
      <c r="QC242"/>
      <c r="QD242"/>
      <c r="QE242"/>
      <c r="QF242"/>
      <c r="QG242"/>
      <c r="QH242"/>
      <c r="QI242"/>
      <c r="QJ242"/>
      <c r="QK242"/>
      <c r="QL242"/>
      <c r="QM242"/>
      <c r="QN242"/>
      <c r="QO242"/>
      <c r="QP242"/>
      <c r="QQ242"/>
      <c r="QR242"/>
      <c r="QS242"/>
      <c r="QT242"/>
      <c r="QU242"/>
      <c r="QV242"/>
      <c r="QW242"/>
      <c r="QX242"/>
      <c r="QY242"/>
      <c r="QZ242"/>
      <c r="RA242"/>
      <c r="RB242"/>
      <c r="RC242"/>
      <c r="RD242"/>
      <c r="RE242"/>
      <c r="RF242"/>
      <c r="RG242"/>
      <c r="RH242"/>
      <c r="RI242"/>
      <c r="RJ242"/>
      <c r="RK242"/>
      <c r="RL242"/>
      <c r="RM242"/>
      <c r="RN242"/>
      <c r="RO242"/>
      <c r="RP242"/>
      <c r="RQ242"/>
      <c r="RR242"/>
      <c r="RS242"/>
      <c r="RT242"/>
      <c r="RU242"/>
      <c r="RV242"/>
      <c r="RW242"/>
      <c r="RX242"/>
      <c r="RY242"/>
      <c r="RZ242"/>
      <c r="SA242"/>
      <c r="SB242"/>
      <c r="SC242"/>
      <c r="SD242"/>
      <c r="SE242"/>
      <c r="SF242"/>
      <c r="SG242"/>
      <c r="SH242"/>
      <c r="SI242"/>
      <c r="SJ242"/>
      <c r="SK242"/>
      <c r="SL242"/>
      <c r="SM242"/>
      <c r="SN242"/>
      <c r="SO242"/>
      <c r="SP242"/>
      <c r="SQ242"/>
      <c r="SR242"/>
      <c r="SS242"/>
      <c r="ST242"/>
      <c r="SU242"/>
      <c r="SV242"/>
      <c r="SW242"/>
      <c r="SX242"/>
      <c r="SY242"/>
      <c r="SZ242"/>
      <c r="TA242"/>
      <c r="TB242"/>
      <c r="TC242"/>
      <c r="TD242"/>
      <c r="TE242"/>
      <c r="TF242"/>
      <c r="TG242"/>
      <c r="TH242"/>
      <c r="TI242"/>
      <c r="TJ242"/>
      <c r="TK242"/>
      <c r="TL242"/>
      <c r="TM242"/>
      <c r="TN242"/>
      <c r="TO242"/>
      <c r="TP242"/>
      <c r="TQ242"/>
      <c r="TR242"/>
      <c r="TS242"/>
      <c r="TT242"/>
      <c r="TU242"/>
      <c r="TV242"/>
      <c r="TW242"/>
      <c r="TX242"/>
      <c r="TY242"/>
      <c r="TZ242"/>
      <c r="UA242"/>
      <c r="UB242"/>
      <c r="UC242"/>
      <c r="UD242"/>
      <c r="UE242"/>
      <c r="UF242"/>
      <c r="UG242"/>
      <c r="UH242"/>
      <c r="UI242"/>
      <c r="UJ242"/>
      <c r="UK242"/>
      <c r="UL242"/>
      <c r="UM242"/>
      <c r="UN242"/>
      <c r="UO242"/>
      <c r="UP242"/>
      <c r="UQ242"/>
      <c r="UR242"/>
      <c r="US242"/>
      <c r="UT242"/>
      <c r="UU242"/>
      <c r="UV242"/>
      <c r="UW242"/>
      <c r="UX242"/>
      <c r="UY242"/>
      <c r="UZ242"/>
      <c r="VA242"/>
      <c r="VB242"/>
      <c r="VC242"/>
      <c r="VD242"/>
      <c r="VE242"/>
      <c r="VF242"/>
      <c r="VG242"/>
      <c r="VH242"/>
      <c r="VI242"/>
      <c r="VJ242"/>
      <c r="VK242"/>
      <c r="VL242"/>
      <c r="VM242"/>
      <c r="VN242"/>
      <c r="VO242"/>
      <c r="VP242"/>
      <c r="VQ242"/>
      <c r="VR242"/>
      <c r="VS242"/>
      <c r="VT242"/>
      <c r="VU242"/>
      <c r="VV242"/>
      <c r="VW242"/>
      <c r="VX242"/>
      <c r="VY242"/>
      <c r="VZ242"/>
      <c r="WA242"/>
      <c r="WB242"/>
      <c r="WC242"/>
      <c r="WD242"/>
      <c r="WE242"/>
      <c r="WF242"/>
      <c r="WG242"/>
      <c r="WH242"/>
      <c r="WI242"/>
      <c r="WJ242"/>
      <c r="WK242"/>
      <c r="WL242"/>
      <c r="WM242"/>
      <c r="WN242"/>
      <c r="WO242"/>
      <c r="WP242"/>
      <c r="WQ242"/>
      <c r="WR242"/>
      <c r="WS242"/>
      <c r="WT242"/>
      <c r="WU242"/>
      <c r="WV242"/>
      <c r="WW242"/>
      <c r="WX242"/>
      <c r="WY242"/>
      <c r="WZ242"/>
      <c r="XA242"/>
      <c r="XB242"/>
      <c r="XC242"/>
      <c r="XD242"/>
      <c r="XE242"/>
      <c r="XF242"/>
      <c r="XG242"/>
      <c r="XH242"/>
      <c r="XI242"/>
      <c r="XJ242"/>
      <c r="XK242"/>
      <c r="XL242"/>
      <c r="XM242"/>
      <c r="XN242"/>
      <c r="XO242"/>
      <c r="XP242"/>
      <c r="XQ242"/>
      <c r="XR242"/>
      <c r="XS242"/>
      <c r="XT242"/>
      <c r="XU242"/>
      <c r="XV242"/>
      <c r="XW242"/>
      <c r="XX242"/>
      <c r="XY242"/>
      <c r="XZ242"/>
      <c r="YA242"/>
      <c r="YB242"/>
      <c r="YC242"/>
      <c r="YD242"/>
      <c r="YE242"/>
      <c r="YF242"/>
      <c r="YG242"/>
      <c r="YH242"/>
      <c r="YI242"/>
      <c r="YJ242"/>
      <c r="YK242"/>
      <c r="YL242"/>
      <c r="YM242"/>
      <c r="YN242"/>
      <c r="YO242"/>
      <c r="YP242"/>
      <c r="YQ242"/>
      <c r="YR242"/>
      <c r="YS242"/>
      <c r="YT242"/>
      <c r="YU242"/>
      <c r="YV242"/>
      <c r="YW242"/>
      <c r="YX242"/>
      <c r="YY242"/>
      <c r="YZ242"/>
      <c r="ZA242"/>
      <c r="ZB242"/>
      <c r="ZC242"/>
      <c r="ZD242"/>
      <c r="ZE242"/>
      <c r="ZF242"/>
      <c r="ZG242"/>
      <c r="ZH242"/>
      <c r="ZI242"/>
      <c r="ZJ242"/>
      <c r="ZK242"/>
      <c r="ZL242"/>
      <c r="ZM242"/>
      <c r="ZN242"/>
      <c r="ZO242"/>
      <c r="ZP242"/>
      <c r="ZQ242"/>
      <c r="ZR242"/>
      <c r="ZS242"/>
      <c r="ZT242"/>
      <c r="ZU242"/>
      <c r="ZV242"/>
      <c r="ZW242"/>
      <c r="ZX242"/>
      <c r="ZY242"/>
      <c r="ZZ242"/>
      <c r="AAA242"/>
    </row>
    <row r="243" spans="1:703" s="34" customFormat="1">
      <c r="A243"/>
      <c r="B243" s="15"/>
      <c r="C243" s="15"/>
      <c r="D243" s="24" t="s">
        <v>279</v>
      </c>
      <c r="E243" s="21">
        <v>0.9</v>
      </c>
      <c r="F243" s="22"/>
      <c r="G243" s="22"/>
      <c r="H243" s="22"/>
      <c r="I243" s="23"/>
      <c r="J243" s="17">
        <v>2007</v>
      </c>
      <c r="K243" s="20" t="s">
        <v>27</v>
      </c>
      <c r="L243" s="4" t="s">
        <v>38</v>
      </c>
      <c r="M243" s="4"/>
      <c r="N243" s="4"/>
      <c r="O243" s="4"/>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c r="MS243"/>
      <c r="MT243"/>
      <c r="MU243"/>
      <c r="MV243"/>
      <c r="MW243"/>
      <c r="MX243"/>
      <c r="MY243"/>
      <c r="MZ243"/>
      <c r="NA243"/>
      <c r="NB243"/>
      <c r="NC243"/>
      <c r="ND243"/>
      <c r="NE243"/>
      <c r="NF243"/>
      <c r="NG243"/>
      <c r="NH243"/>
      <c r="NI243"/>
      <c r="NJ243"/>
      <c r="NK243"/>
      <c r="NL243"/>
      <c r="NM243"/>
      <c r="NN243"/>
      <c r="NO243"/>
      <c r="NP243"/>
      <c r="NQ243"/>
      <c r="NR243"/>
      <c r="NS243"/>
      <c r="NT243"/>
      <c r="NU243"/>
      <c r="NV243"/>
      <c r="NW243"/>
      <c r="NX243"/>
      <c r="NY243"/>
      <c r="NZ243"/>
      <c r="OA243"/>
      <c r="OB243"/>
      <c r="OC243"/>
      <c r="OD243"/>
      <c r="OE243"/>
      <c r="OF243"/>
      <c r="OG243"/>
      <c r="OH243"/>
      <c r="OI243"/>
      <c r="OJ243"/>
      <c r="OK243"/>
      <c r="OL243"/>
      <c r="OM243"/>
      <c r="ON243"/>
      <c r="OO243"/>
      <c r="OP243"/>
      <c r="OQ243"/>
      <c r="OR243"/>
      <c r="OS243"/>
      <c r="OT243"/>
      <c r="OU243"/>
      <c r="OV243"/>
      <c r="OW243"/>
      <c r="OX243"/>
      <c r="OY243"/>
      <c r="OZ243"/>
      <c r="PA243"/>
      <c r="PB243"/>
      <c r="PC243"/>
      <c r="PD243"/>
      <c r="PE243"/>
      <c r="PF243"/>
      <c r="PG243"/>
      <c r="PH243"/>
      <c r="PI243"/>
      <c r="PJ243"/>
      <c r="PK243"/>
      <c r="PL243"/>
      <c r="PM243"/>
      <c r="PN243"/>
      <c r="PO243"/>
      <c r="PP243"/>
      <c r="PQ243"/>
      <c r="PR243"/>
      <c r="PS243"/>
      <c r="PT243"/>
      <c r="PU243"/>
      <c r="PV243"/>
      <c r="PW243"/>
      <c r="PX243"/>
      <c r="PY243"/>
      <c r="PZ243"/>
      <c r="QA243"/>
      <c r="QB243"/>
      <c r="QC243"/>
      <c r="QD243"/>
      <c r="QE243"/>
      <c r="QF243"/>
      <c r="QG243"/>
      <c r="QH243"/>
      <c r="QI243"/>
      <c r="QJ243"/>
      <c r="QK243"/>
      <c r="QL243"/>
      <c r="QM243"/>
      <c r="QN243"/>
      <c r="QO243"/>
      <c r="QP243"/>
      <c r="QQ243"/>
      <c r="QR243"/>
      <c r="QS243"/>
      <c r="QT243"/>
      <c r="QU243"/>
      <c r="QV243"/>
      <c r="QW243"/>
      <c r="QX243"/>
      <c r="QY243"/>
      <c r="QZ243"/>
      <c r="RA243"/>
      <c r="RB243"/>
      <c r="RC243"/>
      <c r="RD243"/>
      <c r="RE243"/>
      <c r="RF243"/>
      <c r="RG243"/>
      <c r="RH243"/>
      <c r="RI243"/>
      <c r="RJ243"/>
      <c r="RK243"/>
      <c r="RL243"/>
      <c r="RM243"/>
      <c r="RN243"/>
      <c r="RO243"/>
      <c r="RP243"/>
      <c r="RQ243"/>
      <c r="RR243"/>
      <c r="RS243"/>
      <c r="RT243"/>
      <c r="RU243"/>
      <c r="RV243"/>
      <c r="RW243"/>
      <c r="RX243"/>
      <c r="RY243"/>
      <c r="RZ243"/>
      <c r="SA243"/>
      <c r="SB243"/>
      <c r="SC243"/>
      <c r="SD243"/>
      <c r="SE243"/>
      <c r="SF243"/>
      <c r="SG243"/>
      <c r="SH243"/>
      <c r="SI243"/>
      <c r="SJ243"/>
      <c r="SK243"/>
      <c r="SL243"/>
      <c r="SM243"/>
      <c r="SN243"/>
      <c r="SO243"/>
      <c r="SP243"/>
      <c r="SQ243"/>
      <c r="SR243"/>
      <c r="SS243"/>
      <c r="ST243"/>
      <c r="SU243"/>
      <c r="SV243"/>
      <c r="SW243"/>
      <c r="SX243"/>
      <c r="SY243"/>
      <c r="SZ243"/>
      <c r="TA243"/>
      <c r="TB243"/>
      <c r="TC243"/>
      <c r="TD243"/>
      <c r="TE243"/>
      <c r="TF243"/>
      <c r="TG243"/>
      <c r="TH243"/>
      <c r="TI243"/>
      <c r="TJ243"/>
      <c r="TK243"/>
      <c r="TL243"/>
      <c r="TM243"/>
      <c r="TN243"/>
      <c r="TO243"/>
      <c r="TP243"/>
      <c r="TQ243"/>
      <c r="TR243"/>
      <c r="TS243"/>
      <c r="TT243"/>
      <c r="TU243"/>
      <c r="TV243"/>
      <c r="TW243"/>
      <c r="TX243"/>
      <c r="TY243"/>
      <c r="TZ243"/>
      <c r="UA243"/>
      <c r="UB243"/>
      <c r="UC243"/>
      <c r="UD243"/>
      <c r="UE243"/>
      <c r="UF243"/>
      <c r="UG243"/>
      <c r="UH243"/>
      <c r="UI243"/>
      <c r="UJ243"/>
      <c r="UK243"/>
      <c r="UL243"/>
      <c r="UM243"/>
      <c r="UN243"/>
      <c r="UO243"/>
      <c r="UP243"/>
      <c r="UQ243"/>
      <c r="UR243"/>
      <c r="US243"/>
      <c r="UT243"/>
      <c r="UU243"/>
      <c r="UV243"/>
      <c r="UW243"/>
      <c r="UX243"/>
      <c r="UY243"/>
      <c r="UZ243"/>
      <c r="VA243"/>
      <c r="VB243"/>
      <c r="VC243"/>
      <c r="VD243"/>
      <c r="VE243"/>
      <c r="VF243"/>
      <c r="VG243"/>
      <c r="VH243"/>
      <c r="VI243"/>
      <c r="VJ243"/>
      <c r="VK243"/>
      <c r="VL243"/>
      <c r="VM243"/>
      <c r="VN243"/>
      <c r="VO243"/>
      <c r="VP243"/>
      <c r="VQ243"/>
      <c r="VR243"/>
      <c r="VS243"/>
      <c r="VT243"/>
      <c r="VU243"/>
      <c r="VV243"/>
      <c r="VW243"/>
      <c r="VX243"/>
      <c r="VY243"/>
      <c r="VZ243"/>
      <c r="WA243"/>
      <c r="WB243"/>
      <c r="WC243"/>
      <c r="WD243"/>
      <c r="WE243"/>
      <c r="WF243"/>
      <c r="WG243"/>
      <c r="WH243"/>
      <c r="WI243"/>
      <c r="WJ243"/>
      <c r="WK243"/>
      <c r="WL243"/>
      <c r="WM243"/>
      <c r="WN243"/>
      <c r="WO243"/>
      <c r="WP243"/>
      <c r="WQ243"/>
      <c r="WR243"/>
      <c r="WS243"/>
      <c r="WT243"/>
      <c r="WU243"/>
      <c r="WV243"/>
      <c r="WW243"/>
      <c r="WX243"/>
      <c r="WY243"/>
      <c r="WZ243"/>
      <c r="XA243"/>
      <c r="XB243"/>
      <c r="XC243"/>
      <c r="XD243"/>
      <c r="XE243"/>
      <c r="XF243"/>
      <c r="XG243"/>
      <c r="XH243"/>
      <c r="XI243"/>
      <c r="XJ243"/>
      <c r="XK243"/>
      <c r="XL243"/>
      <c r="XM243"/>
      <c r="XN243"/>
      <c r="XO243"/>
      <c r="XP243"/>
      <c r="XQ243"/>
      <c r="XR243"/>
      <c r="XS243"/>
      <c r="XT243"/>
      <c r="XU243"/>
      <c r="XV243"/>
      <c r="XW243"/>
      <c r="XX243"/>
      <c r="XY243"/>
      <c r="XZ243"/>
      <c r="YA243"/>
      <c r="YB243"/>
      <c r="YC243"/>
      <c r="YD243"/>
      <c r="YE243"/>
      <c r="YF243"/>
      <c r="YG243"/>
      <c r="YH243"/>
      <c r="YI243"/>
      <c r="YJ243"/>
      <c r="YK243"/>
      <c r="YL243"/>
      <c r="YM243"/>
      <c r="YN243"/>
      <c r="YO243"/>
      <c r="YP243"/>
      <c r="YQ243"/>
      <c r="YR243"/>
      <c r="YS243"/>
      <c r="YT243"/>
      <c r="YU243"/>
      <c r="YV243"/>
      <c r="YW243"/>
      <c r="YX243"/>
      <c r="YY243"/>
      <c r="YZ243"/>
      <c r="ZA243"/>
      <c r="ZB243"/>
      <c r="ZC243"/>
      <c r="ZD243"/>
      <c r="ZE243"/>
      <c r="ZF243"/>
      <c r="ZG243"/>
      <c r="ZH243"/>
      <c r="ZI243"/>
      <c r="ZJ243"/>
      <c r="ZK243"/>
      <c r="ZL243"/>
      <c r="ZM243"/>
      <c r="ZN243"/>
      <c r="ZO243"/>
      <c r="ZP243"/>
      <c r="ZQ243"/>
      <c r="ZR243"/>
      <c r="ZS243"/>
      <c r="ZT243"/>
      <c r="ZU243"/>
      <c r="ZV243"/>
      <c r="ZW243"/>
      <c r="ZX243"/>
      <c r="ZY243"/>
      <c r="ZZ243"/>
      <c r="AAA243"/>
    </row>
    <row r="244" spans="1:703" s="34" customFormat="1">
      <c r="A244"/>
      <c r="B244" s="15"/>
      <c r="C244" s="15"/>
      <c r="D244" s="24" t="s">
        <v>280</v>
      </c>
      <c r="E244" s="21">
        <v>0.2</v>
      </c>
      <c r="F244" s="22"/>
      <c r="G244" s="22"/>
      <c r="H244" s="22">
        <v>0.4</v>
      </c>
      <c r="I244" s="23">
        <v>0</v>
      </c>
      <c r="J244" s="17">
        <v>2021</v>
      </c>
      <c r="K244" s="20" t="s">
        <v>27</v>
      </c>
      <c r="L244" s="4" t="s">
        <v>24</v>
      </c>
      <c r="M244" s="4" t="s">
        <v>21</v>
      </c>
      <c r="N244" s="4"/>
      <c r="O244" s="4" t="s">
        <v>417</v>
      </c>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c r="MS244"/>
      <c r="MT244"/>
      <c r="MU244"/>
      <c r="MV244"/>
      <c r="MW244"/>
      <c r="MX244"/>
      <c r="MY244"/>
      <c r="MZ244"/>
      <c r="NA244"/>
      <c r="NB244"/>
      <c r="NC244"/>
      <c r="ND244"/>
      <c r="NE244"/>
      <c r="NF244"/>
      <c r="NG244"/>
      <c r="NH244"/>
      <c r="NI244"/>
      <c r="NJ244"/>
      <c r="NK244"/>
      <c r="NL244"/>
      <c r="NM244"/>
      <c r="NN244"/>
      <c r="NO244"/>
      <c r="NP244"/>
      <c r="NQ244"/>
      <c r="NR244"/>
      <c r="NS244"/>
      <c r="NT244"/>
      <c r="NU244"/>
      <c r="NV244"/>
      <c r="NW244"/>
      <c r="NX244"/>
      <c r="NY244"/>
      <c r="NZ244"/>
      <c r="OA244"/>
      <c r="OB244"/>
      <c r="OC244"/>
      <c r="OD244"/>
      <c r="OE244"/>
      <c r="OF244"/>
      <c r="OG244"/>
      <c r="OH244"/>
      <c r="OI244"/>
      <c r="OJ244"/>
      <c r="OK244"/>
      <c r="OL244"/>
      <c r="OM244"/>
      <c r="ON244"/>
      <c r="OO244"/>
      <c r="OP244"/>
      <c r="OQ244"/>
      <c r="OR244"/>
      <c r="OS244"/>
      <c r="OT244"/>
      <c r="OU244"/>
      <c r="OV244"/>
      <c r="OW244"/>
      <c r="OX244"/>
      <c r="OY244"/>
      <c r="OZ244"/>
      <c r="PA244"/>
      <c r="PB244"/>
      <c r="PC244"/>
      <c r="PD244"/>
      <c r="PE244"/>
      <c r="PF244"/>
      <c r="PG244"/>
      <c r="PH244"/>
      <c r="PI244"/>
      <c r="PJ244"/>
      <c r="PK244"/>
      <c r="PL244"/>
      <c r="PM244"/>
      <c r="PN244"/>
      <c r="PO244"/>
      <c r="PP244"/>
      <c r="PQ244"/>
      <c r="PR244"/>
      <c r="PS244"/>
      <c r="PT244"/>
      <c r="PU244"/>
      <c r="PV244"/>
      <c r="PW244"/>
      <c r="PX244"/>
      <c r="PY244"/>
      <c r="PZ244"/>
      <c r="QA244"/>
      <c r="QB244"/>
      <c r="QC244"/>
      <c r="QD244"/>
      <c r="QE244"/>
      <c r="QF244"/>
      <c r="QG244"/>
      <c r="QH244"/>
      <c r="QI244"/>
      <c r="QJ244"/>
      <c r="QK244"/>
      <c r="QL244"/>
      <c r="QM244"/>
      <c r="QN244"/>
      <c r="QO244"/>
      <c r="QP244"/>
      <c r="QQ244"/>
      <c r="QR244"/>
      <c r="QS244"/>
      <c r="QT244"/>
      <c r="QU244"/>
      <c r="QV244"/>
      <c r="QW244"/>
      <c r="QX244"/>
      <c r="QY244"/>
      <c r="QZ244"/>
      <c r="RA244"/>
      <c r="RB244"/>
      <c r="RC244"/>
      <c r="RD244"/>
      <c r="RE244"/>
      <c r="RF244"/>
      <c r="RG244"/>
      <c r="RH244"/>
      <c r="RI244"/>
      <c r="RJ244"/>
      <c r="RK244"/>
      <c r="RL244"/>
      <c r="RM244"/>
      <c r="RN244"/>
      <c r="RO244"/>
      <c r="RP244"/>
      <c r="RQ244"/>
      <c r="RR244"/>
      <c r="RS244"/>
      <c r="RT244"/>
      <c r="RU244"/>
      <c r="RV244"/>
      <c r="RW244"/>
      <c r="RX244"/>
      <c r="RY244"/>
      <c r="RZ244"/>
      <c r="SA244"/>
      <c r="SB244"/>
      <c r="SC244"/>
      <c r="SD244"/>
      <c r="SE244"/>
      <c r="SF244"/>
      <c r="SG244"/>
      <c r="SH244"/>
      <c r="SI244"/>
      <c r="SJ244"/>
      <c r="SK244"/>
      <c r="SL244"/>
      <c r="SM244"/>
      <c r="SN244"/>
      <c r="SO244"/>
      <c r="SP244"/>
      <c r="SQ244"/>
      <c r="SR244"/>
      <c r="SS244"/>
      <c r="ST244"/>
      <c r="SU244"/>
      <c r="SV244"/>
      <c r="SW244"/>
      <c r="SX244"/>
      <c r="SY244"/>
      <c r="SZ244"/>
      <c r="TA244"/>
      <c r="TB244"/>
      <c r="TC244"/>
      <c r="TD244"/>
      <c r="TE244"/>
      <c r="TF244"/>
      <c r="TG244"/>
      <c r="TH244"/>
      <c r="TI244"/>
      <c r="TJ244"/>
      <c r="TK244"/>
      <c r="TL244"/>
      <c r="TM244"/>
      <c r="TN244"/>
      <c r="TO244"/>
      <c r="TP244"/>
      <c r="TQ244"/>
      <c r="TR244"/>
      <c r="TS244"/>
      <c r="TT244"/>
      <c r="TU244"/>
      <c r="TV244"/>
      <c r="TW244"/>
      <c r="TX244"/>
      <c r="TY244"/>
      <c r="TZ244"/>
      <c r="UA244"/>
      <c r="UB244"/>
      <c r="UC244"/>
      <c r="UD244"/>
      <c r="UE244"/>
      <c r="UF244"/>
      <c r="UG244"/>
      <c r="UH244"/>
      <c r="UI244"/>
      <c r="UJ244"/>
      <c r="UK244"/>
      <c r="UL244"/>
      <c r="UM244"/>
      <c r="UN244"/>
      <c r="UO244"/>
      <c r="UP244"/>
      <c r="UQ244"/>
      <c r="UR244"/>
      <c r="US244"/>
      <c r="UT244"/>
      <c r="UU244"/>
      <c r="UV244"/>
      <c r="UW244"/>
      <c r="UX244"/>
      <c r="UY244"/>
      <c r="UZ244"/>
      <c r="VA244"/>
      <c r="VB244"/>
      <c r="VC244"/>
      <c r="VD244"/>
      <c r="VE244"/>
      <c r="VF244"/>
      <c r="VG244"/>
      <c r="VH244"/>
      <c r="VI244"/>
      <c r="VJ244"/>
      <c r="VK244"/>
      <c r="VL244"/>
      <c r="VM244"/>
      <c r="VN244"/>
      <c r="VO244"/>
      <c r="VP244"/>
      <c r="VQ244"/>
      <c r="VR244"/>
      <c r="VS244"/>
      <c r="VT244"/>
      <c r="VU244"/>
      <c r="VV244"/>
      <c r="VW244"/>
      <c r="VX244"/>
      <c r="VY244"/>
      <c r="VZ244"/>
      <c r="WA244"/>
      <c r="WB244"/>
      <c r="WC244"/>
      <c r="WD244"/>
      <c r="WE244"/>
      <c r="WF244"/>
      <c r="WG244"/>
      <c r="WH244"/>
      <c r="WI244"/>
      <c r="WJ244"/>
      <c r="WK244"/>
      <c r="WL244"/>
      <c r="WM244"/>
      <c r="WN244"/>
      <c r="WO244"/>
      <c r="WP244"/>
      <c r="WQ244"/>
      <c r="WR244"/>
      <c r="WS244"/>
      <c r="WT244"/>
      <c r="WU244"/>
      <c r="WV244"/>
      <c r="WW244"/>
      <c r="WX244"/>
      <c r="WY244"/>
      <c r="WZ244"/>
      <c r="XA244"/>
      <c r="XB244"/>
      <c r="XC244"/>
      <c r="XD244"/>
      <c r="XE244"/>
      <c r="XF244"/>
      <c r="XG244"/>
      <c r="XH244"/>
      <c r="XI244"/>
      <c r="XJ244"/>
      <c r="XK244"/>
      <c r="XL244"/>
      <c r="XM244"/>
      <c r="XN244"/>
      <c r="XO244"/>
      <c r="XP244"/>
      <c r="XQ244"/>
      <c r="XR244"/>
      <c r="XS244"/>
      <c r="XT244"/>
      <c r="XU244"/>
      <c r="XV244"/>
      <c r="XW244"/>
      <c r="XX244"/>
      <c r="XY244"/>
      <c r="XZ244"/>
      <c r="YA244"/>
      <c r="YB244"/>
      <c r="YC244"/>
      <c r="YD244"/>
      <c r="YE244"/>
      <c r="YF244"/>
      <c r="YG244"/>
      <c r="YH244"/>
      <c r="YI244"/>
      <c r="YJ244"/>
      <c r="YK244"/>
      <c r="YL244"/>
      <c r="YM244"/>
      <c r="YN244"/>
      <c r="YO244"/>
      <c r="YP244"/>
      <c r="YQ244"/>
      <c r="YR244"/>
      <c r="YS244"/>
      <c r="YT244"/>
      <c r="YU244"/>
      <c r="YV244"/>
      <c r="YW244"/>
      <c r="YX244"/>
      <c r="YY244"/>
      <c r="YZ244"/>
      <c r="ZA244"/>
      <c r="ZB244"/>
      <c r="ZC244"/>
      <c r="ZD244"/>
      <c r="ZE244"/>
      <c r="ZF244"/>
      <c r="ZG244"/>
      <c r="ZH244"/>
      <c r="ZI244"/>
      <c r="ZJ244"/>
      <c r="ZK244"/>
      <c r="ZL244"/>
      <c r="ZM244"/>
      <c r="ZN244"/>
      <c r="ZO244"/>
      <c r="ZP244"/>
      <c r="ZQ244"/>
      <c r="ZR244"/>
      <c r="ZS244"/>
      <c r="ZT244"/>
      <c r="ZU244"/>
      <c r="ZV244"/>
      <c r="ZW244"/>
      <c r="ZX244"/>
      <c r="ZY244"/>
      <c r="ZZ244"/>
      <c r="AAA244"/>
    </row>
    <row r="245" spans="1:703" s="34" customFormat="1">
      <c r="A245"/>
      <c r="B245" s="15"/>
      <c r="C245" s="15"/>
      <c r="D245" s="24" t="s">
        <v>280</v>
      </c>
      <c r="E245" s="21">
        <v>0.3</v>
      </c>
      <c r="F245" s="22"/>
      <c r="G245" s="22"/>
      <c r="H245" s="22">
        <v>0.6</v>
      </c>
      <c r="I245" s="23">
        <v>0.04</v>
      </c>
      <c r="J245" s="17">
        <v>2016</v>
      </c>
      <c r="K245" s="20" t="s">
        <v>27</v>
      </c>
      <c r="L245" s="4" t="s">
        <v>24</v>
      </c>
      <c r="M245" s="4" t="s">
        <v>21</v>
      </c>
      <c r="N245" s="4"/>
      <c r="O245" s="4" t="s">
        <v>422</v>
      </c>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c r="MS245"/>
      <c r="MT245"/>
      <c r="MU245"/>
      <c r="MV245"/>
      <c r="MW245"/>
      <c r="MX245"/>
      <c r="MY245"/>
      <c r="MZ245"/>
      <c r="NA245"/>
      <c r="NB245"/>
      <c r="NC245"/>
      <c r="ND245"/>
      <c r="NE245"/>
      <c r="NF245"/>
      <c r="NG245"/>
      <c r="NH245"/>
      <c r="NI245"/>
      <c r="NJ245"/>
      <c r="NK245"/>
      <c r="NL245"/>
      <c r="NM245"/>
      <c r="NN245"/>
      <c r="NO245"/>
      <c r="NP245"/>
      <c r="NQ245"/>
      <c r="NR245"/>
      <c r="NS245"/>
      <c r="NT245"/>
      <c r="NU245"/>
      <c r="NV245"/>
      <c r="NW245"/>
      <c r="NX245"/>
      <c r="NY245"/>
      <c r="NZ245"/>
      <c r="OA245"/>
      <c r="OB245"/>
      <c r="OC245"/>
      <c r="OD245"/>
      <c r="OE245"/>
      <c r="OF245"/>
      <c r="OG245"/>
      <c r="OH245"/>
      <c r="OI245"/>
      <c r="OJ245"/>
      <c r="OK245"/>
      <c r="OL245"/>
      <c r="OM245"/>
      <c r="ON245"/>
      <c r="OO245"/>
      <c r="OP245"/>
      <c r="OQ245"/>
      <c r="OR245"/>
      <c r="OS245"/>
      <c r="OT245"/>
      <c r="OU245"/>
      <c r="OV245"/>
      <c r="OW245"/>
      <c r="OX245"/>
      <c r="OY245"/>
      <c r="OZ245"/>
      <c r="PA245"/>
      <c r="PB245"/>
      <c r="PC245"/>
      <c r="PD245"/>
      <c r="PE245"/>
      <c r="PF245"/>
      <c r="PG245"/>
      <c r="PH245"/>
      <c r="PI245"/>
      <c r="PJ245"/>
      <c r="PK245"/>
      <c r="PL245"/>
      <c r="PM245"/>
      <c r="PN245"/>
      <c r="PO245"/>
      <c r="PP245"/>
      <c r="PQ245"/>
      <c r="PR245"/>
      <c r="PS245"/>
      <c r="PT245"/>
      <c r="PU245"/>
      <c r="PV245"/>
      <c r="PW245"/>
      <c r="PX245"/>
      <c r="PY245"/>
      <c r="PZ245"/>
      <c r="QA245"/>
      <c r="QB245"/>
      <c r="QC245"/>
      <c r="QD245"/>
      <c r="QE245"/>
      <c r="QF245"/>
      <c r="QG245"/>
      <c r="QH245"/>
      <c r="QI245"/>
      <c r="QJ245"/>
      <c r="QK245"/>
      <c r="QL245"/>
      <c r="QM245"/>
      <c r="QN245"/>
      <c r="QO245"/>
      <c r="QP245"/>
      <c r="QQ245"/>
      <c r="QR245"/>
      <c r="QS245"/>
      <c r="QT245"/>
      <c r="QU245"/>
      <c r="QV245"/>
      <c r="QW245"/>
      <c r="QX245"/>
      <c r="QY245"/>
      <c r="QZ245"/>
      <c r="RA245"/>
      <c r="RB245"/>
      <c r="RC245"/>
      <c r="RD245"/>
      <c r="RE245"/>
      <c r="RF245"/>
      <c r="RG245"/>
      <c r="RH245"/>
      <c r="RI245"/>
      <c r="RJ245"/>
      <c r="RK245"/>
      <c r="RL245"/>
      <c r="RM245"/>
      <c r="RN245"/>
      <c r="RO245"/>
      <c r="RP245"/>
      <c r="RQ245"/>
      <c r="RR245"/>
      <c r="RS245"/>
      <c r="RT245"/>
      <c r="RU245"/>
      <c r="RV245"/>
      <c r="RW245"/>
      <c r="RX245"/>
      <c r="RY245"/>
      <c r="RZ245"/>
      <c r="SA245"/>
      <c r="SB245"/>
      <c r="SC245"/>
      <c r="SD245"/>
      <c r="SE245"/>
      <c r="SF245"/>
      <c r="SG245"/>
      <c r="SH245"/>
      <c r="SI245"/>
      <c r="SJ245"/>
      <c r="SK245"/>
      <c r="SL245"/>
      <c r="SM245"/>
      <c r="SN245"/>
      <c r="SO245"/>
      <c r="SP245"/>
      <c r="SQ245"/>
      <c r="SR245"/>
      <c r="SS245"/>
      <c r="ST245"/>
      <c r="SU245"/>
      <c r="SV245"/>
      <c r="SW245"/>
      <c r="SX245"/>
      <c r="SY245"/>
      <c r="SZ245"/>
      <c r="TA245"/>
      <c r="TB245"/>
      <c r="TC245"/>
      <c r="TD245"/>
      <c r="TE245"/>
      <c r="TF245"/>
      <c r="TG245"/>
      <c r="TH245"/>
      <c r="TI245"/>
      <c r="TJ245"/>
      <c r="TK245"/>
      <c r="TL245"/>
      <c r="TM245"/>
      <c r="TN245"/>
      <c r="TO245"/>
      <c r="TP245"/>
      <c r="TQ245"/>
      <c r="TR245"/>
      <c r="TS245"/>
      <c r="TT245"/>
      <c r="TU245"/>
      <c r="TV245"/>
      <c r="TW245"/>
      <c r="TX245"/>
      <c r="TY245"/>
      <c r="TZ245"/>
      <c r="UA245"/>
      <c r="UB245"/>
      <c r="UC245"/>
      <c r="UD245"/>
      <c r="UE245"/>
      <c r="UF245"/>
      <c r="UG245"/>
      <c r="UH245"/>
      <c r="UI245"/>
      <c r="UJ245"/>
      <c r="UK245"/>
      <c r="UL245"/>
      <c r="UM245"/>
      <c r="UN245"/>
      <c r="UO245"/>
      <c r="UP245"/>
      <c r="UQ245"/>
      <c r="UR245"/>
      <c r="US245"/>
      <c r="UT245"/>
      <c r="UU245"/>
      <c r="UV245"/>
      <c r="UW245"/>
      <c r="UX245"/>
      <c r="UY245"/>
      <c r="UZ245"/>
      <c r="VA245"/>
      <c r="VB245"/>
      <c r="VC245"/>
      <c r="VD245"/>
      <c r="VE245"/>
      <c r="VF245"/>
      <c r="VG245"/>
      <c r="VH245"/>
      <c r="VI245"/>
      <c r="VJ245"/>
      <c r="VK245"/>
      <c r="VL245"/>
      <c r="VM245"/>
      <c r="VN245"/>
      <c r="VO245"/>
      <c r="VP245"/>
      <c r="VQ245"/>
      <c r="VR245"/>
      <c r="VS245"/>
      <c r="VT245"/>
      <c r="VU245"/>
      <c r="VV245"/>
      <c r="VW245"/>
      <c r="VX245"/>
      <c r="VY245"/>
      <c r="VZ245"/>
      <c r="WA245"/>
      <c r="WB245"/>
      <c r="WC245"/>
      <c r="WD245"/>
      <c r="WE245"/>
      <c r="WF245"/>
      <c r="WG245"/>
      <c r="WH245"/>
      <c r="WI245"/>
      <c r="WJ245"/>
      <c r="WK245"/>
      <c r="WL245"/>
      <c r="WM245"/>
      <c r="WN245"/>
      <c r="WO245"/>
      <c r="WP245"/>
      <c r="WQ245"/>
      <c r="WR245"/>
      <c r="WS245"/>
      <c r="WT245"/>
      <c r="WU245"/>
      <c r="WV245"/>
      <c r="WW245"/>
      <c r="WX245"/>
      <c r="WY245"/>
      <c r="WZ245"/>
      <c r="XA245"/>
      <c r="XB245"/>
      <c r="XC245"/>
      <c r="XD245"/>
      <c r="XE245"/>
      <c r="XF245"/>
      <c r="XG245"/>
      <c r="XH245"/>
      <c r="XI245"/>
      <c r="XJ245"/>
      <c r="XK245"/>
      <c r="XL245"/>
      <c r="XM245"/>
      <c r="XN245"/>
      <c r="XO245"/>
      <c r="XP245"/>
      <c r="XQ245"/>
      <c r="XR245"/>
      <c r="XS245"/>
      <c r="XT245"/>
      <c r="XU245"/>
      <c r="XV245"/>
      <c r="XW245"/>
      <c r="XX245"/>
      <c r="XY245"/>
      <c r="XZ245"/>
      <c r="YA245"/>
      <c r="YB245"/>
      <c r="YC245"/>
      <c r="YD245"/>
      <c r="YE245"/>
      <c r="YF245"/>
      <c r="YG245"/>
      <c r="YH245"/>
      <c r="YI245"/>
      <c r="YJ245"/>
      <c r="YK245"/>
      <c r="YL245"/>
      <c r="YM245"/>
      <c r="YN245"/>
      <c r="YO245"/>
      <c r="YP245"/>
      <c r="YQ245"/>
      <c r="YR245"/>
      <c r="YS245"/>
      <c r="YT245"/>
      <c r="YU245"/>
      <c r="YV245"/>
      <c r="YW245"/>
      <c r="YX245"/>
      <c r="YY245"/>
      <c r="YZ245"/>
      <c r="ZA245"/>
      <c r="ZB245"/>
      <c r="ZC245"/>
      <c r="ZD245"/>
      <c r="ZE245"/>
      <c r="ZF245"/>
      <c r="ZG245"/>
      <c r="ZH245"/>
      <c r="ZI245"/>
      <c r="ZJ245"/>
      <c r="ZK245"/>
      <c r="ZL245"/>
      <c r="ZM245"/>
      <c r="ZN245"/>
      <c r="ZO245"/>
      <c r="ZP245"/>
      <c r="ZQ245"/>
      <c r="ZR245"/>
      <c r="ZS245"/>
      <c r="ZT245"/>
      <c r="ZU245"/>
      <c r="ZV245"/>
      <c r="ZW245"/>
      <c r="ZX245"/>
      <c r="ZY245"/>
      <c r="ZZ245"/>
      <c r="AAA245"/>
    </row>
    <row r="246" spans="1:703" s="34" customFormat="1">
      <c r="A246"/>
      <c r="B246" s="15"/>
      <c r="C246" s="15"/>
      <c r="D246" s="24" t="s">
        <v>280</v>
      </c>
      <c r="E246" s="21">
        <v>0.2</v>
      </c>
      <c r="F246" s="22"/>
      <c r="G246" s="22"/>
      <c r="H246" s="22">
        <v>0.5</v>
      </c>
      <c r="I246" s="23">
        <v>0</v>
      </c>
      <c r="J246" s="17">
        <v>2012</v>
      </c>
      <c r="K246" s="20" t="s">
        <v>27</v>
      </c>
      <c r="L246" s="4" t="s">
        <v>24</v>
      </c>
      <c r="M246" s="4" t="s">
        <v>21</v>
      </c>
      <c r="N246" s="4"/>
      <c r="O246" s="4"/>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c r="MS246"/>
      <c r="MT246"/>
      <c r="MU246"/>
      <c r="MV246"/>
      <c r="MW246"/>
      <c r="MX246"/>
      <c r="MY246"/>
      <c r="MZ246"/>
      <c r="NA246"/>
      <c r="NB246"/>
      <c r="NC246"/>
      <c r="ND246"/>
      <c r="NE246"/>
      <c r="NF246"/>
      <c r="NG246"/>
      <c r="NH246"/>
      <c r="NI246"/>
      <c r="NJ246"/>
      <c r="NK246"/>
      <c r="NL246"/>
      <c r="NM246"/>
      <c r="NN246"/>
      <c r="NO246"/>
      <c r="NP246"/>
      <c r="NQ246"/>
      <c r="NR246"/>
      <c r="NS246"/>
      <c r="NT246"/>
      <c r="NU246"/>
      <c r="NV246"/>
      <c r="NW246"/>
      <c r="NX246"/>
      <c r="NY246"/>
      <c r="NZ246"/>
      <c r="OA246"/>
      <c r="OB246"/>
      <c r="OC246"/>
      <c r="OD246"/>
      <c r="OE246"/>
      <c r="OF246"/>
      <c r="OG246"/>
      <c r="OH246"/>
      <c r="OI246"/>
      <c r="OJ246"/>
      <c r="OK246"/>
      <c r="OL246"/>
      <c r="OM246"/>
      <c r="ON246"/>
      <c r="OO246"/>
      <c r="OP246"/>
      <c r="OQ246"/>
      <c r="OR246"/>
      <c r="OS246"/>
      <c r="OT246"/>
      <c r="OU246"/>
      <c r="OV246"/>
      <c r="OW246"/>
      <c r="OX246"/>
      <c r="OY246"/>
      <c r="OZ246"/>
      <c r="PA246"/>
      <c r="PB246"/>
      <c r="PC246"/>
      <c r="PD246"/>
      <c r="PE246"/>
      <c r="PF246"/>
      <c r="PG246"/>
      <c r="PH246"/>
      <c r="PI246"/>
      <c r="PJ246"/>
      <c r="PK246"/>
      <c r="PL246"/>
      <c r="PM246"/>
      <c r="PN246"/>
      <c r="PO246"/>
      <c r="PP246"/>
      <c r="PQ246"/>
      <c r="PR246"/>
      <c r="PS246"/>
      <c r="PT246"/>
      <c r="PU246"/>
      <c r="PV246"/>
      <c r="PW246"/>
      <c r="PX246"/>
      <c r="PY246"/>
      <c r="PZ246"/>
      <c r="QA246"/>
      <c r="QB246"/>
      <c r="QC246"/>
      <c r="QD246"/>
      <c r="QE246"/>
      <c r="QF246"/>
      <c r="QG246"/>
      <c r="QH246"/>
      <c r="QI246"/>
      <c r="QJ246"/>
      <c r="QK246"/>
      <c r="QL246"/>
      <c r="QM246"/>
      <c r="QN246"/>
      <c r="QO246"/>
      <c r="QP246"/>
      <c r="QQ246"/>
      <c r="QR246"/>
      <c r="QS246"/>
      <c r="QT246"/>
      <c r="QU246"/>
      <c r="QV246"/>
      <c r="QW246"/>
      <c r="QX246"/>
      <c r="QY246"/>
      <c r="QZ246"/>
      <c r="RA246"/>
      <c r="RB246"/>
      <c r="RC246"/>
      <c r="RD246"/>
      <c r="RE246"/>
      <c r="RF246"/>
      <c r="RG246"/>
      <c r="RH246"/>
      <c r="RI246"/>
      <c r="RJ246"/>
      <c r="RK246"/>
      <c r="RL246"/>
      <c r="RM246"/>
      <c r="RN246"/>
      <c r="RO246"/>
      <c r="RP246"/>
      <c r="RQ246"/>
      <c r="RR246"/>
      <c r="RS246"/>
      <c r="RT246"/>
      <c r="RU246"/>
      <c r="RV246"/>
      <c r="RW246"/>
      <c r="RX246"/>
      <c r="RY246"/>
      <c r="RZ246"/>
      <c r="SA246"/>
      <c r="SB246"/>
      <c r="SC246"/>
      <c r="SD246"/>
      <c r="SE246"/>
      <c r="SF246"/>
      <c r="SG246"/>
      <c r="SH246"/>
      <c r="SI246"/>
      <c r="SJ246"/>
      <c r="SK246"/>
      <c r="SL246"/>
      <c r="SM246"/>
      <c r="SN246"/>
      <c r="SO246"/>
      <c r="SP246"/>
      <c r="SQ246"/>
      <c r="SR246"/>
      <c r="SS246"/>
      <c r="ST246"/>
      <c r="SU246"/>
      <c r="SV246"/>
      <c r="SW246"/>
      <c r="SX246"/>
      <c r="SY246"/>
      <c r="SZ246"/>
      <c r="TA246"/>
      <c r="TB246"/>
      <c r="TC246"/>
      <c r="TD246"/>
      <c r="TE246"/>
      <c r="TF246"/>
      <c r="TG246"/>
      <c r="TH246"/>
      <c r="TI246"/>
      <c r="TJ246"/>
      <c r="TK246"/>
      <c r="TL246"/>
      <c r="TM246"/>
      <c r="TN246"/>
      <c r="TO246"/>
      <c r="TP246"/>
      <c r="TQ246"/>
      <c r="TR246"/>
      <c r="TS246"/>
      <c r="TT246"/>
      <c r="TU246"/>
      <c r="TV246"/>
      <c r="TW246"/>
      <c r="TX246"/>
      <c r="TY246"/>
      <c r="TZ246"/>
      <c r="UA246"/>
      <c r="UB246"/>
      <c r="UC246"/>
      <c r="UD246"/>
      <c r="UE246"/>
      <c r="UF246"/>
      <c r="UG246"/>
      <c r="UH246"/>
      <c r="UI246"/>
      <c r="UJ246"/>
      <c r="UK246"/>
      <c r="UL246"/>
      <c r="UM246"/>
      <c r="UN246"/>
      <c r="UO246"/>
      <c r="UP246"/>
      <c r="UQ246"/>
      <c r="UR246"/>
      <c r="US246"/>
      <c r="UT246"/>
      <c r="UU246"/>
      <c r="UV246"/>
      <c r="UW246"/>
      <c r="UX246"/>
      <c r="UY246"/>
      <c r="UZ246"/>
      <c r="VA246"/>
      <c r="VB246"/>
      <c r="VC246"/>
      <c r="VD246"/>
      <c r="VE246"/>
      <c r="VF246"/>
      <c r="VG246"/>
      <c r="VH246"/>
      <c r="VI246"/>
      <c r="VJ246"/>
      <c r="VK246"/>
      <c r="VL246"/>
      <c r="VM246"/>
      <c r="VN246"/>
      <c r="VO246"/>
      <c r="VP246"/>
      <c r="VQ246"/>
      <c r="VR246"/>
      <c r="VS246"/>
      <c r="VT246"/>
      <c r="VU246"/>
      <c r="VV246"/>
      <c r="VW246"/>
      <c r="VX246"/>
      <c r="VY246"/>
      <c r="VZ246"/>
      <c r="WA246"/>
      <c r="WB246"/>
      <c r="WC246"/>
      <c r="WD246"/>
      <c r="WE246"/>
      <c r="WF246"/>
      <c r="WG246"/>
      <c r="WH246"/>
      <c r="WI246"/>
      <c r="WJ246"/>
      <c r="WK246"/>
      <c r="WL246"/>
      <c r="WM246"/>
      <c r="WN246"/>
      <c r="WO246"/>
      <c r="WP246"/>
      <c r="WQ246"/>
      <c r="WR246"/>
      <c r="WS246"/>
      <c r="WT246"/>
      <c r="WU246"/>
      <c r="WV246"/>
      <c r="WW246"/>
      <c r="WX246"/>
      <c r="WY246"/>
      <c r="WZ246"/>
      <c r="XA246"/>
      <c r="XB246"/>
      <c r="XC246"/>
      <c r="XD246"/>
      <c r="XE246"/>
      <c r="XF246"/>
      <c r="XG246"/>
      <c r="XH246"/>
      <c r="XI246"/>
      <c r="XJ246"/>
      <c r="XK246"/>
      <c r="XL246"/>
      <c r="XM246"/>
      <c r="XN246"/>
      <c r="XO246"/>
      <c r="XP246"/>
      <c r="XQ246"/>
      <c r="XR246"/>
      <c r="XS246"/>
      <c r="XT246"/>
      <c r="XU246"/>
      <c r="XV246"/>
      <c r="XW246"/>
      <c r="XX246"/>
      <c r="XY246"/>
      <c r="XZ246"/>
      <c r="YA246"/>
      <c r="YB246"/>
      <c r="YC246"/>
      <c r="YD246"/>
      <c r="YE246"/>
      <c r="YF246"/>
      <c r="YG246"/>
      <c r="YH246"/>
      <c r="YI246"/>
      <c r="YJ246"/>
      <c r="YK246"/>
      <c r="YL246"/>
      <c r="YM246"/>
      <c r="YN246"/>
      <c r="YO246"/>
      <c r="YP246"/>
      <c r="YQ246"/>
      <c r="YR246"/>
      <c r="YS246"/>
      <c r="YT246"/>
      <c r="YU246"/>
      <c r="YV246"/>
      <c r="YW246"/>
      <c r="YX246"/>
      <c r="YY246"/>
      <c r="YZ246"/>
      <c r="ZA246"/>
      <c r="ZB246"/>
      <c r="ZC246"/>
      <c r="ZD246"/>
      <c r="ZE246"/>
      <c r="ZF246"/>
      <c r="ZG246"/>
      <c r="ZH246"/>
      <c r="ZI246"/>
      <c r="ZJ246"/>
      <c r="ZK246"/>
      <c r="ZL246"/>
      <c r="ZM246"/>
      <c r="ZN246"/>
      <c r="ZO246"/>
      <c r="ZP246"/>
      <c r="ZQ246"/>
      <c r="ZR246"/>
      <c r="ZS246"/>
      <c r="ZT246"/>
      <c r="ZU246"/>
      <c r="ZV246"/>
      <c r="ZW246"/>
      <c r="ZX246"/>
      <c r="ZY246"/>
      <c r="ZZ246"/>
      <c r="AAA246"/>
    </row>
    <row r="247" spans="1:703" s="34" customFormat="1">
      <c r="A247"/>
      <c r="B247" s="15"/>
      <c r="C247" s="15"/>
      <c r="D247" s="24" t="s">
        <v>280</v>
      </c>
      <c r="E247" s="21">
        <v>0.7</v>
      </c>
      <c r="F247" s="22"/>
      <c r="G247" s="22"/>
      <c r="H247" s="22"/>
      <c r="I247" s="23"/>
      <c r="J247" s="17">
        <v>2008</v>
      </c>
      <c r="K247" s="20" t="s">
        <v>27</v>
      </c>
      <c r="L247" s="4" t="s">
        <v>24</v>
      </c>
      <c r="M247" s="4" t="s">
        <v>21</v>
      </c>
      <c r="N247" s="4"/>
      <c r="O247" s="4"/>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c r="MS247"/>
      <c r="MT247"/>
      <c r="MU247"/>
      <c r="MV247"/>
      <c r="MW247"/>
      <c r="MX247"/>
      <c r="MY247"/>
      <c r="MZ247"/>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c r="OG247"/>
      <c r="OH247"/>
      <c r="OI247"/>
      <c r="OJ247"/>
      <c r="OK247"/>
      <c r="OL247"/>
      <c r="OM247"/>
      <c r="ON247"/>
      <c r="OO247"/>
      <c r="OP247"/>
      <c r="OQ247"/>
      <c r="OR247"/>
      <c r="OS247"/>
      <c r="OT247"/>
      <c r="OU247"/>
      <c r="OV247"/>
      <c r="OW247"/>
      <c r="OX247"/>
      <c r="OY247"/>
      <c r="OZ247"/>
      <c r="PA247"/>
      <c r="PB247"/>
      <c r="PC247"/>
      <c r="PD247"/>
      <c r="PE247"/>
      <c r="PF247"/>
      <c r="PG247"/>
      <c r="PH247"/>
      <c r="PI247"/>
      <c r="PJ247"/>
      <c r="PK247"/>
      <c r="PL247"/>
      <c r="PM247"/>
      <c r="PN247"/>
      <c r="PO247"/>
      <c r="PP247"/>
      <c r="PQ247"/>
      <c r="PR247"/>
      <c r="PS247"/>
      <c r="PT247"/>
      <c r="PU247"/>
      <c r="PV247"/>
      <c r="PW247"/>
      <c r="PX247"/>
      <c r="PY247"/>
      <c r="PZ247"/>
      <c r="QA247"/>
      <c r="QB247"/>
      <c r="QC247"/>
      <c r="QD247"/>
      <c r="QE247"/>
      <c r="QF247"/>
      <c r="QG247"/>
      <c r="QH247"/>
      <c r="QI247"/>
      <c r="QJ247"/>
      <c r="QK247"/>
      <c r="QL247"/>
      <c r="QM247"/>
      <c r="QN247"/>
      <c r="QO247"/>
      <c r="QP247"/>
      <c r="QQ247"/>
      <c r="QR247"/>
      <c r="QS247"/>
      <c r="QT247"/>
      <c r="QU247"/>
      <c r="QV247"/>
      <c r="QW247"/>
      <c r="QX247"/>
      <c r="QY247"/>
      <c r="QZ247"/>
      <c r="RA247"/>
      <c r="RB247"/>
      <c r="RC247"/>
      <c r="RD247"/>
      <c r="RE247"/>
      <c r="RF247"/>
      <c r="RG247"/>
      <c r="RH247"/>
      <c r="RI247"/>
      <c r="RJ247"/>
      <c r="RK247"/>
      <c r="RL247"/>
      <c r="RM247"/>
      <c r="RN247"/>
      <c r="RO247"/>
      <c r="RP247"/>
      <c r="RQ247"/>
      <c r="RR247"/>
      <c r="RS247"/>
      <c r="RT247"/>
      <c r="RU247"/>
      <c r="RV247"/>
      <c r="RW247"/>
      <c r="RX247"/>
      <c r="RY247"/>
      <c r="RZ247"/>
      <c r="SA247"/>
      <c r="SB247"/>
      <c r="SC247"/>
      <c r="SD247"/>
      <c r="SE247"/>
      <c r="SF247"/>
      <c r="SG247"/>
      <c r="SH247"/>
      <c r="SI247"/>
      <c r="SJ247"/>
      <c r="SK247"/>
      <c r="SL247"/>
      <c r="SM247"/>
      <c r="SN247"/>
      <c r="SO247"/>
      <c r="SP247"/>
      <c r="SQ247"/>
      <c r="SR247"/>
      <c r="SS247"/>
      <c r="ST247"/>
      <c r="SU247"/>
      <c r="SV247"/>
      <c r="SW247"/>
      <c r="SX247"/>
      <c r="SY247"/>
      <c r="SZ247"/>
      <c r="TA247"/>
      <c r="TB247"/>
      <c r="TC247"/>
      <c r="TD247"/>
      <c r="TE247"/>
      <c r="TF247"/>
      <c r="TG247"/>
      <c r="TH247"/>
      <c r="TI247"/>
      <c r="TJ247"/>
      <c r="TK247"/>
      <c r="TL247"/>
      <c r="TM247"/>
      <c r="TN247"/>
      <c r="TO247"/>
      <c r="TP247"/>
      <c r="TQ247"/>
      <c r="TR247"/>
      <c r="TS247"/>
      <c r="TT247"/>
      <c r="TU247"/>
      <c r="TV247"/>
      <c r="TW247"/>
      <c r="TX247"/>
      <c r="TY247"/>
      <c r="TZ247"/>
      <c r="UA247"/>
      <c r="UB247"/>
      <c r="UC247"/>
      <c r="UD247"/>
      <c r="UE247"/>
      <c r="UF247"/>
      <c r="UG247"/>
      <c r="UH247"/>
      <c r="UI247"/>
      <c r="UJ247"/>
      <c r="UK247"/>
      <c r="UL247"/>
      <c r="UM247"/>
      <c r="UN247"/>
      <c r="UO247"/>
      <c r="UP247"/>
      <c r="UQ247"/>
      <c r="UR247"/>
      <c r="US247"/>
      <c r="UT247"/>
      <c r="UU247"/>
      <c r="UV247"/>
      <c r="UW247"/>
      <c r="UX247"/>
      <c r="UY247"/>
      <c r="UZ247"/>
      <c r="VA247"/>
      <c r="VB247"/>
      <c r="VC247"/>
      <c r="VD247"/>
      <c r="VE247"/>
      <c r="VF247"/>
      <c r="VG247"/>
      <c r="VH247"/>
      <c r="VI247"/>
      <c r="VJ247"/>
      <c r="VK247"/>
      <c r="VL247"/>
      <c r="VM247"/>
      <c r="VN247"/>
      <c r="VO247"/>
      <c r="VP247"/>
      <c r="VQ247"/>
      <c r="VR247"/>
      <c r="VS247"/>
      <c r="VT247"/>
      <c r="VU247"/>
      <c r="VV247"/>
      <c r="VW247"/>
      <c r="VX247"/>
      <c r="VY247"/>
      <c r="VZ247"/>
      <c r="WA247"/>
      <c r="WB247"/>
      <c r="WC247"/>
      <c r="WD247"/>
      <c r="WE247"/>
      <c r="WF247"/>
      <c r="WG247"/>
      <c r="WH247"/>
      <c r="WI247"/>
      <c r="WJ247"/>
      <c r="WK247"/>
      <c r="WL247"/>
      <c r="WM247"/>
      <c r="WN247"/>
      <c r="WO247"/>
      <c r="WP247"/>
      <c r="WQ247"/>
      <c r="WR247"/>
      <c r="WS247"/>
      <c r="WT247"/>
      <c r="WU247"/>
      <c r="WV247"/>
      <c r="WW247"/>
      <c r="WX247"/>
      <c r="WY247"/>
      <c r="WZ247"/>
      <c r="XA247"/>
      <c r="XB247"/>
      <c r="XC247"/>
      <c r="XD247"/>
      <c r="XE247"/>
      <c r="XF247"/>
      <c r="XG247"/>
      <c r="XH247"/>
      <c r="XI247"/>
      <c r="XJ247"/>
      <c r="XK247"/>
      <c r="XL247"/>
      <c r="XM247"/>
      <c r="XN247"/>
      <c r="XO247"/>
      <c r="XP247"/>
      <c r="XQ247"/>
      <c r="XR247"/>
      <c r="XS247"/>
      <c r="XT247"/>
      <c r="XU247"/>
      <c r="XV247"/>
      <c r="XW247"/>
      <c r="XX247"/>
      <c r="XY247"/>
      <c r="XZ247"/>
      <c r="YA247"/>
      <c r="YB247"/>
      <c r="YC247"/>
      <c r="YD247"/>
      <c r="YE247"/>
      <c r="YF247"/>
      <c r="YG247"/>
      <c r="YH247"/>
      <c r="YI247"/>
      <c r="YJ247"/>
      <c r="YK247"/>
      <c r="YL247"/>
      <c r="YM247"/>
      <c r="YN247"/>
      <c r="YO247"/>
      <c r="YP247"/>
      <c r="YQ247"/>
      <c r="YR247"/>
      <c r="YS247"/>
      <c r="YT247"/>
      <c r="YU247"/>
      <c r="YV247"/>
      <c r="YW247"/>
      <c r="YX247"/>
      <c r="YY247"/>
      <c r="YZ247"/>
      <c r="ZA247"/>
      <c r="ZB247"/>
      <c r="ZC247"/>
      <c r="ZD247"/>
      <c r="ZE247"/>
      <c r="ZF247"/>
      <c r="ZG247"/>
      <c r="ZH247"/>
      <c r="ZI247"/>
      <c r="ZJ247"/>
      <c r="ZK247"/>
      <c r="ZL247"/>
      <c r="ZM247"/>
      <c r="ZN247"/>
      <c r="ZO247"/>
      <c r="ZP247"/>
      <c r="ZQ247"/>
      <c r="ZR247"/>
      <c r="ZS247"/>
      <c r="ZT247"/>
      <c r="ZU247"/>
      <c r="ZV247"/>
      <c r="ZW247"/>
      <c r="ZX247"/>
      <c r="ZY247"/>
      <c r="ZZ247"/>
      <c r="AAA247"/>
    </row>
    <row r="248" spans="1:703" s="34" customFormat="1">
      <c r="A248"/>
      <c r="B248" s="15"/>
      <c r="C248" s="15"/>
      <c r="D248" s="24" t="s">
        <v>280</v>
      </c>
      <c r="E248" s="21">
        <v>0.3</v>
      </c>
      <c r="F248" s="22"/>
      <c r="G248" s="22"/>
      <c r="H248" s="22"/>
      <c r="I248" s="23"/>
      <c r="J248" s="17">
        <v>2004</v>
      </c>
      <c r="K248" s="20" t="s">
        <v>27</v>
      </c>
      <c r="L248" s="4" t="s">
        <v>38</v>
      </c>
      <c r="M248" s="4" t="s">
        <v>51</v>
      </c>
      <c r="N248" s="4"/>
      <c r="O248" s="4"/>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c r="MS248"/>
      <c r="MT248"/>
      <c r="MU248"/>
      <c r="MV248"/>
      <c r="MW248"/>
      <c r="MX248"/>
      <c r="MY248"/>
      <c r="MZ248"/>
      <c r="NA248"/>
      <c r="NB248"/>
      <c r="NC248"/>
      <c r="ND248"/>
      <c r="NE248"/>
      <c r="NF248"/>
      <c r="NG248"/>
      <c r="NH248"/>
      <c r="NI248"/>
      <c r="NJ248"/>
      <c r="NK248"/>
      <c r="NL248"/>
      <c r="NM248"/>
      <c r="NN248"/>
      <c r="NO248"/>
      <c r="NP248"/>
      <c r="NQ248"/>
      <c r="NR248"/>
      <c r="NS248"/>
      <c r="NT248"/>
      <c r="NU248"/>
      <c r="NV248"/>
      <c r="NW248"/>
      <c r="NX248"/>
      <c r="NY248"/>
      <c r="NZ248"/>
      <c r="OA248"/>
      <c r="OB248"/>
      <c r="OC248"/>
      <c r="OD248"/>
      <c r="OE248"/>
      <c r="OF248"/>
      <c r="OG248"/>
      <c r="OH248"/>
      <c r="OI248"/>
      <c r="OJ248"/>
      <c r="OK248"/>
      <c r="OL248"/>
      <c r="OM248"/>
      <c r="ON248"/>
      <c r="OO248"/>
      <c r="OP248"/>
      <c r="OQ248"/>
      <c r="OR248"/>
      <c r="OS248"/>
      <c r="OT248"/>
      <c r="OU248"/>
      <c r="OV248"/>
      <c r="OW248"/>
      <c r="OX248"/>
      <c r="OY248"/>
      <c r="OZ248"/>
      <c r="PA248"/>
      <c r="PB248"/>
      <c r="PC248"/>
      <c r="PD248"/>
      <c r="PE248"/>
      <c r="PF248"/>
      <c r="PG248"/>
      <c r="PH248"/>
      <c r="PI248"/>
      <c r="PJ248"/>
      <c r="PK248"/>
      <c r="PL248"/>
      <c r="PM248"/>
      <c r="PN248"/>
      <c r="PO248"/>
      <c r="PP248"/>
      <c r="PQ248"/>
      <c r="PR248"/>
      <c r="PS248"/>
      <c r="PT248"/>
      <c r="PU248"/>
      <c r="PV248"/>
      <c r="PW248"/>
      <c r="PX248"/>
      <c r="PY248"/>
      <c r="PZ248"/>
      <c r="QA248"/>
      <c r="QB248"/>
      <c r="QC248"/>
      <c r="QD248"/>
      <c r="QE248"/>
      <c r="QF248"/>
      <c r="QG248"/>
      <c r="QH248"/>
      <c r="QI248"/>
      <c r="QJ248"/>
      <c r="QK248"/>
      <c r="QL248"/>
      <c r="QM248"/>
      <c r="QN248"/>
      <c r="QO248"/>
      <c r="QP248"/>
      <c r="QQ248"/>
      <c r="QR248"/>
      <c r="QS248"/>
      <c r="QT248"/>
      <c r="QU248"/>
      <c r="QV248"/>
      <c r="QW248"/>
      <c r="QX248"/>
      <c r="QY248"/>
      <c r="QZ248"/>
      <c r="RA248"/>
      <c r="RB248"/>
      <c r="RC248"/>
      <c r="RD248"/>
      <c r="RE248"/>
      <c r="RF248"/>
      <c r="RG248"/>
      <c r="RH248"/>
      <c r="RI248"/>
      <c r="RJ248"/>
      <c r="RK248"/>
      <c r="RL248"/>
      <c r="RM248"/>
      <c r="RN248"/>
      <c r="RO248"/>
      <c r="RP248"/>
      <c r="RQ248"/>
      <c r="RR248"/>
      <c r="RS248"/>
      <c r="RT248"/>
      <c r="RU248"/>
      <c r="RV248"/>
      <c r="RW248"/>
      <c r="RX248"/>
      <c r="RY248"/>
      <c r="RZ248"/>
      <c r="SA248"/>
      <c r="SB248"/>
      <c r="SC248"/>
      <c r="SD248"/>
      <c r="SE248"/>
      <c r="SF248"/>
      <c r="SG248"/>
      <c r="SH248"/>
      <c r="SI248"/>
      <c r="SJ248"/>
      <c r="SK248"/>
      <c r="SL248"/>
      <c r="SM248"/>
      <c r="SN248"/>
      <c r="SO248"/>
      <c r="SP248"/>
      <c r="SQ248"/>
      <c r="SR248"/>
      <c r="SS248"/>
      <c r="ST248"/>
      <c r="SU248"/>
      <c r="SV248"/>
      <c r="SW248"/>
      <c r="SX248"/>
      <c r="SY248"/>
      <c r="SZ248"/>
      <c r="TA248"/>
      <c r="TB248"/>
      <c r="TC248"/>
      <c r="TD248"/>
      <c r="TE248"/>
      <c r="TF248"/>
      <c r="TG248"/>
      <c r="TH248"/>
      <c r="TI248"/>
      <c r="TJ248"/>
      <c r="TK248"/>
      <c r="TL248"/>
      <c r="TM248"/>
      <c r="TN248"/>
      <c r="TO248"/>
      <c r="TP248"/>
      <c r="TQ248"/>
      <c r="TR248"/>
      <c r="TS248"/>
      <c r="TT248"/>
      <c r="TU248"/>
      <c r="TV248"/>
      <c r="TW248"/>
      <c r="TX248"/>
      <c r="TY248"/>
      <c r="TZ248"/>
      <c r="UA248"/>
      <c r="UB248"/>
      <c r="UC248"/>
      <c r="UD248"/>
      <c r="UE248"/>
      <c r="UF248"/>
      <c r="UG248"/>
      <c r="UH248"/>
      <c r="UI248"/>
      <c r="UJ248"/>
      <c r="UK248"/>
      <c r="UL248"/>
      <c r="UM248"/>
      <c r="UN248"/>
      <c r="UO248"/>
      <c r="UP248"/>
      <c r="UQ248"/>
      <c r="UR248"/>
      <c r="US248"/>
      <c r="UT248"/>
      <c r="UU248"/>
      <c r="UV248"/>
      <c r="UW248"/>
      <c r="UX248"/>
      <c r="UY248"/>
      <c r="UZ248"/>
      <c r="VA248"/>
      <c r="VB248"/>
      <c r="VC248"/>
      <c r="VD248"/>
      <c r="VE248"/>
      <c r="VF248"/>
      <c r="VG248"/>
      <c r="VH248"/>
      <c r="VI248"/>
      <c r="VJ248"/>
      <c r="VK248"/>
      <c r="VL248"/>
      <c r="VM248"/>
      <c r="VN248"/>
      <c r="VO248"/>
      <c r="VP248"/>
      <c r="VQ248"/>
      <c r="VR248"/>
      <c r="VS248"/>
      <c r="VT248"/>
      <c r="VU248"/>
      <c r="VV248"/>
      <c r="VW248"/>
      <c r="VX248"/>
      <c r="VY248"/>
      <c r="VZ248"/>
      <c r="WA248"/>
      <c r="WB248"/>
      <c r="WC248"/>
      <c r="WD248"/>
      <c r="WE248"/>
      <c r="WF248"/>
      <c r="WG248"/>
      <c r="WH248"/>
      <c r="WI248"/>
      <c r="WJ248"/>
      <c r="WK248"/>
      <c r="WL248"/>
      <c r="WM248"/>
      <c r="WN248"/>
      <c r="WO248"/>
      <c r="WP248"/>
      <c r="WQ248"/>
      <c r="WR248"/>
      <c r="WS248"/>
      <c r="WT248"/>
      <c r="WU248"/>
      <c r="WV248"/>
      <c r="WW248"/>
      <c r="WX248"/>
      <c r="WY248"/>
      <c r="WZ248"/>
      <c r="XA248"/>
      <c r="XB248"/>
      <c r="XC248"/>
      <c r="XD248"/>
      <c r="XE248"/>
      <c r="XF248"/>
      <c r="XG248"/>
      <c r="XH248"/>
      <c r="XI248"/>
      <c r="XJ248"/>
      <c r="XK248"/>
      <c r="XL248"/>
      <c r="XM248"/>
      <c r="XN248"/>
      <c r="XO248"/>
      <c r="XP248"/>
      <c r="XQ248"/>
      <c r="XR248"/>
      <c r="XS248"/>
      <c r="XT248"/>
      <c r="XU248"/>
      <c r="XV248"/>
      <c r="XW248"/>
      <c r="XX248"/>
      <c r="XY248"/>
      <c r="XZ248"/>
      <c r="YA248"/>
      <c r="YB248"/>
      <c r="YC248"/>
      <c r="YD248"/>
      <c r="YE248"/>
      <c r="YF248"/>
      <c r="YG248"/>
      <c r="YH248"/>
      <c r="YI248"/>
      <c r="YJ248"/>
      <c r="YK248"/>
      <c r="YL248"/>
      <c r="YM248"/>
      <c r="YN248"/>
      <c r="YO248"/>
      <c r="YP248"/>
      <c r="YQ248"/>
      <c r="YR248"/>
      <c r="YS248"/>
      <c r="YT248"/>
      <c r="YU248"/>
      <c r="YV248"/>
      <c r="YW248"/>
      <c r="YX248"/>
      <c r="YY248"/>
      <c r="YZ248"/>
      <c r="ZA248"/>
      <c r="ZB248"/>
      <c r="ZC248"/>
      <c r="ZD248"/>
      <c r="ZE248"/>
      <c r="ZF248"/>
      <c r="ZG248"/>
      <c r="ZH248"/>
      <c r="ZI248"/>
      <c r="ZJ248"/>
      <c r="ZK248"/>
      <c r="ZL248"/>
      <c r="ZM248"/>
      <c r="ZN248"/>
      <c r="ZO248"/>
      <c r="ZP248"/>
      <c r="ZQ248"/>
      <c r="ZR248"/>
      <c r="ZS248"/>
      <c r="ZT248"/>
      <c r="ZU248"/>
      <c r="ZV248"/>
      <c r="ZW248"/>
      <c r="ZX248"/>
      <c r="ZY248"/>
      <c r="ZZ248"/>
      <c r="AAA248"/>
    </row>
    <row r="249" spans="1:703" s="34" customFormat="1">
      <c r="A249"/>
      <c r="B249" s="15"/>
      <c r="C249" s="15"/>
      <c r="D249" s="24" t="s">
        <v>281</v>
      </c>
      <c r="E249" s="21">
        <v>0.1</v>
      </c>
      <c r="F249" s="22"/>
      <c r="G249" s="22"/>
      <c r="H249" s="22">
        <v>0.1</v>
      </c>
      <c r="I249" s="23">
        <v>0.1</v>
      </c>
      <c r="J249" s="17">
        <v>2019</v>
      </c>
      <c r="K249" s="20" t="s">
        <v>27</v>
      </c>
      <c r="L249" s="4" t="s">
        <v>282</v>
      </c>
      <c r="M249" s="4" t="s">
        <v>21</v>
      </c>
      <c r="N249" s="4"/>
      <c r="O249" s="4" t="s">
        <v>422</v>
      </c>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c r="MS249"/>
      <c r="MT249"/>
      <c r="MU249"/>
      <c r="MV249"/>
      <c r="MW249"/>
      <c r="MX249"/>
      <c r="MY249"/>
      <c r="MZ249"/>
      <c r="NA249"/>
      <c r="NB249"/>
      <c r="NC249"/>
      <c r="ND249"/>
      <c r="NE249"/>
      <c r="NF249"/>
      <c r="NG249"/>
      <c r="NH249"/>
      <c r="NI249"/>
      <c r="NJ249"/>
      <c r="NK249"/>
      <c r="NL249"/>
      <c r="NM249"/>
      <c r="NN249"/>
      <c r="NO249"/>
      <c r="NP249"/>
      <c r="NQ249"/>
      <c r="NR249"/>
      <c r="NS249"/>
      <c r="NT249"/>
      <c r="NU249"/>
      <c r="NV249"/>
      <c r="NW249"/>
      <c r="NX249"/>
      <c r="NY249"/>
      <c r="NZ249"/>
      <c r="OA249"/>
      <c r="OB249"/>
      <c r="OC249"/>
      <c r="OD249"/>
      <c r="OE249"/>
      <c r="OF249"/>
      <c r="OG249"/>
      <c r="OH249"/>
      <c r="OI249"/>
      <c r="OJ249"/>
      <c r="OK249"/>
      <c r="OL249"/>
      <c r="OM249"/>
      <c r="ON249"/>
      <c r="OO249"/>
      <c r="OP249"/>
      <c r="OQ249"/>
      <c r="OR249"/>
      <c r="OS249"/>
      <c r="OT249"/>
      <c r="OU249"/>
      <c r="OV249"/>
      <c r="OW249"/>
      <c r="OX249"/>
      <c r="OY249"/>
      <c r="OZ249"/>
      <c r="PA249"/>
      <c r="PB249"/>
      <c r="PC249"/>
      <c r="PD249"/>
      <c r="PE249"/>
      <c r="PF249"/>
      <c r="PG249"/>
      <c r="PH249"/>
      <c r="PI249"/>
      <c r="PJ249"/>
      <c r="PK249"/>
      <c r="PL249"/>
      <c r="PM249"/>
      <c r="PN249"/>
      <c r="PO249"/>
      <c r="PP249"/>
      <c r="PQ249"/>
      <c r="PR249"/>
      <c r="PS249"/>
      <c r="PT249"/>
      <c r="PU249"/>
      <c r="PV249"/>
      <c r="PW249"/>
      <c r="PX249"/>
      <c r="PY249"/>
      <c r="PZ249"/>
      <c r="QA249"/>
      <c r="QB249"/>
      <c r="QC249"/>
      <c r="QD249"/>
      <c r="QE249"/>
      <c r="QF249"/>
      <c r="QG249"/>
      <c r="QH249"/>
      <c r="QI249"/>
      <c r="QJ249"/>
      <c r="QK249"/>
      <c r="QL249"/>
      <c r="QM249"/>
      <c r="QN249"/>
      <c r="QO249"/>
      <c r="QP249"/>
      <c r="QQ249"/>
      <c r="QR249"/>
      <c r="QS249"/>
      <c r="QT249"/>
      <c r="QU249"/>
      <c r="QV249"/>
      <c r="QW249"/>
      <c r="QX249"/>
      <c r="QY249"/>
      <c r="QZ249"/>
      <c r="RA249"/>
      <c r="RB249"/>
      <c r="RC249"/>
      <c r="RD249"/>
      <c r="RE249"/>
      <c r="RF249"/>
      <c r="RG249"/>
      <c r="RH249"/>
      <c r="RI249"/>
      <c r="RJ249"/>
      <c r="RK249"/>
      <c r="RL249"/>
      <c r="RM249"/>
      <c r="RN249"/>
      <c r="RO249"/>
      <c r="RP249"/>
      <c r="RQ249"/>
      <c r="RR249"/>
      <c r="RS249"/>
      <c r="RT249"/>
      <c r="RU249"/>
      <c r="RV249"/>
      <c r="RW249"/>
      <c r="RX249"/>
      <c r="RY249"/>
      <c r="RZ249"/>
      <c r="SA249"/>
      <c r="SB249"/>
      <c r="SC249"/>
      <c r="SD249"/>
      <c r="SE249"/>
      <c r="SF249"/>
      <c r="SG249"/>
      <c r="SH249"/>
      <c r="SI249"/>
      <c r="SJ249"/>
      <c r="SK249"/>
      <c r="SL249"/>
      <c r="SM249"/>
      <c r="SN249"/>
      <c r="SO249"/>
      <c r="SP249"/>
      <c r="SQ249"/>
      <c r="SR249"/>
      <c r="SS249"/>
      <c r="ST249"/>
      <c r="SU249"/>
      <c r="SV249"/>
      <c r="SW249"/>
      <c r="SX249"/>
      <c r="SY249"/>
      <c r="SZ249"/>
      <c r="TA249"/>
      <c r="TB249"/>
      <c r="TC249"/>
      <c r="TD249"/>
      <c r="TE249"/>
      <c r="TF249"/>
      <c r="TG249"/>
      <c r="TH249"/>
      <c r="TI249"/>
      <c r="TJ249"/>
      <c r="TK249"/>
      <c r="TL249"/>
      <c r="TM249"/>
      <c r="TN249"/>
      <c r="TO249"/>
      <c r="TP249"/>
      <c r="TQ249"/>
      <c r="TR249"/>
      <c r="TS249"/>
      <c r="TT249"/>
      <c r="TU249"/>
      <c r="TV249"/>
      <c r="TW249"/>
      <c r="TX249"/>
      <c r="TY249"/>
      <c r="TZ249"/>
      <c r="UA249"/>
      <c r="UB249"/>
      <c r="UC249"/>
      <c r="UD249"/>
      <c r="UE249"/>
      <c r="UF249"/>
      <c r="UG249"/>
      <c r="UH249"/>
      <c r="UI249"/>
      <c r="UJ249"/>
      <c r="UK249"/>
      <c r="UL249"/>
      <c r="UM249"/>
      <c r="UN249"/>
      <c r="UO249"/>
      <c r="UP249"/>
      <c r="UQ249"/>
      <c r="UR249"/>
      <c r="US249"/>
      <c r="UT249"/>
      <c r="UU249"/>
      <c r="UV249"/>
      <c r="UW249"/>
      <c r="UX249"/>
      <c r="UY249"/>
      <c r="UZ249"/>
      <c r="VA249"/>
      <c r="VB249"/>
      <c r="VC249"/>
      <c r="VD249"/>
      <c r="VE249"/>
      <c r="VF249"/>
      <c r="VG249"/>
      <c r="VH249"/>
      <c r="VI249"/>
      <c r="VJ249"/>
      <c r="VK249"/>
      <c r="VL249"/>
      <c r="VM249"/>
      <c r="VN249"/>
      <c r="VO249"/>
      <c r="VP249"/>
      <c r="VQ249"/>
      <c r="VR249"/>
      <c r="VS249"/>
      <c r="VT249"/>
      <c r="VU249"/>
      <c r="VV249"/>
      <c r="VW249"/>
      <c r="VX249"/>
      <c r="VY249"/>
      <c r="VZ249"/>
      <c r="WA249"/>
      <c r="WB249"/>
      <c r="WC249"/>
      <c r="WD249"/>
      <c r="WE249"/>
      <c r="WF249"/>
      <c r="WG249"/>
      <c r="WH249"/>
      <c r="WI249"/>
      <c r="WJ249"/>
      <c r="WK249"/>
      <c r="WL249"/>
      <c r="WM249"/>
      <c r="WN249"/>
      <c r="WO249"/>
      <c r="WP249"/>
      <c r="WQ249"/>
      <c r="WR249"/>
      <c r="WS249"/>
      <c r="WT249"/>
      <c r="WU249"/>
      <c r="WV249"/>
      <c r="WW249"/>
      <c r="WX249"/>
      <c r="WY249"/>
      <c r="WZ249"/>
      <c r="XA249"/>
      <c r="XB249"/>
      <c r="XC249"/>
      <c r="XD249"/>
      <c r="XE249"/>
      <c r="XF249"/>
      <c r="XG249"/>
      <c r="XH249"/>
      <c r="XI249"/>
      <c r="XJ249"/>
      <c r="XK249"/>
      <c r="XL249"/>
      <c r="XM249"/>
      <c r="XN249"/>
      <c r="XO249"/>
      <c r="XP249"/>
      <c r="XQ249"/>
      <c r="XR249"/>
      <c r="XS249"/>
      <c r="XT249"/>
      <c r="XU249"/>
      <c r="XV249"/>
      <c r="XW249"/>
      <c r="XX249"/>
      <c r="XY249"/>
      <c r="XZ249"/>
      <c r="YA249"/>
      <c r="YB249"/>
      <c r="YC249"/>
      <c r="YD249"/>
      <c r="YE249"/>
      <c r="YF249"/>
      <c r="YG249"/>
      <c r="YH249"/>
      <c r="YI249"/>
      <c r="YJ249"/>
      <c r="YK249"/>
      <c r="YL249"/>
      <c r="YM249"/>
      <c r="YN249"/>
      <c r="YO249"/>
      <c r="YP249"/>
      <c r="YQ249"/>
      <c r="YR249"/>
      <c r="YS249"/>
      <c r="YT249"/>
      <c r="YU249"/>
      <c r="YV249"/>
      <c r="YW249"/>
      <c r="YX249"/>
      <c r="YY249"/>
      <c r="YZ249"/>
      <c r="ZA249"/>
      <c r="ZB249"/>
      <c r="ZC249"/>
      <c r="ZD249"/>
      <c r="ZE249"/>
      <c r="ZF249"/>
      <c r="ZG249"/>
      <c r="ZH249"/>
      <c r="ZI249"/>
      <c r="ZJ249"/>
      <c r="ZK249"/>
      <c r="ZL249"/>
      <c r="ZM249"/>
      <c r="ZN249"/>
      <c r="ZO249"/>
      <c r="ZP249"/>
      <c r="ZQ249"/>
      <c r="ZR249"/>
      <c r="ZS249"/>
      <c r="ZT249"/>
      <c r="ZU249"/>
      <c r="ZV249"/>
      <c r="ZW249"/>
      <c r="ZX249"/>
      <c r="ZY249"/>
      <c r="ZZ249"/>
      <c r="AAA249"/>
    </row>
    <row r="250" spans="1:703" s="34" customFormat="1">
      <c r="A250"/>
      <c r="B250" s="15"/>
      <c r="C250" s="15"/>
      <c r="D250" s="24" t="s">
        <v>281</v>
      </c>
      <c r="E250" s="21">
        <v>0.1</v>
      </c>
      <c r="F250" s="22"/>
      <c r="G250" s="22"/>
      <c r="H250" s="22">
        <v>0.1</v>
      </c>
      <c r="I250" s="23">
        <v>0.1</v>
      </c>
      <c r="J250" s="17">
        <v>2014</v>
      </c>
      <c r="K250" s="20" t="s">
        <v>27</v>
      </c>
      <c r="L250" s="4" t="s">
        <v>282</v>
      </c>
      <c r="M250" s="4" t="s">
        <v>21</v>
      </c>
      <c r="N250" s="4"/>
      <c r="O250" s="4"/>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c r="MS250"/>
      <c r="MT250"/>
      <c r="MU250"/>
      <c r="MV250"/>
      <c r="MW250"/>
      <c r="MX250"/>
      <c r="MY250"/>
      <c r="MZ250"/>
      <c r="NA250"/>
      <c r="NB250"/>
      <c r="NC250"/>
      <c r="ND250"/>
      <c r="NE250"/>
      <c r="NF250"/>
      <c r="NG250"/>
      <c r="NH250"/>
      <c r="NI250"/>
      <c r="NJ250"/>
      <c r="NK250"/>
      <c r="NL250"/>
      <c r="NM250"/>
      <c r="NN250"/>
      <c r="NO250"/>
      <c r="NP250"/>
      <c r="NQ250"/>
      <c r="NR250"/>
      <c r="NS250"/>
      <c r="NT250"/>
      <c r="NU250"/>
      <c r="NV250"/>
      <c r="NW250"/>
      <c r="NX250"/>
      <c r="NY250"/>
      <c r="NZ250"/>
      <c r="OA250"/>
      <c r="OB250"/>
      <c r="OC250"/>
      <c r="OD250"/>
      <c r="OE250"/>
      <c r="OF250"/>
      <c r="OG250"/>
      <c r="OH250"/>
      <c r="OI250"/>
      <c r="OJ250"/>
      <c r="OK250"/>
      <c r="OL250"/>
      <c r="OM250"/>
      <c r="ON250"/>
      <c r="OO250"/>
      <c r="OP250"/>
      <c r="OQ250"/>
      <c r="OR250"/>
      <c r="OS250"/>
      <c r="OT250"/>
      <c r="OU250"/>
      <c r="OV250"/>
      <c r="OW250"/>
      <c r="OX250"/>
      <c r="OY250"/>
      <c r="OZ250"/>
      <c r="PA250"/>
      <c r="PB250"/>
      <c r="PC250"/>
      <c r="PD250"/>
      <c r="PE250"/>
      <c r="PF250"/>
      <c r="PG250"/>
      <c r="PH250"/>
      <c r="PI250"/>
      <c r="PJ250"/>
      <c r="PK250"/>
      <c r="PL250"/>
      <c r="PM250"/>
      <c r="PN250"/>
      <c r="PO250"/>
      <c r="PP250"/>
      <c r="PQ250"/>
      <c r="PR250"/>
      <c r="PS250"/>
      <c r="PT250"/>
      <c r="PU250"/>
      <c r="PV250"/>
      <c r="PW250"/>
      <c r="PX250"/>
      <c r="PY250"/>
      <c r="PZ250"/>
      <c r="QA250"/>
      <c r="QB250"/>
      <c r="QC250"/>
      <c r="QD250"/>
      <c r="QE250"/>
      <c r="QF250"/>
      <c r="QG250"/>
      <c r="QH250"/>
      <c r="QI250"/>
      <c r="QJ250"/>
      <c r="QK250"/>
      <c r="QL250"/>
      <c r="QM250"/>
      <c r="QN250"/>
      <c r="QO250"/>
      <c r="QP250"/>
      <c r="QQ250"/>
      <c r="QR250"/>
      <c r="QS250"/>
      <c r="QT250"/>
      <c r="QU250"/>
      <c r="QV250"/>
      <c r="QW250"/>
      <c r="QX250"/>
      <c r="QY250"/>
      <c r="QZ250"/>
      <c r="RA250"/>
      <c r="RB250"/>
      <c r="RC250"/>
      <c r="RD250"/>
      <c r="RE250"/>
      <c r="RF250"/>
      <c r="RG250"/>
      <c r="RH250"/>
      <c r="RI250"/>
      <c r="RJ250"/>
      <c r="RK250"/>
      <c r="RL250"/>
      <c r="RM250"/>
      <c r="RN250"/>
      <c r="RO250"/>
      <c r="RP250"/>
      <c r="RQ250"/>
      <c r="RR250"/>
      <c r="RS250"/>
      <c r="RT250"/>
      <c r="RU250"/>
      <c r="RV250"/>
      <c r="RW250"/>
      <c r="RX250"/>
      <c r="RY250"/>
      <c r="RZ250"/>
      <c r="SA250"/>
      <c r="SB250"/>
      <c r="SC250"/>
      <c r="SD250"/>
      <c r="SE250"/>
      <c r="SF250"/>
      <c r="SG250"/>
      <c r="SH250"/>
      <c r="SI250"/>
      <c r="SJ250"/>
      <c r="SK250"/>
      <c r="SL250"/>
      <c r="SM250"/>
      <c r="SN250"/>
      <c r="SO250"/>
      <c r="SP250"/>
      <c r="SQ250"/>
      <c r="SR250"/>
      <c r="SS250"/>
      <c r="ST250"/>
      <c r="SU250"/>
      <c r="SV250"/>
      <c r="SW250"/>
      <c r="SX250"/>
      <c r="SY250"/>
      <c r="SZ250"/>
      <c r="TA250"/>
      <c r="TB250"/>
      <c r="TC250"/>
      <c r="TD250"/>
      <c r="TE250"/>
      <c r="TF250"/>
      <c r="TG250"/>
      <c r="TH250"/>
      <c r="TI250"/>
      <c r="TJ250"/>
      <c r="TK250"/>
      <c r="TL250"/>
      <c r="TM250"/>
      <c r="TN250"/>
      <c r="TO250"/>
      <c r="TP250"/>
      <c r="TQ250"/>
      <c r="TR250"/>
      <c r="TS250"/>
      <c r="TT250"/>
      <c r="TU250"/>
      <c r="TV250"/>
      <c r="TW250"/>
      <c r="TX250"/>
      <c r="TY250"/>
      <c r="TZ250"/>
      <c r="UA250"/>
      <c r="UB250"/>
      <c r="UC250"/>
      <c r="UD250"/>
      <c r="UE250"/>
      <c r="UF250"/>
      <c r="UG250"/>
      <c r="UH250"/>
      <c r="UI250"/>
      <c r="UJ250"/>
      <c r="UK250"/>
      <c r="UL250"/>
      <c r="UM250"/>
      <c r="UN250"/>
      <c r="UO250"/>
      <c r="UP250"/>
      <c r="UQ250"/>
      <c r="UR250"/>
      <c r="US250"/>
      <c r="UT250"/>
      <c r="UU250"/>
      <c r="UV250"/>
      <c r="UW250"/>
      <c r="UX250"/>
      <c r="UY250"/>
      <c r="UZ250"/>
      <c r="VA250"/>
      <c r="VB250"/>
      <c r="VC250"/>
      <c r="VD250"/>
      <c r="VE250"/>
      <c r="VF250"/>
      <c r="VG250"/>
      <c r="VH250"/>
      <c r="VI250"/>
      <c r="VJ250"/>
      <c r="VK250"/>
      <c r="VL250"/>
      <c r="VM250"/>
      <c r="VN250"/>
      <c r="VO250"/>
      <c r="VP250"/>
      <c r="VQ250"/>
      <c r="VR250"/>
      <c r="VS250"/>
      <c r="VT250"/>
      <c r="VU250"/>
      <c r="VV250"/>
      <c r="VW250"/>
      <c r="VX250"/>
      <c r="VY250"/>
      <c r="VZ250"/>
      <c r="WA250"/>
      <c r="WB250"/>
      <c r="WC250"/>
      <c r="WD250"/>
      <c r="WE250"/>
      <c r="WF250"/>
      <c r="WG250"/>
      <c r="WH250"/>
      <c r="WI250"/>
      <c r="WJ250"/>
      <c r="WK250"/>
      <c r="WL250"/>
      <c r="WM250"/>
      <c r="WN250"/>
      <c r="WO250"/>
      <c r="WP250"/>
      <c r="WQ250"/>
      <c r="WR250"/>
      <c r="WS250"/>
      <c r="WT250"/>
      <c r="WU250"/>
      <c r="WV250"/>
      <c r="WW250"/>
      <c r="WX250"/>
      <c r="WY250"/>
      <c r="WZ250"/>
      <c r="XA250"/>
      <c r="XB250"/>
      <c r="XC250"/>
      <c r="XD250"/>
      <c r="XE250"/>
      <c r="XF250"/>
      <c r="XG250"/>
      <c r="XH250"/>
      <c r="XI250"/>
      <c r="XJ250"/>
      <c r="XK250"/>
      <c r="XL250"/>
      <c r="XM250"/>
      <c r="XN250"/>
      <c r="XO250"/>
      <c r="XP250"/>
      <c r="XQ250"/>
      <c r="XR250"/>
      <c r="XS250"/>
      <c r="XT250"/>
      <c r="XU250"/>
      <c r="XV250"/>
      <c r="XW250"/>
      <c r="XX250"/>
      <c r="XY250"/>
      <c r="XZ250"/>
      <c r="YA250"/>
      <c r="YB250"/>
      <c r="YC250"/>
      <c r="YD250"/>
      <c r="YE250"/>
      <c r="YF250"/>
      <c r="YG250"/>
      <c r="YH250"/>
      <c r="YI250"/>
      <c r="YJ250"/>
      <c r="YK250"/>
      <c r="YL250"/>
      <c r="YM250"/>
      <c r="YN250"/>
      <c r="YO250"/>
      <c r="YP250"/>
      <c r="YQ250"/>
      <c r="YR250"/>
      <c r="YS250"/>
      <c r="YT250"/>
      <c r="YU250"/>
      <c r="YV250"/>
      <c r="YW250"/>
      <c r="YX250"/>
      <c r="YY250"/>
      <c r="YZ250"/>
      <c r="ZA250"/>
      <c r="ZB250"/>
      <c r="ZC250"/>
      <c r="ZD250"/>
      <c r="ZE250"/>
      <c r="ZF250"/>
      <c r="ZG250"/>
      <c r="ZH250"/>
      <c r="ZI250"/>
      <c r="ZJ250"/>
      <c r="ZK250"/>
      <c r="ZL250"/>
      <c r="ZM250"/>
      <c r="ZN250"/>
      <c r="ZO250"/>
      <c r="ZP250"/>
      <c r="ZQ250"/>
      <c r="ZR250"/>
      <c r="ZS250"/>
      <c r="ZT250"/>
      <c r="ZU250"/>
      <c r="ZV250"/>
      <c r="ZW250"/>
      <c r="ZX250"/>
      <c r="ZY250"/>
      <c r="ZZ250"/>
      <c r="AAA250"/>
    </row>
    <row r="251" spans="1:703" s="34" customFormat="1">
      <c r="A251"/>
      <c r="B251" s="15"/>
      <c r="C251" s="15"/>
      <c r="D251" s="24" t="s">
        <v>283</v>
      </c>
      <c r="E251" s="21">
        <v>0</v>
      </c>
      <c r="F251" s="22"/>
      <c r="G251" s="22"/>
      <c r="H251" s="22"/>
      <c r="I251" s="23"/>
      <c r="J251" s="17">
        <v>2013</v>
      </c>
      <c r="K251" s="20" t="s">
        <v>27</v>
      </c>
      <c r="L251" s="4" t="s">
        <v>24</v>
      </c>
      <c r="M251" s="4" t="s">
        <v>21</v>
      </c>
      <c r="N251" s="4"/>
      <c r="O251" s="4"/>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c r="MS251"/>
      <c r="MT251"/>
      <c r="MU251"/>
      <c r="MV251"/>
      <c r="MW251"/>
      <c r="MX251"/>
      <c r="MY251"/>
      <c r="MZ251"/>
      <c r="NA251"/>
      <c r="NB251"/>
      <c r="NC251"/>
      <c r="ND251"/>
      <c r="NE251"/>
      <c r="NF251"/>
      <c r="NG251"/>
      <c r="NH251"/>
      <c r="NI251"/>
      <c r="NJ251"/>
      <c r="NK251"/>
      <c r="NL251"/>
      <c r="NM251"/>
      <c r="NN251"/>
      <c r="NO251"/>
      <c r="NP251"/>
      <c r="NQ251"/>
      <c r="NR251"/>
      <c r="NS251"/>
      <c r="NT251"/>
      <c r="NU251"/>
      <c r="NV251"/>
      <c r="NW251"/>
      <c r="NX251"/>
      <c r="NY251"/>
      <c r="NZ251"/>
      <c r="OA251"/>
      <c r="OB251"/>
      <c r="OC251"/>
      <c r="OD251"/>
      <c r="OE251"/>
      <c r="OF251"/>
      <c r="OG251"/>
      <c r="OH251"/>
      <c r="OI251"/>
      <c r="OJ251"/>
      <c r="OK251"/>
      <c r="OL251"/>
      <c r="OM251"/>
      <c r="ON251"/>
      <c r="OO251"/>
      <c r="OP251"/>
      <c r="OQ251"/>
      <c r="OR251"/>
      <c r="OS251"/>
      <c r="OT251"/>
      <c r="OU251"/>
      <c r="OV251"/>
      <c r="OW251"/>
      <c r="OX251"/>
      <c r="OY251"/>
      <c r="OZ251"/>
      <c r="PA251"/>
      <c r="PB251"/>
      <c r="PC251"/>
      <c r="PD251"/>
      <c r="PE251"/>
      <c r="PF251"/>
      <c r="PG251"/>
      <c r="PH251"/>
      <c r="PI251"/>
      <c r="PJ251"/>
      <c r="PK251"/>
      <c r="PL251"/>
      <c r="PM251"/>
      <c r="PN251"/>
      <c r="PO251"/>
      <c r="PP251"/>
      <c r="PQ251"/>
      <c r="PR251"/>
      <c r="PS251"/>
      <c r="PT251"/>
      <c r="PU251"/>
      <c r="PV251"/>
      <c r="PW251"/>
      <c r="PX251"/>
      <c r="PY251"/>
      <c r="PZ251"/>
      <c r="QA251"/>
      <c r="QB251"/>
      <c r="QC251"/>
      <c r="QD251"/>
      <c r="QE251"/>
      <c r="QF251"/>
      <c r="QG251"/>
      <c r="QH251"/>
      <c r="QI251"/>
      <c r="QJ251"/>
      <c r="QK251"/>
      <c r="QL251"/>
      <c r="QM251"/>
      <c r="QN251"/>
      <c r="QO251"/>
      <c r="QP251"/>
      <c r="QQ251"/>
      <c r="QR251"/>
      <c r="QS251"/>
      <c r="QT251"/>
      <c r="QU251"/>
      <c r="QV251"/>
      <c r="QW251"/>
      <c r="QX251"/>
      <c r="QY251"/>
      <c r="QZ251"/>
      <c r="RA251"/>
      <c r="RB251"/>
      <c r="RC251"/>
      <c r="RD251"/>
      <c r="RE251"/>
      <c r="RF251"/>
      <c r="RG251"/>
      <c r="RH251"/>
      <c r="RI251"/>
      <c r="RJ251"/>
      <c r="RK251"/>
      <c r="RL251"/>
      <c r="RM251"/>
      <c r="RN251"/>
      <c r="RO251"/>
      <c r="RP251"/>
      <c r="RQ251"/>
      <c r="RR251"/>
      <c r="RS251"/>
      <c r="RT251"/>
      <c r="RU251"/>
      <c r="RV251"/>
      <c r="RW251"/>
      <c r="RX251"/>
      <c r="RY251"/>
      <c r="RZ251"/>
      <c r="SA251"/>
      <c r="SB251"/>
      <c r="SC251"/>
      <c r="SD251"/>
      <c r="SE251"/>
      <c r="SF251"/>
      <c r="SG251"/>
      <c r="SH251"/>
      <c r="SI251"/>
      <c r="SJ251"/>
      <c r="SK251"/>
      <c r="SL251"/>
      <c r="SM251"/>
      <c r="SN251"/>
      <c r="SO251"/>
      <c r="SP251"/>
      <c r="SQ251"/>
      <c r="SR251"/>
      <c r="SS251"/>
      <c r="ST251"/>
      <c r="SU251"/>
      <c r="SV251"/>
      <c r="SW251"/>
      <c r="SX251"/>
      <c r="SY251"/>
      <c r="SZ251"/>
      <c r="TA251"/>
      <c r="TB251"/>
      <c r="TC251"/>
      <c r="TD251"/>
      <c r="TE251"/>
      <c r="TF251"/>
      <c r="TG251"/>
      <c r="TH251"/>
      <c r="TI251"/>
      <c r="TJ251"/>
      <c r="TK251"/>
      <c r="TL251"/>
      <c r="TM251"/>
      <c r="TN251"/>
      <c r="TO251"/>
      <c r="TP251"/>
      <c r="TQ251"/>
      <c r="TR251"/>
      <c r="TS251"/>
      <c r="TT251"/>
      <c r="TU251"/>
      <c r="TV251"/>
      <c r="TW251"/>
      <c r="TX251"/>
      <c r="TY251"/>
      <c r="TZ251"/>
      <c r="UA251"/>
      <c r="UB251"/>
      <c r="UC251"/>
      <c r="UD251"/>
      <c r="UE251"/>
      <c r="UF251"/>
      <c r="UG251"/>
      <c r="UH251"/>
      <c r="UI251"/>
      <c r="UJ251"/>
      <c r="UK251"/>
      <c r="UL251"/>
      <c r="UM251"/>
      <c r="UN251"/>
      <c r="UO251"/>
      <c r="UP251"/>
      <c r="UQ251"/>
      <c r="UR251"/>
      <c r="US251"/>
      <c r="UT251"/>
      <c r="UU251"/>
      <c r="UV251"/>
      <c r="UW251"/>
      <c r="UX251"/>
      <c r="UY251"/>
      <c r="UZ251"/>
      <c r="VA251"/>
      <c r="VB251"/>
      <c r="VC251"/>
      <c r="VD251"/>
      <c r="VE251"/>
      <c r="VF251"/>
      <c r="VG251"/>
      <c r="VH251"/>
      <c r="VI251"/>
      <c r="VJ251"/>
      <c r="VK251"/>
      <c r="VL251"/>
      <c r="VM251"/>
      <c r="VN251"/>
      <c r="VO251"/>
      <c r="VP251"/>
      <c r="VQ251"/>
      <c r="VR251"/>
      <c r="VS251"/>
      <c r="VT251"/>
      <c r="VU251"/>
      <c r="VV251"/>
      <c r="VW251"/>
      <c r="VX251"/>
      <c r="VY251"/>
      <c r="VZ251"/>
      <c r="WA251"/>
      <c r="WB251"/>
      <c r="WC251"/>
      <c r="WD251"/>
      <c r="WE251"/>
      <c r="WF251"/>
      <c r="WG251"/>
      <c r="WH251"/>
      <c r="WI251"/>
      <c r="WJ251"/>
      <c r="WK251"/>
      <c r="WL251"/>
      <c r="WM251"/>
      <c r="WN251"/>
      <c r="WO251"/>
      <c r="WP251"/>
      <c r="WQ251"/>
      <c r="WR251"/>
      <c r="WS251"/>
      <c r="WT251"/>
      <c r="WU251"/>
      <c r="WV251"/>
      <c r="WW251"/>
      <c r="WX251"/>
      <c r="WY251"/>
      <c r="WZ251"/>
      <c r="XA251"/>
      <c r="XB251"/>
      <c r="XC251"/>
      <c r="XD251"/>
      <c r="XE251"/>
      <c r="XF251"/>
      <c r="XG251"/>
      <c r="XH251"/>
      <c r="XI251"/>
      <c r="XJ251"/>
      <c r="XK251"/>
      <c r="XL251"/>
      <c r="XM251"/>
      <c r="XN251"/>
      <c r="XO251"/>
      <c r="XP251"/>
      <c r="XQ251"/>
      <c r="XR251"/>
      <c r="XS251"/>
      <c r="XT251"/>
      <c r="XU251"/>
      <c r="XV251"/>
      <c r="XW251"/>
      <c r="XX251"/>
      <c r="XY251"/>
      <c r="XZ251"/>
      <c r="YA251"/>
      <c r="YB251"/>
      <c r="YC251"/>
      <c r="YD251"/>
      <c r="YE251"/>
      <c r="YF251"/>
      <c r="YG251"/>
      <c r="YH251"/>
      <c r="YI251"/>
      <c r="YJ251"/>
      <c r="YK251"/>
      <c r="YL251"/>
      <c r="YM251"/>
      <c r="YN251"/>
      <c r="YO251"/>
      <c r="YP251"/>
      <c r="YQ251"/>
      <c r="YR251"/>
      <c r="YS251"/>
      <c r="YT251"/>
      <c r="YU251"/>
      <c r="YV251"/>
      <c r="YW251"/>
      <c r="YX251"/>
      <c r="YY251"/>
      <c r="YZ251"/>
      <c r="ZA251"/>
      <c r="ZB251"/>
      <c r="ZC251"/>
      <c r="ZD251"/>
      <c r="ZE251"/>
      <c r="ZF251"/>
      <c r="ZG251"/>
      <c r="ZH251"/>
      <c r="ZI251"/>
      <c r="ZJ251"/>
      <c r="ZK251"/>
      <c r="ZL251"/>
      <c r="ZM251"/>
      <c r="ZN251"/>
      <c r="ZO251"/>
      <c r="ZP251"/>
      <c r="ZQ251"/>
      <c r="ZR251"/>
      <c r="ZS251"/>
      <c r="ZT251"/>
      <c r="ZU251"/>
      <c r="ZV251"/>
      <c r="ZW251"/>
      <c r="ZX251"/>
      <c r="ZY251"/>
      <c r="ZZ251"/>
      <c r="AAA251"/>
    </row>
    <row r="252" spans="1:703" s="34" customFormat="1">
      <c r="A252"/>
      <c r="B252" s="15"/>
      <c r="C252" s="15"/>
      <c r="D252" s="24" t="s">
        <v>283</v>
      </c>
      <c r="E252" s="21">
        <v>0.93</v>
      </c>
      <c r="F252" s="22">
        <v>0.28999999999999998</v>
      </c>
      <c r="G252" s="22">
        <v>1.57</v>
      </c>
      <c r="H252" s="22"/>
      <c r="I252" s="23"/>
      <c r="J252" s="17">
        <v>2011</v>
      </c>
      <c r="K252" s="20" t="s">
        <v>27</v>
      </c>
      <c r="L252" s="4" t="s">
        <v>234</v>
      </c>
      <c r="M252" s="4" t="s">
        <v>44</v>
      </c>
      <c r="N252" s="4" t="s">
        <v>33</v>
      </c>
      <c r="O252" s="4"/>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c r="MS252"/>
      <c r="MT252"/>
      <c r="MU252"/>
      <c r="MV252"/>
      <c r="MW252"/>
      <c r="MX252"/>
      <c r="MY252"/>
      <c r="MZ252"/>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c r="OG252"/>
      <c r="OH252"/>
      <c r="OI252"/>
      <c r="OJ252"/>
      <c r="OK252"/>
      <c r="OL252"/>
      <c r="OM252"/>
      <c r="ON252"/>
      <c r="OO252"/>
      <c r="OP252"/>
      <c r="OQ252"/>
      <c r="OR252"/>
      <c r="OS252"/>
      <c r="OT252"/>
      <c r="OU252"/>
      <c r="OV252"/>
      <c r="OW252"/>
      <c r="OX252"/>
      <c r="OY252"/>
      <c r="OZ252"/>
      <c r="PA252"/>
      <c r="PB252"/>
      <c r="PC252"/>
      <c r="PD252"/>
      <c r="PE252"/>
      <c r="PF252"/>
      <c r="PG252"/>
      <c r="PH252"/>
      <c r="PI252"/>
      <c r="PJ252"/>
      <c r="PK252"/>
      <c r="PL252"/>
      <c r="PM252"/>
      <c r="PN252"/>
      <c r="PO252"/>
      <c r="PP252"/>
      <c r="PQ252"/>
      <c r="PR252"/>
      <c r="PS252"/>
      <c r="PT252"/>
      <c r="PU252"/>
      <c r="PV252"/>
      <c r="PW252"/>
      <c r="PX252"/>
      <c r="PY252"/>
      <c r="PZ252"/>
      <c r="QA252"/>
      <c r="QB252"/>
      <c r="QC252"/>
      <c r="QD252"/>
      <c r="QE252"/>
      <c r="QF252"/>
      <c r="QG252"/>
      <c r="QH252"/>
      <c r="QI252"/>
      <c r="QJ252"/>
      <c r="QK252"/>
      <c r="QL252"/>
      <c r="QM252"/>
      <c r="QN252"/>
      <c r="QO252"/>
      <c r="QP252"/>
      <c r="QQ252"/>
      <c r="QR252"/>
      <c r="QS252"/>
      <c r="QT252"/>
      <c r="QU252"/>
      <c r="QV252"/>
      <c r="QW252"/>
      <c r="QX252"/>
      <c r="QY252"/>
      <c r="QZ252"/>
      <c r="RA252"/>
      <c r="RB252"/>
      <c r="RC252"/>
      <c r="RD252"/>
      <c r="RE252"/>
      <c r="RF252"/>
      <c r="RG252"/>
      <c r="RH252"/>
      <c r="RI252"/>
      <c r="RJ252"/>
      <c r="RK252"/>
      <c r="RL252"/>
      <c r="RM252"/>
      <c r="RN252"/>
      <c r="RO252"/>
      <c r="RP252"/>
      <c r="RQ252"/>
      <c r="RR252"/>
      <c r="RS252"/>
      <c r="RT252"/>
      <c r="RU252"/>
      <c r="RV252"/>
      <c r="RW252"/>
      <c r="RX252"/>
      <c r="RY252"/>
      <c r="RZ252"/>
      <c r="SA252"/>
      <c r="SB252"/>
      <c r="SC252"/>
      <c r="SD252"/>
      <c r="SE252"/>
      <c r="SF252"/>
      <c r="SG252"/>
      <c r="SH252"/>
      <c r="SI252"/>
      <c r="SJ252"/>
      <c r="SK252"/>
      <c r="SL252"/>
      <c r="SM252"/>
      <c r="SN252"/>
      <c r="SO252"/>
      <c r="SP252"/>
      <c r="SQ252"/>
      <c r="SR252"/>
      <c r="SS252"/>
      <c r="ST252"/>
      <c r="SU252"/>
      <c r="SV252"/>
      <c r="SW252"/>
      <c r="SX252"/>
      <c r="SY252"/>
      <c r="SZ252"/>
      <c r="TA252"/>
      <c r="TB252"/>
      <c r="TC252"/>
      <c r="TD252"/>
      <c r="TE252"/>
      <c r="TF252"/>
      <c r="TG252"/>
      <c r="TH252"/>
      <c r="TI252"/>
      <c r="TJ252"/>
      <c r="TK252"/>
      <c r="TL252"/>
      <c r="TM252"/>
      <c r="TN252"/>
      <c r="TO252"/>
      <c r="TP252"/>
      <c r="TQ252"/>
      <c r="TR252"/>
      <c r="TS252"/>
      <c r="TT252"/>
      <c r="TU252"/>
      <c r="TV252"/>
      <c r="TW252"/>
      <c r="TX252"/>
      <c r="TY252"/>
      <c r="TZ252"/>
      <c r="UA252"/>
      <c r="UB252"/>
      <c r="UC252"/>
      <c r="UD252"/>
      <c r="UE252"/>
      <c r="UF252"/>
      <c r="UG252"/>
      <c r="UH252"/>
      <c r="UI252"/>
      <c r="UJ252"/>
      <c r="UK252"/>
      <c r="UL252"/>
      <c r="UM252"/>
      <c r="UN252"/>
      <c r="UO252"/>
      <c r="UP252"/>
      <c r="UQ252"/>
      <c r="UR252"/>
      <c r="US252"/>
      <c r="UT252"/>
      <c r="UU252"/>
      <c r="UV252"/>
      <c r="UW252"/>
      <c r="UX252"/>
      <c r="UY252"/>
      <c r="UZ252"/>
      <c r="VA252"/>
      <c r="VB252"/>
      <c r="VC252"/>
      <c r="VD252"/>
      <c r="VE252"/>
      <c r="VF252"/>
      <c r="VG252"/>
      <c r="VH252"/>
      <c r="VI252"/>
      <c r="VJ252"/>
      <c r="VK252"/>
      <c r="VL252"/>
      <c r="VM252"/>
      <c r="VN252"/>
      <c r="VO252"/>
      <c r="VP252"/>
      <c r="VQ252"/>
      <c r="VR252"/>
      <c r="VS252"/>
      <c r="VT252"/>
      <c r="VU252"/>
      <c r="VV252"/>
      <c r="VW252"/>
      <c r="VX252"/>
      <c r="VY252"/>
      <c r="VZ252"/>
      <c r="WA252"/>
      <c r="WB252"/>
      <c r="WC252"/>
      <c r="WD252"/>
      <c r="WE252"/>
      <c r="WF252"/>
      <c r="WG252"/>
      <c r="WH252"/>
      <c r="WI252"/>
      <c r="WJ252"/>
      <c r="WK252"/>
      <c r="WL252"/>
      <c r="WM252"/>
      <c r="WN252"/>
      <c r="WO252"/>
      <c r="WP252"/>
      <c r="WQ252"/>
      <c r="WR252"/>
      <c r="WS252"/>
      <c r="WT252"/>
      <c r="WU252"/>
      <c r="WV252"/>
      <c r="WW252"/>
      <c r="WX252"/>
      <c r="WY252"/>
      <c r="WZ252"/>
      <c r="XA252"/>
      <c r="XB252"/>
      <c r="XC252"/>
      <c r="XD252"/>
      <c r="XE252"/>
      <c r="XF252"/>
      <c r="XG252"/>
      <c r="XH252"/>
      <c r="XI252"/>
      <c r="XJ252"/>
      <c r="XK252"/>
      <c r="XL252"/>
      <c r="XM252"/>
      <c r="XN252"/>
      <c r="XO252"/>
      <c r="XP252"/>
      <c r="XQ252"/>
      <c r="XR252"/>
      <c r="XS252"/>
      <c r="XT252"/>
      <c r="XU252"/>
      <c r="XV252"/>
      <c r="XW252"/>
      <c r="XX252"/>
      <c r="XY252"/>
      <c r="XZ252"/>
      <c r="YA252"/>
      <c r="YB252"/>
      <c r="YC252"/>
      <c r="YD252"/>
      <c r="YE252"/>
      <c r="YF252"/>
      <c r="YG252"/>
      <c r="YH252"/>
      <c r="YI252"/>
      <c r="YJ252"/>
      <c r="YK252"/>
      <c r="YL252"/>
      <c r="YM252"/>
      <c r="YN252"/>
      <c r="YO252"/>
      <c r="YP252"/>
      <c r="YQ252"/>
      <c r="YR252"/>
      <c r="YS252"/>
      <c r="YT252"/>
      <c r="YU252"/>
      <c r="YV252"/>
      <c r="YW252"/>
      <c r="YX252"/>
      <c r="YY252"/>
      <c r="YZ252"/>
      <c r="ZA252"/>
      <c r="ZB252"/>
      <c r="ZC252"/>
      <c r="ZD252"/>
      <c r="ZE252"/>
      <c r="ZF252"/>
      <c r="ZG252"/>
      <c r="ZH252"/>
      <c r="ZI252"/>
      <c r="ZJ252"/>
      <c r="ZK252"/>
      <c r="ZL252"/>
      <c r="ZM252"/>
      <c r="ZN252"/>
      <c r="ZO252"/>
      <c r="ZP252"/>
      <c r="ZQ252"/>
      <c r="ZR252"/>
      <c r="ZS252"/>
      <c r="ZT252"/>
      <c r="ZU252"/>
      <c r="ZV252"/>
      <c r="ZW252"/>
      <c r="ZX252"/>
      <c r="ZY252"/>
      <c r="ZZ252"/>
      <c r="AAA252"/>
    </row>
    <row r="253" spans="1:703" s="34" customFormat="1">
      <c r="A253"/>
      <c r="B253" s="15"/>
      <c r="C253" s="15"/>
      <c r="D253" s="24" t="s">
        <v>283</v>
      </c>
      <c r="E253" s="21">
        <v>0.88</v>
      </c>
      <c r="F253" s="22">
        <v>0.59</v>
      </c>
      <c r="G253" s="22">
        <v>1.1599999999999999</v>
      </c>
      <c r="H253" s="22"/>
      <c r="I253" s="23"/>
      <c r="J253" s="17">
        <v>2007</v>
      </c>
      <c r="K253" s="20" t="s">
        <v>27</v>
      </c>
      <c r="L253" s="4" t="s">
        <v>241</v>
      </c>
      <c r="M253" s="4" t="s">
        <v>74</v>
      </c>
      <c r="N253" s="4" t="s">
        <v>75</v>
      </c>
      <c r="O253" s="4"/>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c r="MS253"/>
      <c r="MT253"/>
      <c r="MU253"/>
      <c r="MV253"/>
      <c r="MW253"/>
      <c r="MX253"/>
      <c r="MY253"/>
      <c r="MZ253"/>
      <c r="NA253"/>
      <c r="NB253"/>
      <c r="NC253"/>
      <c r="ND253"/>
      <c r="NE253"/>
      <c r="NF253"/>
      <c r="NG253"/>
      <c r="NH253"/>
      <c r="NI253"/>
      <c r="NJ253"/>
      <c r="NK253"/>
      <c r="NL253"/>
      <c r="NM253"/>
      <c r="NN253"/>
      <c r="NO253"/>
      <c r="NP253"/>
      <c r="NQ253"/>
      <c r="NR253"/>
      <c r="NS253"/>
      <c r="NT253"/>
      <c r="NU253"/>
      <c r="NV253"/>
      <c r="NW253"/>
      <c r="NX253"/>
      <c r="NY253"/>
      <c r="NZ253"/>
      <c r="OA253"/>
      <c r="OB253"/>
      <c r="OC253"/>
      <c r="OD253"/>
      <c r="OE253"/>
      <c r="OF253"/>
      <c r="OG253"/>
      <c r="OH253"/>
      <c r="OI253"/>
      <c r="OJ253"/>
      <c r="OK253"/>
      <c r="OL253"/>
      <c r="OM253"/>
      <c r="ON253"/>
      <c r="OO253"/>
      <c r="OP253"/>
      <c r="OQ253"/>
      <c r="OR253"/>
      <c r="OS253"/>
      <c r="OT253"/>
      <c r="OU253"/>
      <c r="OV253"/>
      <c r="OW253"/>
      <c r="OX253"/>
      <c r="OY253"/>
      <c r="OZ253"/>
      <c r="PA253"/>
      <c r="PB253"/>
      <c r="PC253"/>
      <c r="PD253"/>
      <c r="PE253"/>
      <c r="PF253"/>
      <c r="PG253"/>
      <c r="PH253"/>
      <c r="PI253"/>
      <c r="PJ253"/>
      <c r="PK253"/>
      <c r="PL253"/>
      <c r="PM253"/>
      <c r="PN253"/>
      <c r="PO253"/>
      <c r="PP253"/>
      <c r="PQ253"/>
      <c r="PR253"/>
      <c r="PS253"/>
      <c r="PT253"/>
      <c r="PU253"/>
      <c r="PV253"/>
      <c r="PW253"/>
      <c r="PX253"/>
      <c r="PY253"/>
      <c r="PZ253"/>
      <c r="QA253"/>
      <c r="QB253"/>
      <c r="QC253"/>
      <c r="QD253"/>
      <c r="QE253"/>
      <c r="QF253"/>
      <c r="QG253"/>
      <c r="QH253"/>
      <c r="QI253"/>
      <c r="QJ253"/>
      <c r="QK253"/>
      <c r="QL253"/>
      <c r="QM253"/>
      <c r="QN253"/>
      <c r="QO253"/>
      <c r="QP253"/>
      <c r="QQ253"/>
      <c r="QR253"/>
      <c r="QS253"/>
      <c r="QT253"/>
      <c r="QU253"/>
      <c r="QV253"/>
      <c r="QW253"/>
      <c r="QX253"/>
      <c r="QY253"/>
      <c r="QZ253"/>
      <c r="RA253"/>
      <c r="RB253"/>
      <c r="RC253"/>
      <c r="RD253"/>
      <c r="RE253"/>
      <c r="RF253"/>
      <c r="RG253"/>
      <c r="RH253"/>
      <c r="RI253"/>
      <c r="RJ253"/>
      <c r="RK253"/>
      <c r="RL253"/>
      <c r="RM253"/>
      <c r="RN253"/>
      <c r="RO253"/>
      <c r="RP253"/>
      <c r="RQ253"/>
      <c r="RR253"/>
      <c r="RS253"/>
      <c r="RT253"/>
      <c r="RU253"/>
      <c r="RV253"/>
      <c r="RW253"/>
      <c r="RX253"/>
      <c r="RY253"/>
      <c r="RZ253"/>
      <c r="SA253"/>
      <c r="SB253"/>
      <c r="SC253"/>
      <c r="SD253"/>
      <c r="SE253"/>
      <c r="SF253"/>
      <c r="SG253"/>
      <c r="SH253"/>
      <c r="SI253"/>
      <c r="SJ253"/>
      <c r="SK253"/>
      <c r="SL253"/>
      <c r="SM253"/>
      <c r="SN253"/>
      <c r="SO253"/>
      <c r="SP253"/>
      <c r="SQ253"/>
      <c r="SR253"/>
      <c r="SS253"/>
      <c r="ST253"/>
      <c r="SU253"/>
      <c r="SV253"/>
      <c r="SW253"/>
      <c r="SX253"/>
      <c r="SY253"/>
      <c r="SZ253"/>
      <c r="TA253"/>
      <c r="TB253"/>
      <c r="TC253"/>
      <c r="TD253"/>
      <c r="TE253"/>
      <c r="TF253"/>
      <c r="TG253"/>
      <c r="TH253"/>
      <c r="TI253"/>
      <c r="TJ253"/>
      <c r="TK253"/>
      <c r="TL253"/>
      <c r="TM253"/>
      <c r="TN253"/>
      <c r="TO253"/>
      <c r="TP253"/>
      <c r="TQ253"/>
      <c r="TR253"/>
      <c r="TS253"/>
      <c r="TT253"/>
      <c r="TU253"/>
      <c r="TV253"/>
      <c r="TW253"/>
      <c r="TX253"/>
      <c r="TY253"/>
      <c r="TZ253"/>
      <c r="UA253"/>
      <c r="UB253"/>
      <c r="UC253"/>
      <c r="UD253"/>
      <c r="UE253"/>
      <c r="UF253"/>
      <c r="UG253"/>
      <c r="UH253"/>
      <c r="UI253"/>
      <c r="UJ253"/>
      <c r="UK253"/>
      <c r="UL253"/>
      <c r="UM253"/>
      <c r="UN253"/>
      <c r="UO253"/>
      <c r="UP253"/>
      <c r="UQ253"/>
      <c r="UR253"/>
      <c r="US253"/>
      <c r="UT253"/>
      <c r="UU253"/>
      <c r="UV253"/>
      <c r="UW253"/>
      <c r="UX253"/>
      <c r="UY253"/>
      <c r="UZ253"/>
      <c r="VA253"/>
      <c r="VB253"/>
      <c r="VC253"/>
      <c r="VD253"/>
      <c r="VE253"/>
      <c r="VF253"/>
      <c r="VG253"/>
      <c r="VH253"/>
      <c r="VI253"/>
      <c r="VJ253"/>
      <c r="VK253"/>
      <c r="VL253"/>
      <c r="VM253"/>
      <c r="VN253"/>
      <c r="VO253"/>
      <c r="VP253"/>
      <c r="VQ253"/>
      <c r="VR253"/>
      <c r="VS253"/>
      <c r="VT253"/>
      <c r="VU253"/>
      <c r="VV253"/>
      <c r="VW253"/>
      <c r="VX253"/>
      <c r="VY253"/>
      <c r="VZ253"/>
      <c r="WA253"/>
      <c r="WB253"/>
      <c r="WC253"/>
      <c r="WD253"/>
      <c r="WE253"/>
      <c r="WF253"/>
      <c r="WG253"/>
      <c r="WH253"/>
      <c r="WI253"/>
      <c r="WJ253"/>
      <c r="WK253"/>
      <c r="WL253"/>
      <c r="WM253"/>
      <c r="WN253"/>
      <c r="WO253"/>
      <c r="WP253"/>
      <c r="WQ253"/>
      <c r="WR253"/>
      <c r="WS253"/>
      <c r="WT253"/>
      <c r="WU253"/>
      <c r="WV253"/>
      <c r="WW253"/>
      <c r="WX253"/>
      <c r="WY253"/>
      <c r="WZ253"/>
      <c r="XA253"/>
      <c r="XB253"/>
      <c r="XC253"/>
      <c r="XD253"/>
      <c r="XE253"/>
      <c r="XF253"/>
      <c r="XG253"/>
      <c r="XH253"/>
      <c r="XI253"/>
      <c r="XJ253"/>
      <c r="XK253"/>
      <c r="XL253"/>
      <c r="XM253"/>
      <c r="XN253"/>
      <c r="XO253"/>
      <c r="XP253"/>
      <c r="XQ253"/>
      <c r="XR253"/>
      <c r="XS253"/>
      <c r="XT253"/>
      <c r="XU253"/>
      <c r="XV253"/>
      <c r="XW253"/>
      <c r="XX253"/>
      <c r="XY253"/>
      <c r="XZ253"/>
      <c r="YA253"/>
      <c r="YB253"/>
      <c r="YC253"/>
      <c r="YD253"/>
      <c r="YE253"/>
      <c r="YF253"/>
      <c r="YG253"/>
      <c r="YH253"/>
      <c r="YI253"/>
      <c r="YJ253"/>
      <c r="YK253"/>
      <c r="YL253"/>
      <c r="YM253"/>
      <c r="YN253"/>
      <c r="YO253"/>
      <c r="YP253"/>
      <c r="YQ253"/>
      <c r="YR253"/>
      <c r="YS253"/>
      <c r="YT253"/>
      <c r="YU253"/>
      <c r="YV253"/>
      <c r="YW253"/>
      <c r="YX253"/>
      <c r="YY253"/>
      <c r="YZ253"/>
      <c r="ZA253"/>
      <c r="ZB253"/>
      <c r="ZC253"/>
      <c r="ZD253"/>
      <c r="ZE253"/>
      <c r="ZF253"/>
      <c r="ZG253"/>
      <c r="ZH253"/>
      <c r="ZI253"/>
      <c r="ZJ253"/>
      <c r="ZK253"/>
      <c r="ZL253"/>
      <c r="ZM253"/>
      <c r="ZN253"/>
      <c r="ZO253"/>
      <c r="ZP253"/>
      <c r="ZQ253"/>
      <c r="ZR253"/>
      <c r="ZS253"/>
      <c r="ZT253"/>
      <c r="ZU253"/>
      <c r="ZV253"/>
      <c r="ZW253"/>
      <c r="ZX253"/>
      <c r="ZY253"/>
      <c r="ZZ253"/>
      <c r="AAA253"/>
    </row>
    <row r="254" spans="1:703" s="34" customFormat="1">
      <c r="A254"/>
      <c r="B254" s="15"/>
      <c r="C254" s="15"/>
      <c r="D254" s="24" t="s">
        <v>285</v>
      </c>
      <c r="E254" s="21">
        <v>1.6</v>
      </c>
      <c r="F254" s="22"/>
      <c r="G254" s="22"/>
      <c r="H254" s="22">
        <v>2.2000000000000002</v>
      </c>
      <c r="I254" s="23">
        <v>1</v>
      </c>
      <c r="J254" s="17">
        <v>2024</v>
      </c>
      <c r="K254" s="20" t="s">
        <v>27</v>
      </c>
      <c r="L254" s="4" t="s">
        <v>24</v>
      </c>
      <c r="M254" s="4" t="s">
        <v>21</v>
      </c>
      <c r="N254" s="4"/>
      <c r="O254" s="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c r="MS254"/>
      <c r="MT254"/>
      <c r="MU254"/>
      <c r="MV254"/>
      <c r="MW254"/>
      <c r="MX254"/>
      <c r="MY254"/>
      <c r="MZ254"/>
      <c r="NA254"/>
      <c r="NB254"/>
      <c r="NC254"/>
      <c r="ND254"/>
      <c r="NE254"/>
      <c r="NF254"/>
      <c r="NG254"/>
      <c r="NH254"/>
      <c r="NI254"/>
      <c r="NJ254"/>
      <c r="NK254"/>
      <c r="NL254"/>
      <c r="NM254"/>
      <c r="NN254"/>
      <c r="NO254"/>
      <c r="NP254"/>
      <c r="NQ254"/>
      <c r="NR254"/>
      <c r="NS254"/>
      <c r="NT254"/>
      <c r="NU254"/>
      <c r="NV254"/>
      <c r="NW254"/>
      <c r="NX254"/>
      <c r="NY254"/>
      <c r="NZ254"/>
      <c r="OA254"/>
      <c r="OB254"/>
      <c r="OC254"/>
      <c r="OD254"/>
      <c r="OE254"/>
      <c r="OF254"/>
      <c r="OG254"/>
      <c r="OH254"/>
      <c r="OI254"/>
      <c r="OJ254"/>
      <c r="OK254"/>
      <c r="OL254"/>
      <c r="OM254"/>
      <c r="ON254"/>
      <c r="OO254"/>
      <c r="OP254"/>
      <c r="OQ254"/>
      <c r="OR254"/>
      <c r="OS254"/>
      <c r="OT254"/>
      <c r="OU254"/>
      <c r="OV254"/>
      <c r="OW254"/>
      <c r="OX254"/>
      <c r="OY254"/>
      <c r="OZ254"/>
      <c r="PA254"/>
      <c r="PB254"/>
      <c r="PC254"/>
      <c r="PD254"/>
      <c r="PE254"/>
      <c r="PF254"/>
      <c r="PG254"/>
      <c r="PH254"/>
      <c r="PI254"/>
      <c r="PJ254"/>
      <c r="PK254"/>
      <c r="PL254"/>
      <c r="PM254"/>
      <c r="PN254"/>
      <c r="PO254"/>
      <c r="PP254"/>
      <c r="PQ254"/>
      <c r="PR254"/>
      <c r="PS254"/>
      <c r="PT254"/>
      <c r="PU254"/>
      <c r="PV254"/>
      <c r="PW254"/>
      <c r="PX254"/>
      <c r="PY254"/>
      <c r="PZ254"/>
      <c r="QA254"/>
      <c r="QB254"/>
      <c r="QC254"/>
      <c r="QD254"/>
      <c r="QE254"/>
      <c r="QF254"/>
      <c r="QG254"/>
      <c r="QH254"/>
      <c r="QI254"/>
      <c r="QJ254"/>
      <c r="QK254"/>
      <c r="QL254"/>
      <c r="QM254"/>
      <c r="QN254"/>
      <c r="QO254"/>
      <c r="QP254"/>
      <c r="QQ254"/>
      <c r="QR254"/>
      <c r="QS254"/>
      <c r="QT254"/>
      <c r="QU254"/>
      <c r="QV254"/>
      <c r="QW254"/>
      <c r="QX254"/>
      <c r="QY254"/>
      <c r="QZ254"/>
      <c r="RA254"/>
      <c r="RB254"/>
      <c r="RC254"/>
      <c r="RD254"/>
      <c r="RE254"/>
      <c r="RF254"/>
      <c r="RG254"/>
      <c r="RH254"/>
      <c r="RI254"/>
      <c r="RJ254"/>
      <c r="RK254"/>
      <c r="RL254"/>
      <c r="RM254"/>
      <c r="RN254"/>
      <c r="RO254"/>
      <c r="RP254"/>
      <c r="RQ254"/>
      <c r="RR254"/>
      <c r="RS254"/>
      <c r="RT254"/>
      <c r="RU254"/>
      <c r="RV254"/>
      <c r="RW254"/>
      <c r="RX254"/>
      <c r="RY254"/>
      <c r="RZ254"/>
      <c r="SA254"/>
      <c r="SB254"/>
      <c r="SC254"/>
      <c r="SD254"/>
      <c r="SE254"/>
      <c r="SF254"/>
      <c r="SG254"/>
      <c r="SH254"/>
      <c r="SI254"/>
      <c r="SJ254"/>
      <c r="SK254"/>
      <c r="SL254"/>
      <c r="SM254"/>
      <c r="SN254"/>
      <c r="SO254"/>
      <c r="SP254"/>
      <c r="SQ254"/>
      <c r="SR254"/>
      <c r="SS254"/>
      <c r="ST254"/>
      <c r="SU254"/>
      <c r="SV254"/>
      <c r="SW254"/>
      <c r="SX254"/>
      <c r="SY254"/>
      <c r="SZ254"/>
      <c r="TA254"/>
      <c r="TB254"/>
      <c r="TC254"/>
      <c r="TD254"/>
      <c r="TE254"/>
      <c r="TF254"/>
      <c r="TG254"/>
      <c r="TH254"/>
      <c r="TI254"/>
      <c r="TJ254"/>
      <c r="TK254"/>
      <c r="TL254"/>
      <c r="TM254"/>
      <c r="TN254"/>
      <c r="TO254"/>
      <c r="TP254"/>
      <c r="TQ254"/>
      <c r="TR254"/>
      <c r="TS254"/>
      <c r="TT254"/>
      <c r="TU254"/>
      <c r="TV254"/>
      <c r="TW254"/>
      <c r="TX254"/>
      <c r="TY254"/>
      <c r="TZ254"/>
      <c r="UA254"/>
      <c r="UB254"/>
      <c r="UC254"/>
      <c r="UD254"/>
      <c r="UE254"/>
      <c r="UF254"/>
      <c r="UG254"/>
      <c r="UH254"/>
      <c r="UI254"/>
      <c r="UJ254"/>
      <c r="UK254"/>
      <c r="UL254"/>
      <c r="UM254"/>
      <c r="UN254"/>
      <c r="UO254"/>
      <c r="UP254"/>
      <c r="UQ254"/>
      <c r="UR254"/>
      <c r="US254"/>
      <c r="UT254"/>
      <c r="UU254"/>
      <c r="UV254"/>
      <c r="UW254"/>
      <c r="UX254"/>
      <c r="UY254"/>
      <c r="UZ254"/>
      <c r="VA254"/>
      <c r="VB254"/>
      <c r="VC254"/>
      <c r="VD254"/>
      <c r="VE254"/>
      <c r="VF254"/>
      <c r="VG254"/>
      <c r="VH254"/>
      <c r="VI254"/>
      <c r="VJ254"/>
      <c r="VK254"/>
      <c r="VL254"/>
      <c r="VM254"/>
      <c r="VN254"/>
      <c r="VO254"/>
      <c r="VP254"/>
      <c r="VQ254"/>
      <c r="VR254"/>
      <c r="VS254"/>
      <c r="VT254"/>
      <c r="VU254"/>
      <c r="VV254"/>
      <c r="VW254"/>
      <c r="VX254"/>
      <c r="VY254"/>
      <c r="VZ254"/>
      <c r="WA254"/>
      <c r="WB254"/>
      <c r="WC254"/>
      <c r="WD254"/>
      <c r="WE254"/>
      <c r="WF254"/>
      <c r="WG254"/>
      <c r="WH254"/>
      <c r="WI254"/>
      <c r="WJ254"/>
      <c r="WK254"/>
      <c r="WL254"/>
      <c r="WM254"/>
      <c r="WN254"/>
      <c r="WO254"/>
      <c r="WP254"/>
      <c r="WQ254"/>
      <c r="WR254"/>
      <c r="WS254"/>
      <c r="WT254"/>
      <c r="WU254"/>
      <c r="WV254"/>
      <c r="WW254"/>
      <c r="WX254"/>
      <c r="WY254"/>
      <c r="WZ254"/>
      <c r="XA254"/>
      <c r="XB254"/>
      <c r="XC254"/>
      <c r="XD254"/>
      <c r="XE254"/>
      <c r="XF254"/>
      <c r="XG254"/>
      <c r="XH254"/>
      <c r="XI254"/>
      <c r="XJ254"/>
      <c r="XK254"/>
      <c r="XL254"/>
      <c r="XM254"/>
      <c r="XN254"/>
      <c r="XO254"/>
      <c r="XP254"/>
      <c r="XQ254"/>
      <c r="XR254"/>
      <c r="XS254"/>
      <c r="XT254"/>
      <c r="XU254"/>
      <c r="XV254"/>
      <c r="XW254"/>
      <c r="XX254"/>
      <c r="XY254"/>
      <c r="XZ254"/>
      <c r="YA254"/>
      <c r="YB254"/>
      <c r="YC254"/>
      <c r="YD254"/>
      <c r="YE254"/>
      <c r="YF254"/>
      <c r="YG254"/>
      <c r="YH254"/>
      <c r="YI254"/>
      <c r="YJ254"/>
      <c r="YK254"/>
      <c r="YL254"/>
      <c r="YM254"/>
      <c r="YN254"/>
      <c r="YO254"/>
      <c r="YP254"/>
      <c r="YQ254"/>
      <c r="YR254"/>
      <c r="YS254"/>
      <c r="YT254"/>
      <c r="YU254"/>
      <c r="YV254"/>
      <c r="YW254"/>
      <c r="YX254"/>
      <c r="YY254"/>
      <c r="YZ254"/>
      <c r="ZA254"/>
      <c r="ZB254"/>
      <c r="ZC254"/>
      <c r="ZD254"/>
      <c r="ZE254"/>
      <c r="ZF254"/>
      <c r="ZG254"/>
      <c r="ZH254"/>
      <c r="ZI254"/>
      <c r="ZJ254"/>
      <c r="ZK254"/>
      <c r="ZL254"/>
      <c r="ZM254"/>
      <c r="ZN254"/>
      <c r="ZO254"/>
      <c r="ZP254"/>
      <c r="ZQ254"/>
      <c r="ZR254"/>
      <c r="ZS254"/>
      <c r="ZT254"/>
      <c r="ZU254"/>
      <c r="ZV254"/>
      <c r="ZW254"/>
      <c r="ZX254"/>
      <c r="ZY254"/>
      <c r="ZZ254"/>
      <c r="AAA254"/>
    </row>
    <row r="255" spans="1:703" s="34" customFormat="1">
      <c r="A255"/>
      <c r="B255" s="15"/>
      <c r="C255" s="15"/>
      <c r="D255" s="24" t="s">
        <v>285</v>
      </c>
      <c r="E255" s="21">
        <v>1.7</v>
      </c>
      <c r="F255" s="22"/>
      <c r="G255" s="22"/>
      <c r="H255" s="22">
        <v>2</v>
      </c>
      <c r="I255" s="23">
        <v>1.3</v>
      </c>
      <c r="J255" s="17">
        <v>2023</v>
      </c>
      <c r="K255" s="20" t="s">
        <v>27</v>
      </c>
      <c r="L255" s="4" t="s">
        <v>38</v>
      </c>
      <c r="M255" s="4" t="s">
        <v>51</v>
      </c>
      <c r="N255" s="4"/>
      <c r="O255" s="4"/>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c r="MS255"/>
      <c r="MT255"/>
      <c r="MU255"/>
      <c r="MV255"/>
      <c r="MW255"/>
      <c r="MX255"/>
      <c r="MY255"/>
      <c r="MZ255"/>
      <c r="NA255"/>
      <c r="NB255"/>
      <c r="NC255"/>
      <c r="ND255"/>
      <c r="NE255"/>
      <c r="NF255"/>
      <c r="NG255"/>
      <c r="NH255"/>
      <c r="NI255"/>
      <c r="NJ255"/>
      <c r="NK255"/>
      <c r="NL255"/>
      <c r="NM255"/>
      <c r="NN255"/>
      <c r="NO255"/>
      <c r="NP255"/>
      <c r="NQ255"/>
      <c r="NR255"/>
      <c r="NS255"/>
      <c r="NT255"/>
      <c r="NU255"/>
      <c r="NV255"/>
      <c r="NW255"/>
      <c r="NX255"/>
      <c r="NY255"/>
      <c r="NZ255"/>
      <c r="OA255"/>
      <c r="OB255"/>
      <c r="OC255"/>
      <c r="OD255"/>
      <c r="OE255"/>
      <c r="OF255"/>
      <c r="OG255"/>
      <c r="OH255"/>
      <c r="OI255"/>
      <c r="OJ255"/>
      <c r="OK255"/>
      <c r="OL255"/>
      <c r="OM255"/>
      <c r="ON255"/>
      <c r="OO255"/>
      <c r="OP255"/>
      <c r="OQ255"/>
      <c r="OR255"/>
      <c r="OS255"/>
      <c r="OT255"/>
      <c r="OU255"/>
      <c r="OV255"/>
      <c r="OW255"/>
      <c r="OX255"/>
      <c r="OY255"/>
      <c r="OZ255"/>
      <c r="PA255"/>
      <c r="PB255"/>
      <c r="PC255"/>
      <c r="PD255"/>
      <c r="PE255"/>
      <c r="PF255"/>
      <c r="PG255"/>
      <c r="PH255"/>
      <c r="PI255"/>
      <c r="PJ255"/>
      <c r="PK255"/>
      <c r="PL255"/>
      <c r="PM255"/>
      <c r="PN255"/>
      <c r="PO255"/>
      <c r="PP255"/>
      <c r="PQ255"/>
      <c r="PR255"/>
      <c r="PS255"/>
      <c r="PT255"/>
      <c r="PU255"/>
      <c r="PV255"/>
      <c r="PW255"/>
      <c r="PX255"/>
      <c r="PY255"/>
      <c r="PZ255"/>
      <c r="QA255"/>
      <c r="QB255"/>
      <c r="QC255"/>
      <c r="QD255"/>
      <c r="QE255"/>
      <c r="QF255"/>
      <c r="QG255"/>
      <c r="QH255"/>
      <c r="QI255"/>
      <c r="QJ255"/>
      <c r="QK255"/>
      <c r="QL255"/>
      <c r="QM255"/>
      <c r="QN255"/>
      <c r="QO255"/>
      <c r="QP255"/>
      <c r="QQ255"/>
      <c r="QR255"/>
      <c r="QS255"/>
      <c r="QT255"/>
      <c r="QU255"/>
      <c r="QV255"/>
      <c r="QW255"/>
      <c r="QX255"/>
      <c r="QY255"/>
      <c r="QZ255"/>
      <c r="RA255"/>
      <c r="RB255"/>
      <c r="RC255"/>
      <c r="RD255"/>
      <c r="RE255"/>
      <c r="RF255"/>
      <c r="RG255"/>
      <c r="RH255"/>
      <c r="RI255"/>
      <c r="RJ255"/>
      <c r="RK255"/>
      <c r="RL255"/>
      <c r="RM255"/>
      <c r="RN255"/>
      <c r="RO255"/>
      <c r="RP255"/>
      <c r="RQ255"/>
      <c r="RR255"/>
      <c r="RS255"/>
      <c r="RT255"/>
      <c r="RU255"/>
      <c r="RV255"/>
      <c r="RW255"/>
      <c r="RX255"/>
      <c r="RY255"/>
      <c r="RZ255"/>
      <c r="SA255"/>
      <c r="SB255"/>
      <c r="SC255"/>
      <c r="SD255"/>
      <c r="SE255"/>
      <c r="SF255"/>
      <c r="SG255"/>
      <c r="SH255"/>
      <c r="SI255"/>
      <c r="SJ255"/>
      <c r="SK255"/>
      <c r="SL255"/>
      <c r="SM255"/>
      <c r="SN255"/>
      <c r="SO255"/>
      <c r="SP255"/>
      <c r="SQ255"/>
      <c r="SR255"/>
      <c r="SS255"/>
      <c r="ST255"/>
      <c r="SU255"/>
      <c r="SV255"/>
      <c r="SW255"/>
      <c r="SX255"/>
      <c r="SY255"/>
      <c r="SZ255"/>
      <c r="TA255"/>
      <c r="TB255"/>
      <c r="TC255"/>
      <c r="TD255"/>
      <c r="TE255"/>
      <c r="TF255"/>
      <c r="TG255"/>
      <c r="TH255"/>
      <c r="TI255"/>
      <c r="TJ255"/>
      <c r="TK255"/>
      <c r="TL255"/>
      <c r="TM255"/>
      <c r="TN255"/>
      <c r="TO255"/>
      <c r="TP255"/>
      <c r="TQ255"/>
      <c r="TR255"/>
      <c r="TS255"/>
      <c r="TT255"/>
      <c r="TU255"/>
      <c r="TV255"/>
      <c r="TW255"/>
      <c r="TX255"/>
      <c r="TY255"/>
      <c r="TZ255"/>
      <c r="UA255"/>
      <c r="UB255"/>
      <c r="UC255"/>
      <c r="UD255"/>
      <c r="UE255"/>
      <c r="UF255"/>
      <c r="UG255"/>
      <c r="UH255"/>
      <c r="UI255"/>
      <c r="UJ255"/>
      <c r="UK255"/>
      <c r="UL255"/>
      <c r="UM255"/>
      <c r="UN255"/>
      <c r="UO255"/>
      <c r="UP255"/>
      <c r="UQ255"/>
      <c r="UR255"/>
      <c r="US255"/>
      <c r="UT255"/>
      <c r="UU255"/>
      <c r="UV255"/>
      <c r="UW255"/>
      <c r="UX255"/>
      <c r="UY255"/>
      <c r="UZ255"/>
      <c r="VA255"/>
      <c r="VB255"/>
      <c r="VC255"/>
      <c r="VD255"/>
      <c r="VE255"/>
      <c r="VF255"/>
      <c r="VG255"/>
      <c r="VH255"/>
      <c r="VI255"/>
      <c r="VJ255"/>
      <c r="VK255"/>
      <c r="VL255"/>
      <c r="VM255"/>
      <c r="VN255"/>
      <c r="VO255"/>
      <c r="VP255"/>
      <c r="VQ255"/>
      <c r="VR255"/>
      <c r="VS255"/>
      <c r="VT255"/>
      <c r="VU255"/>
      <c r="VV255"/>
      <c r="VW255"/>
      <c r="VX255"/>
      <c r="VY255"/>
      <c r="VZ255"/>
      <c r="WA255"/>
      <c r="WB255"/>
      <c r="WC255"/>
      <c r="WD255"/>
      <c r="WE255"/>
      <c r="WF255"/>
      <c r="WG255"/>
      <c r="WH255"/>
      <c r="WI255"/>
      <c r="WJ255"/>
      <c r="WK255"/>
      <c r="WL255"/>
      <c r="WM255"/>
      <c r="WN255"/>
      <c r="WO255"/>
      <c r="WP255"/>
      <c r="WQ255"/>
      <c r="WR255"/>
      <c r="WS255"/>
      <c r="WT255"/>
      <c r="WU255"/>
      <c r="WV255"/>
      <c r="WW255"/>
      <c r="WX255"/>
      <c r="WY255"/>
      <c r="WZ255"/>
      <c r="XA255"/>
      <c r="XB255"/>
      <c r="XC255"/>
      <c r="XD255"/>
      <c r="XE255"/>
      <c r="XF255"/>
      <c r="XG255"/>
      <c r="XH255"/>
      <c r="XI255"/>
      <c r="XJ255"/>
      <c r="XK255"/>
      <c r="XL255"/>
      <c r="XM255"/>
      <c r="XN255"/>
      <c r="XO255"/>
      <c r="XP255"/>
      <c r="XQ255"/>
      <c r="XR255"/>
      <c r="XS255"/>
      <c r="XT255"/>
      <c r="XU255"/>
      <c r="XV255"/>
      <c r="XW255"/>
      <c r="XX255"/>
      <c r="XY255"/>
      <c r="XZ255"/>
      <c r="YA255"/>
      <c r="YB255"/>
      <c r="YC255"/>
      <c r="YD255"/>
      <c r="YE255"/>
      <c r="YF255"/>
      <c r="YG255"/>
      <c r="YH255"/>
      <c r="YI255"/>
      <c r="YJ255"/>
      <c r="YK255"/>
      <c r="YL255"/>
      <c r="YM255"/>
      <c r="YN255"/>
      <c r="YO255"/>
      <c r="YP255"/>
      <c r="YQ255"/>
      <c r="YR255"/>
      <c r="YS255"/>
      <c r="YT255"/>
      <c r="YU255"/>
      <c r="YV255"/>
      <c r="YW255"/>
      <c r="YX255"/>
      <c r="YY255"/>
      <c r="YZ255"/>
      <c r="ZA255"/>
      <c r="ZB255"/>
      <c r="ZC255"/>
      <c r="ZD255"/>
      <c r="ZE255"/>
      <c r="ZF255"/>
      <c r="ZG255"/>
      <c r="ZH255"/>
      <c r="ZI255"/>
      <c r="ZJ255"/>
      <c r="ZK255"/>
      <c r="ZL255"/>
      <c r="ZM255"/>
      <c r="ZN255"/>
      <c r="ZO255"/>
      <c r="ZP255"/>
      <c r="ZQ255"/>
      <c r="ZR255"/>
      <c r="ZS255"/>
      <c r="ZT255"/>
      <c r="ZU255"/>
      <c r="ZV255"/>
      <c r="ZW255"/>
      <c r="ZX255"/>
      <c r="ZY255"/>
      <c r="ZZ255"/>
      <c r="AAA255"/>
    </row>
    <row r="256" spans="1:703" s="34" customFormat="1">
      <c r="A256"/>
      <c r="B256" s="15"/>
      <c r="C256" s="15"/>
      <c r="D256" s="24" t="s">
        <v>285</v>
      </c>
      <c r="E256" s="21">
        <v>1.7</v>
      </c>
      <c r="F256" s="22"/>
      <c r="G256" s="22"/>
      <c r="H256" s="22">
        <v>2.4</v>
      </c>
      <c r="I256" s="23">
        <v>1.1000000000000001</v>
      </c>
      <c r="J256" s="17">
        <v>2022</v>
      </c>
      <c r="K256" s="20" t="s">
        <v>27</v>
      </c>
      <c r="L256" s="4" t="s">
        <v>24</v>
      </c>
      <c r="M256" s="4" t="s">
        <v>21</v>
      </c>
      <c r="N256" s="4"/>
      <c r="O256" s="4"/>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c r="MS256"/>
      <c r="MT256"/>
      <c r="MU256"/>
      <c r="MV256"/>
      <c r="MW256"/>
      <c r="MX256"/>
      <c r="MY256"/>
      <c r="MZ256"/>
      <c r="NA256"/>
      <c r="NB256"/>
      <c r="NC256"/>
      <c r="ND256"/>
      <c r="NE256"/>
      <c r="NF256"/>
      <c r="NG256"/>
      <c r="NH256"/>
      <c r="NI256"/>
      <c r="NJ256"/>
      <c r="NK256"/>
      <c r="NL256"/>
      <c r="NM256"/>
      <c r="NN256"/>
      <c r="NO256"/>
      <c r="NP256"/>
      <c r="NQ256"/>
      <c r="NR256"/>
      <c r="NS256"/>
      <c r="NT256"/>
      <c r="NU256"/>
      <c r="NV256"/>
      <c r="NW256"/>
      <c r="NX256"/>
      <c r="NY256"/>
      <c r="NZ256"/>
      <c r="OA256"/>
      <c r="OB256"/>
      <c r="OC256"/>
      <c r="OD256"/>
      <c r="OE256"/>
      <c r="OF256"/>
      <c r="OG256"/>
      <c r="OH256"/>
      <c r="OI256"/>
      <c r="OJ256"/>
      <c r="OK256"/>
      <c r="OL256"/>
      <c r="OM256"/>
      <c r="ON256"/>
      <c r="OO256"/>
      <c r="OP256"/>
      <c r="OQ256"/>
      <c r="OR256"/>
      <c r="OS256"/>
      <c r="OT256"/>
      <c r="OU256"/>
      <c r="OV256"/>
      <c r="OW256"/>
      <c r="OX256"/>
      <c r="OY256"/>
      <c r="OZ256"/>
      <c r="PA256"/>
      <c r="PB256"/>
      <c r="PC256"/>
      <c r="PD256"/>
      <c r="PE256"/>
      <c r="PF256"/>
      <c r="PG256"/>
      <c r="PH256"/>
      <c r="PI256"/>
      <c r="PJ256"/>
      <c r="PK256"/>
      <c r="PL256"/>
      <c r="PM256"/>
      <c r="PN256"/>
      <c r="PO256"/>
      <c r="PP256"/>
      <c r="PQ256"/>
      <c r="PR256"/>
      <c r="PS256"/>
      <c r="PT256"/>
      <c r="PU256"/>
      <c r="PV256"/>
      <c r="PW256"/>
      <c r="PX256"/>
      <c r="PY256"/>
      <c r="PZ256"/>
      <c r="QA256"/>
      <c r="QB256"/>
      <c r="QC256"/>
      <c r="QD256"/>
      <c r="QE256"/>
      <c r="QF256"/>
      <c r="QG256"/>
      <c r="QH256"/>
      <c r="QI256"/>
      <c r="QJ256"/>
      <c r="QK256"/>
      <c r="QL256"/>
      <c r="QM256"/>
      <c r="QN256"/>
      <c r="QO256"/>
      <c r="QP256"/>
      <c r="QQ256"/>
      <c r="QR256"/>
      <c r="QS256"/>
      <c r="QT256"/>
      <c r="QU256"/>
      <c r="QV256"/>
      <c r="QW256"/>
      <c r="QX256"/>
      <c r="QY256"/>
      <c r="QZ256"/>
      <c r="RA256"/>
      <c r="RB256"/>
      <c r="RC256"/>
      <c r="RD256"/>
      <c r="RE256"/>
      <c r="RF256"/>
      <c r="RG256"/>
      <c r="RH256"/>
      <c r="RI256"/>
      <c r="RJ256"/>
      <c r="RK256"/>
      <c r="RL256"/>
      <c r="RM256"/>
      <c r="RN256"/>
      <c r="RO256"/>
      <c r="RP256"/>
      <c r="RQ256"/>
      <c r="RR256"/>
      <c r="RS256"/>
      <c r="RT256"/>
      <c r="RU256"/>
      <c r="RV256"/>
      <c r="RW256"/>
      <c r="RX256"/>
      <c r="RY256"/>
      <c r="RZ256"/>
      <c r="SA256"/>
      <c r="SB256"/>
      <c r="SC256"/>
      <c r="SD256"/>
      <c r="SE256"/>
      <c r="SF256"/>
      <c r="SG256"/>
      <c r="SH256"/>
      <c r="SI256"/>
      <c r="SJ256"/>
      <c r="SK256"/>
      <c r="SL256"/>
      <c r="SM256"/>
      <c r="SN256"/>
      <c r="SO256"/>
      <c r="SP256"/>
      <c r="SQ256"/>
      <c r="SR256"/>
      <c r="SS256"/>
      <c r="ST256"/>
      <c r="SU256"/>
      <c r="SV256"/>
      <c r="SW256"/>
      <c r="SX256"/>
      <c r="SY256"/>
      <c r="SZ256"/>
      <c r="TA256"/>
      <c r="TB256"/>
      <c r="TC256"/>
      <c r="TD256"/>
      <c r="TE256"/>
      <c r="TF256"/>
      <c r="TG256"/>
      <c r="TH256"/>
      <c r="TI256"/>
      <c r="TJ256"/>
      <c r="TK256"/>
      <c r="TL256"/>
      <c r="TM256"/>
      <c r="TN256"/>
      <c r="TO256"/>
      <c r="TP256"/>
      <c r="TQ256"/>
      <c r="TR256"/>
      <c r="TS256"/>
      <c r="TT256"/>
      <c r="TU256"/>
      <c r="TV256"/>
      <c r="TW256"/>
      <c r="TX256"/>
      <c r="TY256"/>
      <c r="TZ256"/>
      <c r="UA256"/>
      <c r="UB256"/>
      <c r="UC256"/>
      <c r="UD256"/>
      <c r="UE256"/>
      <c r="UF256"/>
      <c r="UG256"/>
      <c r="UH256"/>
      <c r="UI256"/>
      <c r="UJ256"/>
      <c r="UK256"/>
      <c r="UL256"/>
      <c r="UM256"/>
      <c r="UN256"/>
      <c r="UO256"/>
      <c r="UP256"/>
      <c r="UQ256"/>
      <c r="UR256"/>
      <c r="US256"/>
      <c r="UT256"/>
      <c r="UU256"/>
      <c r="UV256"/>
      <c r="UW256"/>
      <c r="UX256"/>
      <c r="UY256"/>
      <c r="UZ256"/>
      <c r="VA256"/>
      <c r="VB256"/>
      <c r="VC256"/>
      <c r="VD256"/>
      <c r="VE256"/>
      <c r="VF256"/>
      <c r="VG256"/>
      <c r="VH256"/>
      <c r="VI256"/>
      <c r="VJ256"/>
      <c r="VK256"/>
      <c r="VL256"/>
      <c r="VM256"/>
      <c r="VN256"/>
      <c r="VO256"/>
      <c r="VP256"/>
      <c r="VQ256"/>
      <c r="VR256"/>
      <c r="VS256"/>
      <c r="VT256"/>
      <c r="VU256"/>
      <c r="VV256"/>
      <c r="VW256"/>
      <c r="VX256"/>
      <c r="VY256"/>
      <c r="VZ256"/>
      <c r="WA256"/>
      <c r="WB256"/>
      <c r="WC256"/>
      <c r="WD256"/>
      <c r="WE256"/>
      <c r="WF256"/>
      <c r="WG256"/>
      <c r="WH256"/>
      <c r="WI256"/>
      <c r="WJ256"/>
      <c r="WK256"/>
      <c r="WL256"/>
      <c r="WM256"/>
      <c r="WN256"/>
      <c r="WO256"/>
      <c r="WP256"/>
      <c r="WQ256"/>
      <c r="WR256"/>
      <c r="WS256"/>
      <c r="WT256"/>
      <c r="WU256"/>
      <c r="WV256"/>
      <c r="WW256"/>
      <c r="WX256"/>
      <c r="WY256"/>
      <c r="WZ256"/>
      <c r="XA256"/>
      <c r="XB256"/>
      <c r="XC256"/>
      <c r="XD256"/>
      <c r="XE256"/>
      <c r="XF256"/>
      <c r="XG256"/>
      <c r="XH256"/>
      <c r="XI256"/>
      <c r="XJ256"/>
      <c r="XK256"/>
      <c r="XL256"/>
      <c r="XM256"/>
      <c r="XN256"/>
      <c r="XO256"/>
      <c r="XP256"/>
      <c r="XQ256"/>
      <c r="XR256"/>
      <c r="XS256"/>
      <c r="XT256"/>
      <c r="XU256"/>
      <c r="XV256"/>
      <c r="XW256"/>
      <c r="XX256"/>
      <c r="XY256"/>
      <c r="XZ256"/>
      <c r="YA256"/>
      <c r="YB256"/>
      <c r="YC256"/>
      <c r="YD256"/>
      <c r="YE256"/>
      <c r="YF256"/>
      <c r="YG256"/>
      <c r="YH256"/>
      <c r="YI256"/>
      <c r="YJ256"/>
      <c r="YK256"/>
      <c r="YL256"/>
      <c r="YM256"/>
      <c r="YN256"/>
      <c r="YO256"/>
      <c r="YP256"/>
      <c r="YQ256"/>
      <c r="YR256"/>
      <c r="YS256"/>
      <c r="YT256"/>
      <c r="YU256"/>
      <c r="YV256"/>
      <c r="YW256"/>
      <c r="YX256"/>
      <c r="YY256"/>
      <c r="YZ256"/>
      <c r="ZA256"/>
      <c r="ZB256"/>
      <c r="ZC256"/>
      <c r="ZD256"/>
      <c r="ZE256"/>
      <c r="ZF256"/>
      <c r="ZG256"/>
      <c r="ZH256"/>
      <c r="ZI256"/>
      <c r="ZJ256"/>
      <c r="ZK256"/>
      <c r="ZL256"/>
      <c r="ZM256"/>
      <c r="ZN256"/>
      <c r="ZO256"/>
      <c r="ZP256"/>
      <c r="ZQ256"/>
      <c r="ZR256"/>
      <c r="ZS256"/>
      <c r="ZT256"/>
      <c r="ZU256"/>
      <c r="ZV256"/>
      <c r="ZW256"/>
      <c r="ZX256"/>
      <c r="ZY256"/>
      <c r="ZZ256"/>
      <c r="AAA256"/>
    </row>
    <row r="257" spans="1:703" s="34" customFormat="1">
      <c r="A257"/>
      <c r="B257" s="15"/>
      <c r="C257" s="15"/>
      <c r="D257" s="24" t="s">
        <v>285</v>
      </c>
      <c r="E257" s="21">
        <v>1.6</v>
      </c>
      <c r="F257" s="22"/>
      <c r="G257" s="22"/>
      <c r="H257" s="22">
        <v>1.8</v>
      </c>
      <c r="I257" s="23">
        <v>1.3</v>
      </c>
      <c r="J257" s="17">
        <v>2021</v>
      </c>
      <c r="K257" s="20" t="s">
        <v>27</v>
      </c>
      <c r="L257" s="4" t="s">
        <v>24</v>
      </c>
      <c r="M257" s="4" t="s">
        <v>21</v>
      </c>
      <c r="N257" s="4"/>
      <c r="O257" s="4" t="s">
        <v>415</v>
      </c>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c r="MS257"/>
      <c r="MT257"/>
      <c r="MU257"/>
      <c r="MV257"/>
      <c r="MW257"/>
      <c r="MX257"/>
      <c r="MY257"/>
      <c r="MZ257"/>
      <c r="NA257"/>
      <c r="NB257"/>
      <c r="NC257"/>
      <c r="ND257"/>
      <c r="NE257"/>
      <c r="NF257"/>
      <c r="NG257"/>
      <c r="NH257"/>
      <c r="NI257"/>
      <c r="NJ257"/>
      <c r="NK257"/>
      <c r="NL257"/>
      <c r="NM257"/>
      <c r="NN257"/>
      <c r="NO257"/>
      <c r="NP257"/>
      <c r="NQ257"/>
      <c r="NR257"/>
      <c r="NS257"/>
      <c r="NT257"/>
      <c r="NU257"/>
      <c r="NV257"/>
      <c r="NW257"/>
      <c r="NX257"/>
      <c r="NY257"/>
      <c r="NZ257"/>
      <c r="OA257"/>
      <c r="OB257"/>
      <c r="OC257"/>
      <c r="OD257"/>
      <c r="OE257"/>
      <c r="OF257"/>
      <c r="OG257"/>
      <c r="OH257"/>
      <c r="OI257"/>
      <c r="OJ257"/>
      <c r="OK257"/>
      <c r="OL257"/>
      <c r="OM257"/>
      <c r="ON257"/>
      <c r="OO257"/>
      <c r="OP257"/>
      <c r="OQ257"/>
      <c r="OR257"/>
      <c r="OS257"/>
      <c r="OT257"/>
      <c r="OU257"/>
      <c r="OV257"/>
      <c r="OW257"/>
      <c r="OX257"/>
      <c r="OY257"/>
      <c r="OZ257"/>
      <c r="PA257"/>
      <c r="PB257"/>
      <c r="PC257"/>
      <c r="PD257"/>
      <c r="PE257"/>
      <c r="PF257"/>
      <c r="PG257"/>
      <c r="PH257"/>
      <c r="PI257"/>
      <c r="PJ257"/>
      <c r="PK257"/>
      <c r="PL257"/>
      <c r="PM257"/>
      <c r="PN257"/>
      <c r="PO257"/>
      <c r="PP257"/>
      <c r="PQ257"/>
      <c r="PR257"/>
      <c r="PS257"/>
      <c r="PT257"/>
      <c r="PU257"/>
      <c r="PV257"/>
      <c r="PW257"/>
      <c r="PX257"/>
      <c r="PY257"/>
      <c r="PZ257"/>
      <c r="QA257"/>
      <c r="QB257"/>
      <c r="QC257"/>
      <c r="QD257"/>
      <c r="QE257"/>
      <c r="QF257"/>
      <c r="QG257"/>
      <c r="QH257"/>
      <c r="QI257"/>
      <c r="QJ257"/>
      <c r="QK257"/>
      <c r="QL257"/>
      <c r="QM257"/>
      <c r="QN257"/>
      <c r="QO257"/>
      <c r="QP257"/>
      <c r="QQ257"/>
      <c r="QR257"/>
      <c r="QS257"/>
      <c r="QT257"/>
      <c r="QU257"/>
      <c r="QV257"/>
      <c r="QW257"/>
      <c r="QX257"/>
      <c r="QY257"/>
      <c r="QZ257"/>
      <c r="RA257"/>
      <c r="RB257"/>
      <c r="RC257"/>
      <c r="RD257"/>
      <c r="RE257"/>
      <c r="RF257"/>
      <c r="RG257"/>
      <c r="RH257"/>
      <c r="RI257"/>
      <c r="RJ257"/>
      <c r="RK257"/>
      <c r="RL257"/>
      <c r="RM257"/>
      <c r="RN257"/>
      <c r="RO257"/>
      <c r="RP257"/>
      <c r="RQ257"/>
      <c r="RR257"/>
      <c r="RS257"/>
      <c r="RT257"/>
      <c r="RU257"/>
      <c r="RV257"/>
      <c r="RW257"/>
      <c r="RX257"/>
      <c r="RY257"/>
      <c r="RZ257"/>
      <c r="SA257"/>
      <c r="SB257"/>
      <c r="SC257"/>
      <c r="SD257"/>
      <c r="SE257"/>
      <c r="SF257"/>
      <c r="SG257"/>
      <c r="SH257"/>
      <c r="SI257"/>
      <c r="SJ257"/>
      <c r="SK257"/>
      <c r="SL257"/>
      <c r="SM257"/>
      <c r="SN257"/>
      <c r="SO257"/>
      <c r="SP257"/>
      <c r="SQ257"/>
      <c r="SR257"/>
      <c r="SS257"/>
      <c r="ST257"/>
      <c r="SU257"/>
      <c r="SV257"/>
      <c r="SW257"/>
      <c r="SX257"/>
      <c r="SY257"/>
      <c r="SZ257"/>
      <c r="TA257"/>
      <c r="TB257"/>
      <c r="TC257"/>
      <c r="TD257"/>
      <c r="TE257"/>
      <c r="TF257"/>
      <c r="TG257"/>
      <c r="TH257"/>
      <c r="TI257"/>
      <c r="TJ257"/>
      <c r="TK257"/>
      <c r="TL257"/>
      <c r="TM257"/>
      <c r="TN257"/>
      <c r="TO257"/>
      <c r="TP257"/>
      <c r="TQ257"/>
      <c r="TR257"/>
      <c r="TS257"/>
      <c r="TT257"/>
      <c r="TU257"/>
      <c r="TV257"/>
      <c r="TW257"/>
      <c r="TX257"/>
      <c r="TY257"/>
      <c r="TZ257"/>
      <c r="UA257"/>
      <c r="UB257"/>
      <c r="UC257"/>
      <c r="UD257"/>
      <c r="UE257"/>
      <c r="UF257"/>
      <c r="UG257"/>
      <c r="UH257"/>
      <c r="UI257"/>
      <c r="UJ257"/>
      <c r="UK257"/>
      <c r="UL257"/>
      <c r="UM257"/>
      <c r="UN257"/>
      <c r="UO257"/>
      <c r="UP257"/>
      <c r="UQ257"/>
      <c r="UR257"/>
      <c r="US257"/>
      <c r="UT257"/>
      <c r="UU257"/>
      <c r="UV257"/>
      <c r="UW257"/>
      <c r="UX257"/>
      <c r="UY257"/>
      <c r="UZ257"/>
      <c r="VA257"/>
      <c r="VB257"/>
      <c r="VC257"/>
      <c r="VD257"/>
      <c r="VE257"/>
      <c r="VF257"/>
      <c r="VG257"/>
      <c r="VH257"/>
      <c r="VI257"/>
      <c r="VJ257"/>
      <c r="VK257"/>
      <c r="VL257"/>
      <c r="VM257"/>
      <c r="VN257"/>
      <c r="VO257"/>
      <c r="VP257"/>
      <c r="VQ257"/>
      <c r="VR257"/>
      <c r="VS257"/>
      <c r="VT257"/>
      <c r="VU257"/>
      <c r="VV257"/>
      <c r="VW257"/>
      <c r="VX257"/>
      <c r="VY257"/>
      <c r="VZ257"/>
      <c r="WA257"/>
      <c r="WB257"/>
      <c r="WC257"/>
      <c r="WD257"/>
      <c r="WE257"/>
      <c r="WF257"/>
      <c r="WG257"/>
      <c r="WH257"/>
      <c r="WI257"/>
      <c r="WJ257"/>
      <c r="WK257"/>
      <c r="WL257"/>
      <c r="WM257"/>
      <c r="WN257"/>
      <c r="WO257"/>
      <c r="WP257"/>
      <c r="WQ257"/>
      <c r="WR257"/>
      <c r="WS257"/>
      <c r="WT257"/>
      <c r="WU257"/>
      <c r="WV257"/>
      <c r="WW257"/>
      <c r="WX257"/>
      <c r="WY257"/>
      <c r="WZ257"/>
      <c r="XA257"/>
      <c r="XB257"/>
      <c r="XC257"/>
      <c r="XD257"/>
      <c r="XE257"/>
      <c r="XF257"/>
      <c r="XG257"/>
      <c r="XH257"/>
      <c r="XI257"/>
      <c r="XJ257"/>
      <c r="XK257"/>
      <c r="XL257"/>
      <c r="XM257"/>
      <c r="XN257"/>
      <c r="XO257"/>
      <c r="XP257"/>
      <c r="XQ257"/>
      <c r="XR257"/>
      <c r="XS257"/>
      <c r="XT257"/>
      <c r="XU257"/>
      <c r="XV257"/>
      <c r="XW257"/>
      <c r="XX257"/>
      <c r="XY257"/>
      <c r="XZ257"/>
      <c r="YA257"/>
      <c r="YB257"/>
      <c r="YC257"/>
      <c r="YD257"/>
      <c r="YE257"/>
      <c r="YF257"/>
      <c r="YG257"/>
      <c r="YH257"/>
      <c r="YI257"/>
      <c r="YJ257"/>
      <c r="YK257"/>
      <c r="YL257"/>
      <c r="YM257"/>
      <c r="YN257"/>
      <c r="YO257"/>
      <c r="YP257"/>
      <c r="YQ257"/>
      <c r="YR257"/>
      <c r="YS257"/>
      <c r="YT257"/>
      <c r="YU257"/>
      <c r="YV257"/>
      <c r="YW257"/>
      <c r="YX257"/>
      <c r="YY257"/>
      <c r="YZ257"/>
      <c r="ZA257"/>
      <c r="ZB257"/>
      <c r="ZC257"/>
      <c r="ZD257"/>
      <c r="ZE257"/>
      <c r="ZF257"/>
      <c r="ZG257"/>
      <c r="ZH257"/>
      <c r="ZI257"/>
      <c r="ZJ257"/>
      <c r="ZK257"/>
      <c r="ZL257"/>
      <c r="ZM257"/>
      <c r="ZN257"/>
      <c r="ZO257"/>
      <c r="ZP257"/>
      <c r="ZQ257"/>
      <c r="ZR257"/>
      <c r="ZS257"/>
      <c r="ZT257"/>
      <c r="ZU257"/>
      <c r="ZV257"/>
      <c r="ZW257"/>
      <c r="ZX257"/>
      <c r="ZY257"/>
      <c r="ZZ257"/>
      <c r="AAA257"/>
    </row>
    <row r="258" spans="1:703" s="34" customFormat="1">
      <c r="A258"/>
      <c r="B258" s="15"/>
      <c r="C258" s="15"/>
      <c r="D258" s="24" t="s">
        <v>285</v>
      </c>
      <c r="E258" s="21">
        <v>1.6</v>
      </c>
      <c r="F258" s="22"/>
      <c r="G258" s="22"/>
      <c r="H258" s="22">
        <v>1.8</v>
      </c>
      <c r="I258" s="23">
        <v>1.4</v>
      </c>
      <c r="J258" s="17">
        <v>2020</v>
      </c>
      <c r="K258" s="20" t="s">
        <v>27</v>
      </c>
      <c r="L258" s="4" t="s">
        <v>24</v>
      </c>
      <c r="M258" s="4" t="s">
        <v>21</v>
      </c>
      <c r="N258" s="4"/>
      <c r="O258" s="4" t="s">
        <v>415</v>
      </c>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c r="MS258"/>
      <c r="MT258"/>
      <c r="MU258"/>
      <c r="MV258"/>
      <c r="MW258"/>
      <c r="MX258"/>
      <c r="MY258"/>
      <c r="MZ258"/>
      <c r="NA258"/>
      <c r="NB258"/>
      <c r="NC258"/>
      <c r="ND258"/>
      <c r="NE258"/>
      <c r="NF258"/>
      <c r="NG258"/>
      <c r="NH258"/>
      <c r="NI258"/>
      <c r="NJ258"/>
      <c r="NK258"/>
      <c r="NL258"/>
      <c r="NM258"/>
      <c r="NN258"/>
      <c r="NO258"/>
      <c r="NP258"/>
      <c r="NQ258"/>
      <c r="NR258"/>
      <c r="NS258"/>
      <c r="NT258"/>
      <c r="NU258"/>
      <c r="NV258"/>
      <c r="NW258"/>
      <c r="NX258"/>
      <c r="NY258"/>
      <c r="NZ258"/>
      <c r="OA258"/>
      <c r="OB258"/>
      <c r="OC258"/>
      <c r="OD258"/>
      <c r="OE258"/>
      <c r="OF258"/>
      <c r="OG258"/>
      <c r="OH258"/>
      <c r="OI258"/>
      <c r="OJ258"/>
      <c r="OK258"/>
      <c r="OL258"/>
      <c r="OM258"/>
      <c r="ON258"/>
      <c r="OO258"/>
      <c r="OP258"/>
      <c r="OQ258"/>
      <c r="OR258"/>
      <c r="OS258"/>
      <c r="OT258"/>
      <c r="OU258"/>
      <c r="OV258"/>
      <c r="OW258"/>
      <c r="OX258"/>
      <c r="OY258"/>
      <c r="OZ258"/>
      <c r="PA258"/>
      <c r="PB258"/>
      <c r="PC258"/>
      <c r="PD258"/>
      <c r="PE258"/>
      <c r="PF258"/>
      <c r="PG258"/>
      <c r="PH258"/>
      <c r="PI258"/>
      <c r="PJ258"/>
      <c r="PK258"/>
      <c r="PL258"/>
      <c r="PM258"/>
      <c r="PN258"/>
      <c r="PO258"/>
      <c r="PP258"/>
      <c r="PQ258"/>
      <c r="PR258"/>
      <c r="PS258"/>
      <c r="PT258"/>
      <c r="PU258"/>
      <c r="PV258"/>
      <c r="PW258"/>
      <c r="PX258"/>
      <c r="PY258"/>
      <c r="PZ258"/>
      <c r="QA258"/>
      <c r="QB258"/>
      <c r="QC258"/>
      <c r="QD258"/>
      <c r="QE258"/>
      <c r="QF258"/>
      <c r="QG258"/>
      <c r="QH258"/>
      <c r="QI258"/>
      <c r="QJ258"/>
      <c r="QK258"/>
      <c r="QL258"/>
      <c r="QM258"/>
      <c r="QN258"/>
      <c r="QO258"/>
      <c r="QP258"/>
      <c r="QQ258"/>
      <c r="QR258"/>
      <c r="QS258"/>
      <c r="QT258"/>
      <c r="QU258"/>
      <c r="QV258"/>
      <c r="QW258"/>
      <c r="QX258"/>
      <c r="QY258"/>
      <c r="QZ258"/>
      <c r="RA258"/>
      <c r="RB258"/>
      <c r="RC258"/>
      <c r="RD258"/>
      <c r="RE258"/>
      <c r="RF258"/>
      <c r="RG258"/>
      <c r="RH258"/>
      <c r="RI258"/>
      <c r="RJ258"/>
      <c r="RK258"/>
      <c r="RL258"/>
      <c r="RM258"/>
      <c r="RN258"/>
      <c r="RO258"/>
      <c r="RP258"/>
      <c r="RQ258"/>
      <c r="RR258"/>
      <c r="RS258"/>
      <c r="RT258"/>
      <c r="RU258"/>
      <c r="RV258"/>
      <c r="RW258"/>
      <c r="RX258"/>
      <c r="RY258"/>
      <c r="RZ258"/>
      <c r="SA258"/>
      <c r="SB258"/>
      <c r="SC258"/>
      <c r="SD258"/>
      <c r="SE258"/>
      <c r="SF258"/>
      <c r="SG258"/>
      <c r="SH258"/>
      <c r="SI258"/>
      <c r="SJ258"/>
      <c r="SK258"/>
      <c r="SL258"/>
      <c r="SM258"/>
      <c r="SN258"/>
      <c r="SO258"/>
      <c r="SP258"/>
      <c r="SQ258"/>
      <c r="SR258"/>
      <c r="SS258"/>
      <c r="ST258"/>
      <c r="SU258"/>
      <c r="SV258"/>
      <c r="SW258"/>
      <c r="SX258"/>
      <c r="SY258"/>
      <c r="SZ258"/>
      <c r="TA258"/>
      <c r="TB258"/>
      <c r="TC258"/>
      <c r="TD258"/>
      <c r="TE258"/>
      <c r="TF258"/>
      <c r="TG258"/>
      <c r="TH258"/>
      <c r="TI258"/>
      <c r="TJ258"/>
      <c r="TK258"/>
      <c r="TL258"/>
      <c r="TM258"/>
      <c r="TN258"/>
      <c r="TO258"/>
      <c r="TP258"/>
      <c r="TQ258"/>
      <c r="TR258"/>
      <c r="TS258"/>
      <c r="TT258"/>
      <c r="TU258"/>
      <c r="TV258"/>
      <c r="TW258"/>
      <c r="TX258"/>
      <c r="TY258"/>
      <c r="TZ258"/>
      <c r="UA258"/>
      <c r="UB258"/>
      <c r="UC258"/>
      <c r="UD258"/>
      <c r="UE258"/>
      <c r="UF258"/>
      <c r="UG258"/>
      <c r="UH258"/>
      <c r="UI258"/>
      <c r="UJ258"/>
      <c r="UK258"/>
      <c r="UL258"/>
      <c r="UM258"/>
      <c r="UN258"/>
      <c r="UO258"/>
      <c r="UP258"/>
      <c r="UQ258"/>
      <c r="UR258"/>
      <c r="US258"/>
      <c r="UT258"/>
      <c r="UU258"/>
      <c r="UV258"/>
      <c r="UW258"/>
      <c r="UX258"/>
      <c r="UY258"/>
      <c r="UZ258"/>
      <c r="VA258"/>
      <c r="VB258"/>
      <c r="VC258"/>
      <c r="VD258"/>
      <c r="VE258"/>
      <c r="VF258"/>
      <c r="VG258"/>
      <c r="VH258"/>
      <c r="VI258"/>
      <c r="VJ258"/>
      <c r="VK258"/>
      <c r="VL258"/>
      <c r="VM258"/>
      <c r="VN258"/>
      <c r="VO258"/>
      <c r="VP258"/>
      <c r="VQ258"/>
      <c r="VR258"/>
      <c r="VS258"/>
      <c r="VT258"/>
      <c r="VU258"/>
      <c r="VV258"/>
      <c r="VW258"/>
      <c r="VX258"/>
      <c r="VY258"/>
      <c r="VZ258"/>
      <c r="WA258"/>
      <c r="WB258"/>
      <c r="WC258"/>
      <c r="WD258"/>
      <c r="WE258"/>
      <c r="WF258"/>
      <c r="WG258"/>
      <c r="WH258"/>
      <c r="WI258"/>
      <c r="WJ258"/>
      <c r="WK258"/>
      <c r="WL258"/>
      <c r="WM258"/>
      <c r="WN258"/>
      <c r="WO258"/>
      <c r="WP258"/>
      <c r="WQ258"/>
      <c r="WR258"/>
      <c r="WS258"/>
      <c r="WT258"/>
      <c r="WU258"/>
      <c r="WV258"/>
      <c r="WW258"/>
      <c r="WX258"/>
      <c r="WY258"/>
      <c r="WZ258"/>
      <c r="XA258"/>
      <c r="XB258"/>
      <c r="XC258"/>
      <c r="XD258"/>
      <c r="XE258"/>
      <c r="XF258"/>
      <c r="XG258"/>
      <c r="XH258"/>
      <c r="XI258"/>
      <c r="XJ258"/>
      <c r="XK258"/>
      <c r="XL258"/>
      <c r="XM258"/>
      <c r="XN258"/>
      <c r="XO258"/>
      <c r="XP258"/>
      <c r="XQ258"/>
      <c r="XR258"/>
      <c r="XS258"/>
      <c r="XT258"/>
      <c r="XU258"/>
      <c r="XV258"/>
      <c r="XW258"/>
      <c r="XX258"/>
      <c r="XY258"/>
      <c r="XZ258"/>
      <c r="YA258"/>
      <c r="YB258"/>
      <c r="YC258"/>
      <c r="YD258"/>
      <c r="YE258"/>
      <c r="YF258"/>
      <c r="YG258"/>
      <c r="YH258"/>
      <c r="YI258"/>
      <c r="YJ258"/>
      <c r="YK258"/>
      <c r="YL258"/>
      <c r="YM258"/>
      <c r="YN258"/>
      <c r="YO258"/>
      <c r="YP258"/>
      <c r="YQ258"/>
      <c r="YR258"/>
      <c r="YS258"/>
      <c r="YT258"/>
      <c r="YU258"/>
      <c r="YV258"/>
      <c r="YW258"/>
      <c r="YX258"/>
      <c r="YY258"/>
      <c r="YZ258"/>
      <c r="ZA258"/>
      <c r="ZB258"/>
      <c r="ZC258"/>
      <c r="ZD258"/>
      <c r="ZE258"/>
      <c r="ZF258"/>
      <c r="ZG258"/>
      <c r="ZH258"/>
      <c r="ZI258"/>
      <c r="ZJ258"/>
      <c r="ZK258"/>
      <c r="ZL258"/>
      <c r="ZM258"/>
      <c r="ZN258"/>
      <c r="ZO258"/>
      <c r="ZP258"/>
      <c r="ZQ258"/>
      <c r="ZR258"/>
      <c r="ZS258"/>
      <c r="ZT258"/>
      <c r="ZU258"/>
      <c r="ZV258"/>
      <c r="ZW258"/>
      <c r="ZX258"/>
      <c r="ZY258"/>
      <c r="ZZ258"/>
      <c r="AAA258"/>
    </row>
    <row r="259" spans="1:703" s="34" customFormat="1">
      <c r="A259"/>
      <c r="B259" s="15"/>
      <c r="C259" s="15"/>
      <c r="D259" s="24" t="s">
        <v>285</v>
      </c>
      <c r="E259" s="21">
        <v>2.1</v>
      </c>
      <c r="F259" s="22"/>
      <c r="G259" s="22"/>
      <c r="H259" s="22">
        <v>2.8</v>
      </c>
      <c r="I259" s="23">
        <v>1.4</v>
      </c>
      <c r="J259" s="17">
        <v>2019</v>
      </c>
      <c r="K259" s="20" t="s">
        <v>27</v>
      </c>
      <c r="L259" s="4" t="s">
        <v>249</v>
      </c>
      <c r="M259" s="4" t="s">
        <v>21</v>
      </c>
      <c r="N259" s="4"/>
      <c r="O259" s="4"/>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c r="MS259"/>
      <c r="MT259"/>
      <c r="MU259"/>
      <c r="MV259"/>
      <c r="MW259"/>
      <c r="MX259"/>
      <c r="MY259"/>
      <c r="MZ259"/>
      <c r="NA259"/>
      <c r="NB259"/>
      <c r="NC259"/>
      <c r="ND259"/>
      <c r="NE259"/>
      <c r="NF259"/>
      <c r="NG259"/>
      <c r="NH259"/>
      <c r="NI259"/>
      <c r="NJ259"/>
      <c r="NK259"/>
      <c r="NL259"/>
      <c r="NM259"/>
      <c r="NN259"/>
      <c r="NO259"/>
      <c r="NP259"/>
      <c r="NQ259"/>
      <c r="NR259"/>
      <c r="NS259"/>
      <c r="NT259"/>
      <c r="NU259"/>
      <c r="NV259"/>
      <c r="NW259"/>
      <c r="NX259"/>
      <c r="NY259"/>
      <c r="NZ259"/>
      <c r="OA259"/>
      <c r="OB259"/>
      <c r="OC259"/>
      <c r="OD259"/>
      <c r="OE259"/>
      <c r="OF259"/>
      <c r="OG259"/>
      <c r="OH259"/>
      <c r="OI259"/>
      <c r="OJ259"/>
      <c r="OK259"/>
      <c r="OL259"/>
      <c r="OM259"/>
      <c r="ON259"/>
      <c r="OO259"/>
      <c r="OP259"/>
      <c r="OQ259"/>
      <c r="OR259"/>
      <c r="OS259"/>
      <c r="OT259"/>
      <c r="OU259"/>
      <c r="OV259"/>
      <c r="OW259"/>
      <c r="OX259"/>
      <c r="OY259"/>
      <c r="OZ259"/>
      <c r="PA259"/>
      <c r="PB259"/>
      <c r="PC259"/>
      <c r="PD259"/>
      <c r="PE259"/>
      <c r="PF259"/>
      <c r="PG259"/>
      <c r="PH259"/>
      <c r="PI259"/>
      <c r="PJ259"/>
      <c r="PK259"/>
      <c r="PL259"/>
      <c r="PM259"/>
      <c r="PN259"/>
      <c r="PO259"/>
      <c r="PP259"/>
      <c r="PQ259"/>
      <c r="PR259"/>
      <c r="PS259"/>
      <c r="PT259"/>
      <c r="PU259"/>
      <c r="PV259"/>
      <c r="PW259"/>
      <c r="PX259"/>
      <c r="PY259"/>
      <c r="PZ259"/>
      <c r="QA259"/>
      <c r="QB259"/>
      <c r="QC259"/>
      <c r="QD259"/>
      <c r="QE259"/>
      <c r="QF259"/>
      <c r="QG259"/>
      <c r="QH259"/>
      <c r="QI259"/>
      <c r="QJ259"/>
      <c r="QK259"/>
      <c r="QL259"/>
      <c r="QM259"/>
      <c r="QN259"/>
      <c r="QO259"/>
      <c r="QP259"/>
      <c r="QQ259"/>
      <c r="QR259"/>
      <c r="QS259"/>
      <c r="QT259"/>
      <c r="QU259"/>
      <c r="QV259"/>
      <c r="QW259"/>
      <c r="QX259"/>
      <c r="QY259"/>
      <c r="QZ259"/>
      <c r="RA259"/>
      <c r="RB259"/>
      <c r="RC259"/>
      <c r="RD259"/>
      <c r="RE259"/>
      <c r="RF259"/>
      <c r="RG259"/>
      <c r="RH259"/>
      <c r="RI259"/>
      <c r="RJ259"/>
      <c r="RK259"/>
      <c r="RL259"/>
      <c r="RM259"/>
      <c r="RN259"/>
      <c r="RO259"/>
      <c r="RP259"/>
      <c r="RQ259"/>
      <c r="RR259"/>
      <c r="RS259"/>
      <c r="RT259"/>
      <c r="RU259"/>
      <c r="RV259"/>
      <c r="RW259"/>
      <c r="RX259"/>
      <c r="RY259"/>
      <c r="RZ259"/>
      <c r="SA259"/>
      <c r="SB259"/>
      <c r="SC259"/>
      <c r="SD259"/>
      <c r="SE259"/>
      <c r="SF259"/>
      <c r="SG259"/>
      <c r="SH259"/>
      <c r="SI259"/>
      <c r="SJ259"/>
      <c r="SK259"/>
      <c r="SL259"/>
      <c r="SM259"/>
      <c r="SN259"/>
      <c r="SO259"/>
      <c r="SP259"/>
      <c r="SQ259"/>
      <c r="SR259"/>
      <c r="SS259"/>
      <c r="ST259"/>
      <c r="SU259"/>
      <c r="SV259"/>
      <c r="SW259"/>
      <c r="SX259"/>
      <c r="SY259"/>
      <c r="SZ259"/>
      <c r="TA259"/>
      <c r="TB259"/>
      <c r="TC259"/>
      <c r="TD259"/>
      <c r="TE259"/>
      <c r="TF259"/>
      <c r="TG259"/>
      <c r="TH259"/>
      <c r="TI259"/>
      <c r="TJ259"/>
      <c r="TK259"/>
      <c r="TL259"/>
      <c r="TM259"/>
      <c r="TN259"/>
      <c r="TO259"/>
      <c r="TP259"/>
      <c r="TQ259"/>
      <c r="TR259"/>
      <c r="TS259"/>
      <c r="TT259"/>
      <c r="TU259"/>
      <c r="TV259"/>
      <c r="TW259"/>
      <c r="TX259"/>
      <c r="TY259"/>
      <c r="TZ259"/>
      <c r="UA259"/>
      <c r="UB259"/>
      <c r="UC259"/>
      <c r="UD259"/>
      <c r="UE259"/>
      <c r="UF259"/>
      <c r="UG259"/>
      <c r="UH259"/>
      <c r="UI259"/>
      <c r="UJ259"/>
      <c r="UK259"/>
      <c r="UL259"/>
      <c r="UM259"/>
      <c r="UN259"/>
      <c r="UO259"/>
      <c r="UP259"/>
      <c r="UQ259"/>
      <c r="UR259"/>
      <c r="US259"/>
      <c r="UT259"/>
      <c r="UU259"/>
      <c r="UV259"/>
      <c r="UW259"/>
      <c r="UX259"/>
      <c r="UY259"/>
      <c r="UZ259"/>
      <c r="VA259"/>
      <c r="VB259"/>
      <c r="VC259"/>
      <c r="VD259"/>
      <c r="VE259"/>
      <c r="VF259"/>
      <c r="VG259"/>
      <c r="VH259"/>
      <c r="VI259"/>
      <c r="VJ259"/>
      <c r="VK259"/>
      <c r="VL259"/>
      <c r="VM259"/>
      <c r="VN259"/>
      <c r="VO259"/>
      <c r="VP259"/>
      <c r="VQ259"/>
      <c r="VR259"/>
      <c r="VS259"/>
      <c r="VT259"/>
      <c r="VU259"/>
      <c r="VV259"/>
      <c r="VW259"/>
      <c r="VX259"/>
      <c r="VY259"/>
      <c r="VZ259"/>
      <c r="WA259"/>
      <c r="WB259"/>
      <c r="WC259"/>
      <c r="WD259"/>
      <c r="WE259"/>
      <c r="WF259"/>
      <c r="WG259"/>
      <c r="WH259"/>
      <c r="WI259"/>
      <c r="WJ259"/>
      <c r="WK259"/>
      <c r="WL259"/>
      <c r="WM259"/>
      <c r="WN259"/>
      <c r="WO259"/>
      <c r="WP259"/>
      <c r="WQ259"/>
      <c r="WR259"/>
      <c r="WS259"/>
      <c r="WT259"/>
      <c r="WU259"/>
      <c r="WV259"/>
      <c r="WW259"/>
      <c r="WX259"/>
      <c r="WY259"/>
      <c r="WZ259"/>
      <c r="XA259"/>
      <c r="XB259"/>
      <c r="XC259"/>
      <c r="XD259"/>
      <c r="XE259"/>
      <c r="XF259"/>
      <c r="XG259"/>
      <c r="XH259"/>
      <c r="XI259"/>
      <c r="XJ259"/>
      <c r="XK259"/>
      <c r="XL259"/>
      <c r="XM259"/>
      <c r="XN259"/>
      <c r="XO259"/>
      <c r="XP259"/>
      <c r="XQ259"/>
      <c r="XR259"/>
      <c r="XS259"/>
      <c r="XT259"/>
      <c r="XU259"/>
      <c r="XV259"/>
      <c r="XW259"/>
      <c r="XX259"/>
      <c r="XY259"/>
      <c r="XZ259"/>
      <c r="YA259"/>
      <c r="YB259"/>
      <c r="YC259"/>
      <c r="YD259"/>
      <c r="YE259"/>
      <c r="YF259"/>
      <c r="YG259"/>
      <c r="YH259"/>
      <c r="YI259"/>
      <c r="YJ259"/>
      <c r="YK259"/>
      <c r="YL259"/>
      <c r="YM259"/>
      <c r="YN259"/>
      <c r="YO259"/>
      <c r="YP259"/>
      <c r="YQ259"/>
      <c r="YR259"/>
      <c r="YS259"/>
      <c r="YT259"/>
      <c r="YU259"/>
      <c r="YV259"/>
      <c r="YW259"/>
      <c r="YX259"/>
      <c r="YY259"/>
      <c r="YZ259"/>
      <c r="ZA259"/>
      <c r="ZB259"/>
      <c r="ZC259"/>
      <c r="ZD259"/>
      <c r="ZE259"/>
      <c r="ZF259"/>
      <c r="ZG259"/>
      <c r="ZH259"/>
      <c r="ZI259"/>
      <c r="ZJ259"/>
      <c r="ZK259"/>
      <c r="ZL259"/>
      <c r="ZM259"/>
      <c r="ZN259"/>
      <c r="ZO259"/>
      <c r="ZP259"/>
      <c r="ZQ259"/>
      <c r="ZR259"/>
      <c r="ZS259"/>
      <c r="ZT259"/>
      <c r="ZU259"/>
      <c r="ZV259"/>
      <c r="ZW259"/>
      <c r="ZX259"/>
      <c r="ZY259"/>
      <c r="ZZ259"/>
      <c r="AAA259"/>
    </row>
    <row r="260" spans="1:703" s="34" customFormat="1">
      <c r="A260"/>
      <c r="B260" s="15"/>
      <c r="C260" s="15"/>
      <c r="D260" s="24" t="s">
        <v>285</v>
      </c>
      <c r="E260" s="21">
        <v>1.4</v>
      </c>
      <c r="F260" s="22"/>
      <c r="G260" s="22"/>
      <c r="H260" s="22">
        <v>1.8</v>
      </c>
      <c r="I260" s="23">
        <v>0.9</v>
      </c>
      <c r="J260" s="17">
        <v>2018</v>
      </c>
      <c r="K260" s="20" t="s">
        <v>27</v>
      </c>
      <c r="L260" s="4" t="s">
        <v>249</v>
      </c>
      <c r="M260" s="4" t="s">
        <v>21</v>
      </c>
      <c r="N260" s="4"/>
      <c r="O260" s="4"/>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c r="MS260"/>
      <c r="MT260"/>
      <c r="MU260"/>
      <c r="MV260"/>
      <c r="MW260"/>
      <c r="MX260"/>
      <c r="MY260"/>
      <c r="MZ260"/>
      <c r="NA260"/>
      <c r="NB260"/>
      <c r="NC260"/>
      <c r="ND260"/>
      <c r="NE260"/>
      <c r="NF260"/>
      <c r="NG260"/>
      <c r="NH260"/>
      <c r="NI260"/>
      <c r="NJ260"/>
      <c r="NK260"/>
      <c r="NL260"/>
      <c r="NM260"/>
      <c r="NN260"/>
      <c r="NO260"/>
      <c r="NP260"/>
      <c r="NQ260"/>
      <c r="NR260"/>
      <c r="NS260"/>
      <c r="NT260"/>
      <c r="NU260"/>
      <c r="NV260"/>
      <c r="NW260"/>
      <c r="NX260"/>
      <c r="NY260"/>
      <c r="NZ260"/>
      <c r="OA260"/>
      <c r="OB260"/>
      <c r="OC260"/>
      <c r="OD260"/>
      <c r="OE260"/>
      <c r="OF260"/>
      <c r="OG260"/>
      <c r="OH260"/>
      <c r="OI260"/>
      <c r="OJ260"/>
      <c r="OK260"/>
      <c r="OL260"/>
      <c r="OM260"/>
      <c r="ON260"/>
      <c r="OO260"/>
      <c r="OP260"/>
      <c r="OQ260"/>
      <c r="OR260"/>
      <c r="OS260"/>
      <c r="OT260"/>
      <c r="OU260"/>
      <c r="OV260"/>
      <c r="OW260"/>
      <c r="OX260"/>
      <c r="OY260"/>
      <c r="OZ260"/>
      <c r="PA260"/>
      <c r="PB260"/>
      <c r="PC260"/>
      <c r="PD260"/>
      <c r="PE260"/>
      <c r="PF260"/>
      <c r="PG260"/>
      <c r="PH260"/>
      <c r="PI260"/>
      <c r="PJ260"/>
      <c r="PK260"/>
      <c r="PL260"/>
      <c r="PM260"/>
      <c r="PN260"/>
      <c r="PO260"/>
      <c r="PP260"/>
      <c r="PQ260"/>
      <c r="PR260"/>
      <c r="PS260"/>
      <c r="PT260"/>
      <c r="PU260"/>
      <c r="PV260"/>
      <c r="PW260"/>
      <c r="PX260"/>
      <c r="PY260"/>
      <c r="PZ260"/>
      <c r="QA260"/>
      <c r="QB260"/>
      <c r="QC260"/>
      <c r="QD260"/>
      <c r="QE260"/>
      <c r="QF260"/>
      <c r="QG260"/>
      <c r="QH260"/>
      <c r="QI260"/>
      <c r="QJ260"/>
      <c r="QK260"/>
      <c r="QL260"/>
      <c r="QM260"/>
      <c r="QN260"/>
      <c r="QO260"/>
      <c r="QP260"/>
      <c r="QQ260"/>
      <c r="QR260"/>
      <c r="QS260"/>
      <c r="QT260"/>
      <c r="QU260"/>
      <c r="QV260"/>
      <c r="QW260"/>
      <c r="QX260"/>
      <c r="QY260"/>
      <c r="QZ260"/>
      <c r="RA260"/>
      <c r="RB260"/>
      <c r="RC260"/>
      <c r="RD260"/>
      <c r="RE260"/>
      <c r="RF260"/>
      <c r="RG260"/>
      <c r="RH260"/>
      <c r="RI260"/>
      <c r="RJ260"/>
      <c r="RK260"/>
      <c r="RL260"/>
      <c r="RM260"/>
      <c r="RN260"/>
      <c r="RO260"/>
      <c r="RP260"/>
      <c r="RQ260"/>
      <c r="RR260"/>
      <c r="RS260"/>
      <c r="RT260"/>
      <c r="RU260"/>
      <c r="RV260"/>
      <c r="RW260"/>
      <c r="RX260"/>
      <c r="RY260"/>
      <c r="RZ260"/>
      <c r="SA260"/>
      <c r="SB260"/>
      <c r="SC260"/>
      <c r="SD260"/>
      <c r="SE260"/>
      <c r="SF260"/>
      <c r="SG260"/>
      <c r="SH260"/>
      <c r="SI260"/>
      <c r="SJ260"/>
      <c r="SK260"/>
      <c r="SL260"/>
      <c r="SM260"/>
      <c r="SN260"/>
      <c r="SO260"/>
      <c r="SP260"/>
      <c r="SQ260"/>
      <c r="SR260"/>
      <c r="SS260"/>
      <c r="ST260"/>
      <c r="SU260"/>
      <c r="SV260"/>
      <c r="SW260"/>
      <c r="SX260"/>
      <c r="SY260"/>
      <c r="SZ260"/>
      <c r="TA260"/>
      <c r="TB260"/>
      <c r="TC260"/>
      <c r="TD260"/>
      <c r="TE260"/>
      <c r="TF260"/>
      <c r="TG260"/>
      <c r="TH260"/>
      <c r="TI260"/>
      <c r="TJ260"/>
      <c r="TK260"/>
      <c r="TL260"/>
      <c r="TM260"/>
      <c r="TN260"/>
      <c r="TO260"/>
      <c r="TP260"/>
      <c r="TQ260"/>
      <c r="TR260"/>
      <c r="TS260"/>
      <c r="TT260"/>
      <c r="TU260"/>
      <c r="TV260"/>
      <c r="TW260"/>
      <c r="TX260"/>
      <c r="TY260"/>
      <c r="TZ260"/>
      <c r="UA260"/>
      <c r="UB260"/>
      <c r="UC260"/>
      <c r="UD260"/>
      <c r="UE260"/>
      <c r="UF260"/>
      <c r="UG260"/>
      <c r="UH260"/>
      <c r="UI260"/>
      <c r="UJ260"/>
      <c r="UK260"/>
      <c r="UL260"/>
      <c r="UM260"/>
      <c r="UN260"/>
      <c r="UO260"/>
      <c r="UP260"/>
      <c r="UQ260"/>
      <c r="UR260"/>
      <c r="US260"/>
      <c r="UT260"/>
      <c r="UU260"/>
      <c r="UV260"/>
      <c r="UW260"/>
      <c r="UX260"/>
      <c r="UY260"/>
      <c r="UZ260"/>
      <c r="VA260"/>
      <c r="VB260"/>
      <c r="VC260"/>
      <c r="VD260"/>
      <c r="VE260"/>
      <c r="VF260"/>
      <c r="VG260"/>
      <c r="VH260"/>
      <c r="VI260"/>
      <c r="VJ260"/>
      <c r="VK260"/>
      <c r="VL260"/>
      <c r="VM260"/>
      <c r="VN260"/>
      <c r="VO260"/>
      <c r="VP260"/>
      <c r="VQ260"/>
      <c r="VR260"/>
      <c r="VS260"/>
      <c r="VT260"/>
      <c r="VU260"/>
      <c r="VV260"/>
      <c r="VW260"/>
      <c r="VX260"/>
      <c r="VY260"/>
      <c r="VZ260"/>
      <c r="WA260"/>
      <c r="WB260"/>
      <c r="WC260"/>
      <c r="WD260"/>
      <c r="WE260"/>
      <c r="WF260"/>
      <c r="WG260"/>
      <c r="WH260"/>
      <c r="WI260"/>
      <c r="WJ260"/>
      <c r="WK260"/>
      <c r="WL260"/>
      <c r="WM260"/>
      <c r="WN260"/>
      <c r="WO260"/>
      <c r="WP260"/>
      <c r="WQ260"/>
      <c r="WR260"/>
      <c r="WS260"/>
      <c r="WT260"/>
      <c r="WU260"/>
      <c r="WV260"/>
      <c r="WW260"/>
      <c r="WX260"/>
      <c r="WY260"/>
      <c r="WZ260"/>
      <c r="XA260"/>
      <c r="XB260"/>
      <c r="XC260"/>
      <c r="XD260"/>
      <c r="XE260"/>
      <c r="XF260"/>
      <c r="XG260"/>
      <c r="XH260"/>
      <c r="XI260"/>
      <c r="XJ260"/>
      <c r="XK260"/>
      <c r="XL260"/>
      <c r="XM260"/>
      <c r="XN260"/>
      <c r="XO260"/>
      <c r="XP260"/>
      <c r="XQ260"/>
      <c r="XR260"/>
      <c r="XS260"/>
      <c r="XT260"/>
      <c r="XU260"/>
      <c r="XV260"/>
      <c r="XW260"/>
      <c r="XX260"/>
      <c r="XY260"/>
      <c r="XZ260"/>
      <c r="YA260"/>
      <c r="YB260"/>
      <c r="YC260"/>
      <c r="YD260"/>
      <c r="YE260"/>
      <c r="YF260"/>
      <c r="YG260"/>
      <c r="YH260"/>
      <c r="YI260"/>
      <c r="YJ260"/>
      <c r="YK260"/>
      <c r="YL260"/>
      <c r="YM260"/>
      <c r="YN260"/>
      <c r="YO260"/>
      <c r="YP260"/>
      <c r="YQ260"/>
      <c r="YR260"/>
      <c r="YS260"/>
      <c r="YT260"/>
      <c r="YU260"/>
      <c r="YV260"/>
      <c r="YW260"/>
      <c r="YX260"/>
      <c r="YY260"/>
      <c r="YZ260"/>
      <c r="ZA260"/>
      <c r="ZB260"/>
      <c r="ZC260"/>
      <c r="ZD260"/>
      <c r="ZE260"/>
      <c r="ZF260"/>
      <c r="ZG260"/>
      <c r="ZH260"/>
      <c r="ZI260"/>
      <c r="ZJ260"/>
      <c r="ZK260"/>
      <c r="ZL260"/>
      <c r="ZM260"/>
      <c r="ZN260"/>
      <c r="ZO260"/>
      <c r="ZP260"/>
      <c r="ZQ260"/>
      <c r="ZR260"/>
      <c r="ZS260"/>
      <c r="ZT260"/>
      <c r="ZU260"/>
      <c r="ZV260"/>
      <c r="ZW260"/>
      <c r="ZX260"/>
      <c r="ZY260"/>
      <c r="ZZ260"/>
      <c r="AAA260"/>
    </row>
    <row r="261" spans="1:703" s="34" customFormat="1">
      <c r="A261"/>
      <c r="B261" s="15"/>
      <c r="C261" s="15"/>
      <c r="D261" s="24" t="s">
        <v>285</v>
      </c>
      <c r="E261" s="21">
        <v>1.8</v>
      </c>
      <c r="F261" s="22">
        <v>1.4</v>
      </c>
      <c r="G261" s="22">
        <v>2.1</v>
      </c>
      <c r="H261" s="22">
        <v>2.2999999999999998</v>
      </c>
      <c r="I261" s="23">
        <v>1.2</v>
      </c>
      <c r="J261" s="17">
        <v>2017</v>
      </c>
      <c r="K261" s="20" t="s">
        <v>27</v>
      </c>
      <c r="L261" s="4" t="s">
        <v>249</v>
      </c>
      <c r="M261" s="4" t="s">
        <v>21</v>
      </c>
      <c r="N261" s="4"/>
      <c r="O261" s="4"/>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c r="MS261"/>
      <c r="MT261"/>
      <c r="MU261"/>
      <c r="MV261"/>
      <c r="MW261"/>
      <c r="MX261"/>
      <c r="MY261"/>
      <c r="MZ261"/>
      <c r="NA261"/>
      <c r="NB261"/>
      <c r="NC261"/>
      <c r="ND261"/>
      <c r="NE261"/>
      <c r="NF261"/>
      <c r="NG261"/>
      <c r="NH261"/>
      <c r="NI261"/>
      <c r="NJ261"/>
      <c r="NK261"/>
      <c r="NL261"/>
      <c r="NM261"/>
      <c r="NN261"/>
      <c r="NO261"/>
      <c r="NP261"/>
      <c r="NQ261"/>
      <c r="NR261"/>
      <c r="NS261"/>
      <c r="NT261"/>
      <c r="NU261"/>
      <c r="NV261"/>
      <c r="NW261"/>
      <c r="NX261"/>
      <c r="NY261"/>
      <c r="NZ261"/>
      <c r="OA261"/>
      <c r="OB261"/>
      <c r="OC261"/>
      <c r="OD261"/>
      <c r="OE261"/>
      <c r="OF261"/>
      <c r="OG261"/>
      <c r="OH261"/>
      <c r="OI261"/>
      <c r="OJ261"/>
      <c r="OK261"/>
      <c r="OL261"/>
      <c r="OM261"/>
      <c r="ON261"/>
      <c r="OO261"/>
      <c r="OP261"/>
      <c r="OQ261"/>
      <c r="OR261"/>
      <c r="OS261"/>
      <c r="OT261"/>
      <c r="OU261"/>
      <c r="OV261"/>
      <c r="OW261"/>
      <c r="OX261"/>
      <c r="OY261"/>
      <c r="OZ261"/>
      <c r="PA261"/>
      <c r="PB261"/>
      <c r="PC261"/>
      <c r="PD261"/>
      <c r="PE261"/>
      <c r="PF261"/>
      <c r="PG261"/>
      <c r="PH261"/>
      <c r="PI261"/>
      <c r="PJ261"/>
      <c r="PK261"/>
      <c r="PL261"/>
      <c r="PM261"/>
      <c r="PN261"/>
      <c r="PO261"/>
      <c r="PP261"/>
      <c r="PQ261"/>
      <c r="PR261"/>
      <c r="PS261"/>
      <c r="PT261"/>
      <c r="PU261"/>
      <c r="PV261"/>
      <c r="PW261"/>
      <c r="PX261"/>
      <c r="PY261"/>
      <c r="PZ261"/>
      <c r="QA261"/>
      <c r="QB261"/>
      <c r="QC261"/>
      <c r="QD261"/>
      <c r="QE261"/>
      <c r="QF261"/>
      <c r="QG261"/>
      <c r="QH261"/>
      <c r="QI261"/>
      <c r="QJ261"/>
      <c r="QK261"/>
      <c r="QL261"/>
      <c r="QM261"/>
      <c r="QN261"/>
      <c r="QO261"/>
      <c r="QP261"/>
      <c r="QQ261"/>
      <c r="QR261"/>
      <c r="QS261"/>
      <c r="QT261"/>
      <c r="QU261"/>
      <c r="QV261"/>
      <c r="QW261"/>
      <c r="QX261"/>
      <c r="QY261"/>
      <c r="QZ261"/>
      <c r="RA261"/>
      <c r="RB261"/>
      <c r="RC261"/>
      <c r="RD261"/>
      <c r="RE261"/>
      <c r="RF261"/>
      <c r="RG261"/>
      <c r="RH261"/>
      <c r="RI261"/>
      <c r="RJ261"/>
      <c r="RK261"/>
      <c r="RL261"/>
      <c r="RM261"/>
      <c r="RN261"/>
      <c r="RO261"/>
      <c r="RP261"/>
      <c r="RQ261"/>
      <c r="RR261"/>
      <c r="RS261"/>
      <c r="RT261"/>
      <c r="RU261"/>
      <c r="RV261"/>
      <c r="RW261"/>
      <c r="RX261"/>
      <c r="RY261"/>
      <c r="RZ261"/>
      <c r="SA261"/>
      <c r="SB261"/>
      <c r="SC261"/>
      <c r="SD261"/>
      <c r="SE261"/>
      <c r="SF261"/>
      <c r="SG261"/>
      <c r="SH261"/>
      <c r="SI261"/>
      <c r="SJ261"/>
      <c r="SK261"/>
      <c r="SL261"/>
      <c r="SM261"/>
      <c r="SN261"/>
      <c r="SO261"/>
      <c r="SP261"/>
      <c r="SQ261"/>
      <c r="SR261"/>
      <c r="SS261"/>
      <c r="ST261"/>
      <c r="SU261"/>
      <c r="SV261"/>
      <c r="SW261"/>
      <c r="SX261"/>
      <c r="SY261"/>
      <c r="SZ261"/>
      <c r="TA261"/>
      <c r="TB261"/>
      <c r="TC261"/>
      <c r="TD261"/>
      <c r="TE261"/>
      <c r="TF261"/>
      <c r="TG261"/>
      <c r="TH261"/>
      <c r="TI261"/>
      <c r="TJ261"/>
      <c r="TK261"/>
      <c r="TL261"/>
      <c r="TM261"/>
      <c r="TN261"/>
      <c r="TO261"/>
      <c r="TP261"/>
      <c r="TQ261"/>
      <c r="TR261"/>
      <c r="TS261"/>
      <c r="TT261"/>
      <c r="TU261"/>
      <c r="TV261"/>
      <c r="TW261"/>
      <c r="TX261"/>
      <c r="TY261"/>
      <c r="TZ261"/>
      <c r="UA261"/>
      <c r="UB261"/>
      <c r="UC261"/>
      <c r="UD261"/>
      <c r="UE261"/>
      <c r="UF261"/>
      <c r="UG261"/>
      <c r="UH261"/>
      <c r="UI261"/>
      <c r="UJ261"/>
      <c r="UK261"/>
      <c r="UL261"/>
      <c r="UM261"/>
      <c r="UN261"/>
      <c r="UO261"/>
      <c r="UP261"/>
      <c r="UQ261"/>
      <c r="UR261"/>
      <c r="US261"/>
      <c r="UT261"/>
      <c r="UU261"/>
      <c r="UV261"/>
      <c r="UW261"/>
      <c r="UX261"/>
      <c r="UY261"/>
      <c r="UZ261"/>
      <c r="VA261"/>
      <c r="VB261"/>
      <c r="VC261"/>
      <c r="VD261"/>
      <c r="VE261"/>
      <c r="VF261"/>
      <c r="VG261"/>
      <c r="VH261"/>
      <c r="VI261"/>
      <c r="VJ261"/>
      <c r="VK261"/>
      <c r="VL261"/>
      <c r="VM261"/>
      <c r="VN261"/>
      <c r="VO261"/>
      <c r="VP261"/>
      <c r="VQ261"/>
      <c r="VR261"/>
      <c r="VS261"/>
      <c r="VT261"/>
      <c r="VU261"/>
      <c r="VV261"/>
      <c r="VW261"/>
      <c r="VX261"/>
      <c r="VY261"/>
      <c r="VZ261"/>
      <c r="WA261"/>
      <c r="WB261"/>
      <c r="WC261"/>
      <c r="WD261"/>
      <c r="WE261"/>
      <c r="WF261"/>
      <c r="WG261"/>
      <c r="WH261"/>
      <c r="WI261"/>
      <c r="WJ261"/>
      <c r="WK261"/>
      <c r="WL261"/>
      <c r="WM261"/>
      <c r="WN261"/>
      <c r="WO261"/>
      <c r="WP261"/>
      <c r="WQ261"/>
      <c r="WR261"/>
      <c r="WS261"/>
      <c r="WT261"/>
      <c r="WU261"/>
      <c r="WV261"/>
      <c r="WW261"/>
      <c r="WX261"/>
      <c r="WY261"/>
      <c r="WZ261"/>
      <c r="XA261"/>
      <c r="XB261"/>
      <c r="XC261"/>
      <c r="XD261"/>
      <c r="XE261"/>
      <c r="XF261"/>
      <c r="XG261"/>
      <c r="XH261"/>
      <c r="XI261"/>
      <c r="XJ261"/>
      <c r="XK261"/>
      <c r="XL261"/>
      <c r="XM261"/>
      <c r="XN261"/>
      <c r="XO261"/>
      <c r="XP261"/>
      <c r="XQ261"/>
      <c r="XR261"/>
      <c r="XS261"/>
      <c r="XT261"/>
      <c r="XU261"/>
      <c r="XV261"/>
      <c r="XW261"/>
      <c r="XX261"/>
      <c r="XY261"/>
      <c r="XZ261"/>
      <c r="YA261"/>
      <c r="YB261"/>
      <c r="YC261"/>
      <c r="YD261"/>
      <c r="YE261"/>
      <c r="YF261"/>
      <c r="YG261"/>
      <c r="YH261"/>
      <c r="YI261"/>
      <c r="YJ261"/>
      <c r="YK261"/>
      <c r="YL261"/>
      <c r="YM261"/>
      <c r="YN261"/>
      <c r="YO261"/>
      <c r="YP261"/>
      <c r="YQ261"/>
      <c r="YR261"/>
      <c r="YS261"/>
      <c r="YT261"/>
      <c r="YU261"/>
      <c r="YV261"/>
      <c r="YW261"/>
      <c r="YX261"/>
      <c r="YY261"/>
      <c r="YZ261"/>
      <c r="ZA261"/>
      <c r="ZB261"/>
      <c r="ZC261"/>
      <c r="ZD261"/>
      <c r="ZE261"/>
      <c r="ZF261"/>
      <c r="ZG261"/>
      <c r="ZH261"/>
      <c r="ZI261"/>
      <c r="ZJ261"/>
      <c r="ZK261"/>
      <c r="ZL261"/>
      <c r="ZM261"/>
      <c r="ZN261"/>
      <c r="ZO261"/>
      <c r="ZP261"/>
      <c r="ZQ261"/>
      <c r="ZR261"/>
      <c r="ZS261"/>
      <c r="ZT261"/>
      <c r="ZU261"/>
      <c r="ZV261"/>
      <c r="ZW261"/>
      <c r="ZX261"/>
      <c r="ZY261"/>
      <c r="ZZ261"/>
      <c r="AAA261"/>
    </row>
    <row r="262" spans="1:703" s="34" customFormat="1">
      <c r="A262"/>
      <c r="B262" s="15"/>
      <c r="C262" s="15"/>
      <c r="D262" s="24" t="s">
        <v>285</v>
      </c>
      <c r="E262" s="21">
        <v>1.7</v>
      </c>
      <c r="F262" s="22"/>
      <c r="G262" s="22"/>
      <c r="H262" s="22">
        <v>2.4</v>
      </c>
      <c r="I262" s="23">
        <v>0.9</v>
      </c>
      <c r="J262" s="17">
        <v>2016</v>
      </c>
      <c r="K262" s="20" t="s">
        <v>27</v>
      </c>
      <c r="L262" s="4" t="s">
        <v>249</v>
      </c>
      <c r="M262" s="4" t="s">
        <v>21</v>
      </c>
      <c r="N262" s="4"/>
      <c r="O262" s="4"/>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c r="MS262"/>
      <c r="MT262"/>
      <c r="MU262"/>
      <c r="MV262"/>
      <c r="MW262"/>
      <c r="MX262"/>
      <c r="MY262"/>
      <c r="MZ262"/>
      <c r="NA262"/>
      <c r="NB262"/>
      <c r="NC262"/>
      <c r="ND262"/>
      <c r="NE262"/>
      <c r="NF262"/>
      <c r="NG262"/>
      <c r="NH262"/>
      <c r="NI262"/>
      <c r="NJ262"/>
      <c r="NK262"/>
      <c r="NL262"/>
      <c r="NM262"/>
      <c r="NN262"/>
      <c r="NO262"/>
      <c r="NP262"/>
      <c r="NQ262"/>
      <c r="NR262"/>
      <c r="NS262"/>
      <c r="NT262"/>
      <c r="NU262"/>
      <c r="NV262"/>
      <c r="NW262"/>
      <c r="NX262"/>
      <c r="NY262"/>
      <c r="NZ262"/>
      <c r="OA262"/>
      <c r="OB262"/>
      <c r="OC262"/>
      <c r="OD262"/>
      <c r="OE262"/>
      <c r="OF262"/>
      <c r="OG262"/>
      <c r="OH262"/>
      <c r="OI262"/>
      <c r="OJ262"/>
      <c r="OK262"/>
      <c r="OL262"/>
      <c r="OM262"/>
      <c r="ON262"/>
      <c r="OO262"/>
      <c r="OP262"/>
      <c r="OQ262"/>
      <c r="OR262"/>
      <c r="OS262"/>
      <c r="OT262"/>
      <c r="OU262"/>
      <c r="OV262"/>
      <c r="OW262"/>
      <c r="OX262"/>
      <c r="OY262"/>
      <c r="OZ262"/>
      <c r="PA262"/>
      <c r="PB262"/>
      <c r="PC262"/>
      <c r="PD262"/>
      <c r="PE262"/>
      <c r="PF262"/>
      <c r="PG262"/>
      <c r="PH262"/>
      <c r="PI262"/>
      <c r="PJ262"/>
      <c r="PK262"/>
      <c r="PL262"/>
      <c r="PM262"/>
      <c r="PN262"/>
      <c r="PO262"/>
      <c r="PP262"/>
      <c r="PQ262"/>
      <c r="PR262"/>
      <c r="PS262"/>
      <c r="PT262"/>
      <c r="PU262"/>
      <c r="PV262"/>
      <c r="PW262"/>
      <c r="PX262"/>
      <c r="PY262"/>
      <c r="PZ262"/>
      <c r="QA262"/>
      <c r="QB262"/>
      <c r="QC262"/>
      <c r="QD262"/>
      <c r="QE262"/>
      <c r="QF262"/>
      <c r="QG262"/>
      <c r="QH262"/>
      <c r="QI262"/>
      <c r="QJ262"/>
      <c r="QK262"/>
      <c r="QL262"/>
      <c r="QM262"/>
      <c r="QN262"/>
      <c r="QO262"/>
      <c r="QP262"/>
      <c r="QQ262"/>
      <c r="QR262"/>
      <c r="QS262"/>
      <c r="QT262"/>
      <c r="QU262"/>
      <c r="QV262"/>
      <c r="QW262"/>
      <c r="QX262"/>
      <c r="QY262"/>
      <c r="QZ262"/>
      <c r="RA262"/>
      <c r="RB262"/>
      <c r="RC262"/>
      <c r="RD262"/>
      <c r="RE262"/>
      <c r="RF262"/>
      <c r="RG262"/>
      <c r="RH262"/>
      <c r="RI262"/>
      <c r="RJ262"/>
      <c r="RK262"/>
      <c r="RL262"/>
      <c r="RM262"/>
      <c r="RN262"/>
      <c r="RO262"/>
      <c r="RP262"/>
      <c r="RQ262"/>
      <c r="RR262"/>
      <c r="RS262"/>
      <c r="RT262"/>
      <c r="RU262"/>
      <c r="RV262"/>
      <c r="RW262"/>
      <c r="RX262"/>
      <c r="RY262"/>
      <c r="RZ262"/>
      <c r="SA262"/>
      <c r="SB262"/>
      <c r="SC262"/>
      <c r="SD262"/>
      <c r="SE262"/>
      <c r="SF262"/>
      <c r="SG262"/>
      <c r="SH262"/>
      <c r="SI262"/>
      <c r="SJ262"/>
      <c r="SK262"/>
      <c r="SL262"/>
      <c r="SM262"/>
      <c r="SN262"/>
      <c r="SO262"/>
      <c r="SP262"/>
      <c r="SQ262"/>
      <c r="SR262"/>
      <c r="SS262"/>
      <c r="ST262"/>
      <c r="SU262"/>
      <c r="SV262"/>
      <c r="SW262"/>
      <c r="SX262"/>
      <c r="SY262"/>
      <c r="SZ262"/>
      <c r="TA262"/>
      <c r="TB262"/>
      <c r="TC262"/>
      <c r="TD262"/>
      <c r="TE262"/>
      <c r="TF262"/>
      <c r="TG262"/>
      <c r="TH262"/>
      <c r="TI262"/>
      <c r="TJ262"/>
      <c r="TK262"/>
      <c r="TL262"/>
      <c r="TM262"/>
      <c r="TN262"/>
      <c r="TO262"/>
      <c r="TP262"/>
      <c r="TQ262"/>
      <c r="TR262"/>
      <c r="TS262"/>
      <c r="TT262"/>
      <c r="TU262"/>
      <c r="TV262"/>
      <c r="TW262"/>
      <c r="TX262"/>
      <c r="TY262"/>
      <c r="TZ262"/>
      <c r="UA262"/>
      <c r="UB262"/>
      <c r="UC262"/>
      <c r="UD262"/>
      <c r="UE262"/>
      <c r="UF262"/>
      <c r="UG262"/>
      <c r="UH262"/>
      <c r="UI262"/>
      <c r="UJ262"/>
      <c r="UK262"/>
      <c r="UL262"/>
      <c r="UM262"/>
      <c r="UN262"/>
      <c r="UO262"/>
      <c r="UP262"/>
      <c r="UQ262"/>
      <c r="UR262"/>
      <c r="US262"/>
      <c r="UT262"/>
      <c r="UU262"/>
      <c r="UV262"/>
      <c r="UW262"/>
      <c r="UX262"/>
      <c r="UY262"/>
      <c r="UZ262"/>
      <c r="VA262"/>
      <c r="VB262"/>
      <c r="VC262"/>
      <c r="VD262"/>
      <c r="VE262"/>
      <c r="VF262"/>
      <c r="VG262"/>
      <c r="VH262"/>
      <c r="VI262"/>
      <c r="VJ262"/>
      <c r="VK262"/>
      <c r="VL262"/>
      <c r="VM262"/>
      <c r="VN262"/>
      <c r="VO262"/>
      <c r="VP262"/>
      <c r="VQ262"/>
      <c r="VR262"/>
      <c r="VS262"/>
      <c r="VT262"/>
      <c r="VU262"/>
      <c r="VV262"/>
      <c r="VW262"/>
      <c r="VX262"/>
      <c r="VY262"/>
      <c r="VZ262"/>
      <c r="WA262"/>
      <c r="WB262"/>
      <c r="WC262"/>
      <c r="WD262"/>
      <c r="WE262"/>
      <c r="WF262"/>
      <c r="WG262"/>
      <c r="WH262"/>
      <c r="WI262"/>
      <c r="WJ262"/>
      <c r="WK262"/>
      <c r="WL262"/>
      <c r="WM262"/>
      <c r="WN262"/>
      <c r="WO262"/>
      <c r="WP262"/>
      <c r="WQ262"/>
      <c r="WR262"/>
      <c r="WS262"/>
      <c r="WT262"/>
      <c r="WU262"/>
      <c r="WV262"/>
      <c r="WW262"/>
      <c r="WX262"/>
      <c r="WY262"/>
      <c r="WZ262"/>
      <c r="XA262"/>
      <c r="XB262"/>
      <c r="XC262"/>
      <c r="XD262"/>
      <c r="XE262"/>
      <c r="XF262"/>
      <c r="XG262"/>
      <c r="XH262"/>
      <c r="XI262"/>
      <c r="XJ262"/>
      <c r="XK262"/>
      <c r="XL262"/>
      <c r="XM262"/>
      <c r="XN262"/>
      <c r="XO262"/>
      <c r="XP262"/>
      <c r="XQ262"/>
      <c r="XR262"/>
      <c r="XS262"/>
      <c r="XT262"/>
      <c r="XU262"/>
      <c r="XV262"/>
      <c r="XW262"/>
      <c r="XX262"/>
      <c r="XY262"/>
      <c r="XZ262"/>
      <c r="YA262"/>
      <c r="YB262"/>
      <c r="YC262"/>
      <c r="YD262"/>
      <c r="YE262"/>
      <c r="YF262"/>
      <c r="YG262"/>
      <c r="YH262"/>
      <c r="YI262"/>
      <c r="YJ262"/>
      <c r="YK262"/>
      <c r="YL262"/>
      <c r="YM262"/>
      <c r="YN262"/>
      <c r="YO262"/>
      <c r="YP262"/>
      <c r="YQ262"/>
      <c r="YR262"/>
      <c r="YS262"/>
      <c r="YT262"/>
      <c r="YU262"/>
      <c r="YV262"/>
      <c r="YW262"/>
      <c r="YX262"/>
      <c r="YY262"/>
      <c r="YZ262"/>
      <c r="ZA262"/>
      <c r="ZB262"/>
      <c r="ZC262"/>
      <c r="ZD262"/>
      <c r="ZE262"/>
      <c r="ZF262"/>
      <c r="ZG262"/>
      <c r="ZH262"/>
      <c r="ZI262"/>
      <c r="ZJ262"/>
      <c r="ZK262"/>
      <c r="ZL262"/>
      <c r="ZM262"/>
      <c r="ZN262"/>
      <c r="ZO262"/>
      <c r="ZP262"/>
      <c r="ZQ262"/>
      <c r="ZR262"/>
      <c r="ZS262"/>
      <c r="ZT262"/>
      <c r="ZU262"/>
      <c r="ZV262"/>
      <c r="ZW262"/>
      <c r="ZX262"/>
      <c r="ZY262"/>
      <c r="ZZ262"/>
      <c r="AAA262"/>
    </row>
    <row r="263" spans="1:703" s="34" customFormat="1">
      <c r="A263"/>
      <c r="B263" s="15"/>
      <c r="C263" s="15"/>
      <c r="D263" s="24" t="s">
        <v>285</v>
      </c>
      <c r="E263" s="21">
        <v>1.6</v>
      </c>
      <c r="F263" s="22"/>
      <c r="G263" s="22"/>
      <c r="H263" s="22">
        <v>2</v>
      </c>
      <c r="I263" s="23">
        <v>1.1000000000000001</v>
      </c>
      <c r="J263" s="17">
        <v>2015</v>
      </c>
      <c r="K263" s="20" t="s">
        <v>27</v>
      </c>
      <c r="L263" s="4" t="s">
        <v>249</v>
      </c>
      <c r="M263" s="4" t="s">
        <v>21</v>
      </c>
      <c r="N263" s="4"/>
      <c r="O263" s="4"/>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c r="MS263"/>
      <c r="MT263"/>
      <c r="MU263"/>
      <c r="MV263"/>
      <c r="MW263"/>
      <c r="MX263"/>
      <c r="MY263"/>
      <c r="MZ263"/>
      <c r="NA263"/>
      <c r="NB263"/>
      <c r="NC263"/>
      <c r="ND263"/>
      <c r="NE263"/>
      <c r="NF263"/>
      <c r="NG263"/>
      <c r="NH263"/>
      <c r="NI263"/>
      <c r="NJ263"/>
      <c r="NK263"/>
      <c r="NL263"/>
      <c r="NM263"/>
      <c r="NN263"/>
      <c r="NO263"/>
      <c r="NP263"/>
      <c r="NQ263"/>
      <c r="NR263"/>
      <c r="NS263"/>
      <c r="NT263"/>
      <c r="NU263"/>
      <c r="NV263"/>
      <c r="NW263"/>
      <c r="NX263"/>
      <c r="NY263"/>
      <c r="NZ263"/>
      <c r="OA263"/>
      <c r="OB263"/>
      <c r="OC263"/>
      <c r="OD263"/>
      <c r="OE263"/>
      <c r="OF263"/>
      <c r="OG263"/>
      <c r="OH263"/>
      <c r="OI263"/>
      <c r="OJ263"/>
      <c r="OK263"/>
      <c r="OL263"/>
      <c r="OM263"/>
      <c r="ON263"/>
      <c r="OO263"/>
      <c r="OP263"/>
      <c r="OQ263"/>
      <c r="OR263"/>
      <c r="OS263"/>
      <c r="OT263"/>
      <c r="OU263"/>
      <c r="OV263"/>
      <c r="OW263"/>
      <c r="OX263"/>
      <c r="OY263"/>
      <c r="OZ263"/>
      <c r="PA263"/>
      <c r="PB263"/>
      <c r="PC263"/>
      <c r="PD263"/>
      <c r="PE263"/>
      <c r="PF263"/>
      <c r="PG263"/>
      <c r="PH263"/>
      <c r="PI263"/>
      <c r="PJ263"/>
      <c r="PK263"/>
      <c r="PL263"/>
      <c r="PM263"/>
      <c r="PN263"/>
      <c r="PO263"/>
      <c r="PP263"/>
      <c r="PQ263"/>
      <c r="PR263"/>
      <c r="PS263"/>
      <c r="PT263"/>
      <c r="PU263"/>
      <c r="PV263"/>
      <c r="PW263"/>
      <c r="PX263"/>
      <c r="PY263"/>
      <c r="PZ263"/>
      <c r="QA263"/>
      <c r="QB263"/>
      <c r="QC263"/>
      <c r="QD263"/>
      <c r="QE263"/>
      <c r="QF263"/>
      <c r="QG263"/>
      <c r="QH263"/>
      <c r="QI263"/>
      <c r="QJ263"/>
      <c r="QK263"/>
      <c r="QL263"/>
      <c r="QM263"/>
      <c r="QN263"/>
      <c r="QO263"/>
      <c r="QP263"/>
      <c r="QQ263"/>
      <c r="QR263"/>
      <c r="QS263"/>
      <c r="QT263"/>
      <c r="QU263"/>
      <c r="QV263"/>
      <c r="QW263"/>
      <c r="QX263"/>
      <c r="QY263"/>
      <c r="QZ263"/>
      <c r="RA263"/>
      <c r="RB263"/>
      <c r="RC263"/>
      <c r="RD263"/>
      <c r="RE263"/>
      <c r="RF263"/>
      <c r="RG263"/>
      <c r="RH263"/>
      <c r="RI263"/>
      <c r="RJ263"/>
      <c r="RK263"/>
      <c r="RL263"/>
      <c r="RM263"/>
      <c r="RN263"/>
      <c r="RO263"/>
      <c r="RP263"/>
      <c r="RQ263"/>
      <c r="RR263"/>
      <c r="RS263"/>
      <c r="RT263"/>
      <c r="RU263"/>
      <c r="RV263"/>
      <c r="RW263"/>
      <c r="RX263"/>
      <c r="RY263"/>
      <c r="RZ263"/>
      <c r="SA263"/>
      <c r="SB263"/>
      <c r="SC263"/>
      <c r="SD263"/>
      <c r="SE263"/>
      <c r="SF263"/>
      <c r="SG263"/>
      <c r="SH263"/>
      <c r="SI263"/>
      <c r="SJ263"/>
      <c r="SK263"/>
      <c r="SL263"/>
      <c r="SM263"/>
      <c r="SN263"/>
      <c r="SO263"/>
      <c r="SP263"/>
      <c r="SQ263"/>
      <c r="SR263"/>
      <c r="SS263"/>
      <c r="ST263"/>
      <c r="SU263"/>
      <c r="SV263"/>
      <c r="SW263"/>
      <c r="SX263"/>
      <c r="SY263"/>
      <c r="SZ263"/>
      <c r="TA263"/>
      <c r="TB263"/>
      <c r="TC263"/>
      <c r="TD263"/>
      <c r="TE263"/>
      <c r="TF263"/>
      <c r="TG263"/>
      <c r="TH263"/>
      <c r="TI263"/>
      <c r="TJ263"/>
      <c r="TK263"/>
      <c r="TL263"/>
      <c r="TM263"/>
      <c r="TN263"/>
      <c r="TO263"/>
      <c r="TP263"/>
      <c r="TQ263"/>
      <c r="TR263"/>
      <c r="TS263"/>
      <c r="TT263"/>
      <c r="TU263"/>
      <c r="TV263"/>
      <c r="TW263"/>
      <c r="TX263"/>
      <c r="TY263"/>
      <c r="TZ263"/>
      <c r="UA263"/>
      <c r="UB263"/>
      <c r="UC263"/>
      <c r="UD263"/>
      <c r="UE263"/>
      <c r="UF263"/>
      <c r="UG263"/>
      <c r="UH263"/>
      <c r="UI263"/>
      <c r="UJ263"/>
      <c r="UK263"/>
      <c r="UL263"/>
      <c r="UM263"/>
      <c r="UN263"/>
      <c r="UO263"/>
      <c r="UP263"/>
      <c r="UQ263"/>
      <c r="UR263"/>
      <c r="US263"/>
      <c r="UT263"/>
      <c r="UU263"/>
      <c r="UV263"/>
      <c r="UW263"/>
      <c r="UX263"/>
      <c r="UY263"/>
      <c r="UZ263"/>
      <c r="VA263"/>
      <c r="VB263"/>
      <c r="VC263"/>
      <c r="VD263"/>
      <c r="VE263"/>
      <c r="VF263"/>
      <c r="VG263"/>
      <c r="VH263"/>
      <c r="VI263"/>
      <c r="VJ263"/>
      <c r="VK263"/>
      <c r="VL263"/>
      <c r="VM263"/>
      <c r="VN263"/>
      <c r="VO263"/>
      <c r="VP263"/>
      <c r="VQ263"/>
      <c r="VR263"/>
      <c r="VS263"/>
      <c r="VT263"/>
      <c r="VU263"/>
      <c r="VV263"/>
      <c r="VW263"/>
      <c r="VX263"/>
      <c r="VY263"/>
      <c r="VZ263"/>
      <c r="WA263"/>
      <c r="WB263"/>
      <c r="WC263"/>
      <c r="WD263"/>
      <c r="WE263"/>
      <c r="WF263"/>
      <c r="WG263"/>
      <c r="WH263"/>
      <c r="WI263"/>
      <c r="WJ263"/>
      <c r="WK263"/>
      <c r="WL263"/>
      <c r="WM263"/>
      <c r="WN263"/>
      <c r="WO263"/>
      <c r="WP263"/>
      <c r="WQ263"/>
      <c r="WR263"/>
      <c r="WS263"/>
      <c r="WT263"/>
      <c r="WU263"/>
      <c r="WV263"/>
      <c r="WW263"/>
      <c r="WX263"/>
      <c r="WY263"/>
      <c r="WZ263"/>
      <c r="XA263"/>
      <c r="XB263"/>
      <c r="XC263"/>
      <c r="XD263"/>
      <c r="XE263"/>
      <c r="XF263"/>
      <c r="XG263"/>
      <c r="XH263"/>
      <c r="XI263"/>
      <c r="XJ263"/>
      <c r="XK263"/>
      <c r="XL263"/>
      <c r="XM263"/>
      <c r="XN263"/>
      <c r="XO263"/>
      <c r="XP263"/>
      <c r="XQ263"/>
      <c r="XR263"/>
      <c r="XS263"/>
      <c r="XT263"/>
      <c r="XU263"/>
      <c r="XV263"/>
      <c r="XW263"/>
      <c r="XX263"/>
      <c r="XY263"/>
      <c r="XZ263"/>
      <c r="YA263"/>
      <c r="YB263"/>
      <c r="YC263"/>
      <c r="YD263"/>
      <c r="YE263"/>
      <c r="YF263"/>
      <c r="YG263"/>
      <c r="YH263"/>
      <c r="YI263"/>
      <c r="YJ263"/>
      <c r="YK263"/>
      <c r="YL263"/>
      <c r="YM263"/>
      <c r="YN263"/>
      <c r="YO263"/>
      <c r="YP263"/>
      <c r="YQ263"/>
      <c r="YR263"/>
      <c r="YS263"/>
      <c r="YT263"/>
      <c r="YU263"/>
      <c r="YV263"/>
      <c r="YW263"/>
      <c r="YX263"/>
      <c r="YY263"/>
      <c r="YZ263"/>
      <c r="ZA263"/>
      <c r="ZB263"/>
      <c r="ZC263"/>
      <c r="ZD263"/>
      <c r="ZE263"/>
      <c r="ZF263"/>
      <c r="ZG263"/>
      <c r="ZH263"/>
      <c r="ZI263"/>
      <c r="ZJ263"/>
      <c r="ZK263"/>
      <c r="ZL263"/>
      <c r="ZM263"/>
      <c r="ZN263"/>
      <c r="ZO263"/>
      <c r="ZP263"/>
      <c r="ZQ263"/>
      <c r="ZR263"/>
      <c r="ZS263"/>
      <c r="ZT263"/>
      <c r="ZU263"/>
      <c r="ZV263"/>
      <c r="ZW263"/>
      <c r="ZX263"/>
      <c r="ZY263"/>
      <c r="ZZ263"/>
      <c r="AAA263"/>
    </row>
    <row r="264" spans="1:703" s="34" customFormat="1">
      <c r="A264"/>
      <c r="B264" s="15"/>
      <c r="C264" s="15"/>
      <c r="D264" s="24" t="s">
        <v>285</v>
      </c>
      <c r="E264" s="21">
        <v>1.3</v>
      </c>
      <c r="F264" s="22"/>
      <c r="G264" s="22"/>
      <c r="H264" s="22"/>
      <c r="I264" s="23"/>
      <c r="J264" s="17">
        <v>2014</v>
      </c>
      <c r="K264" s="20" t="s">
        <v>265</v>
      </c>
      <c r="L264" s="4" t="s">
        <v>24</v>
      </c>
      <c r="M264" s="4" t="s">
        <v>21</v>
      </c>
      <c r="N264" s="4"/>
      <c r="O264" s="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c r="MS264"/>
      <c r="MT264"/>
      <c r="MU264"/>
      <c r="MV264"/>
      <c r="MW264"/>
      <c r="MX264"/>
      <c r="MY264"/>
      <c r="MZ264"/>
      <c r="NA264"/>
      <c r="NB264"/>
      <c r="NC264"/>
      <c r="ND264"/>
      <c r="NE264"/>
      <c r="NF264"/>
      <c r="NG264"/>
      <c r="NH264"/>
      <c r="NI264"/>
      <c r="NJ264"/>
      <c r="NK264"/>
      <c r="NL264"/>
      <c r="NM264"/>
      <c r="NN264"/>
      <c r="NO264"/>
      <c r="NP264"/>
      <c r="NQ264"/>
      <c r="NR264"/>
      <c r="NS264"/>
      <c r="NT264"/>
      <c r="NU264"/>
      <c r="NV264"/>
      <c r="NW264"/>
      <c r="NX264"/>
      <c r="NY264"/>
      <c r="NZ264"/>
      <c r="OA264"/>
      <c r="OB264"/>
      <c r="OC264"/>
      <c r="OD264"/>
      <c r="OE264"/>
      <c r="OF264"/>
      <c r="OG264"/>
      <c r="OH264"/>
      <c r="OI264"/>
      <c r="OJ264"/>
      <c r="OK264"/>
      <c r="OL264"/>
      <c r="OM264"/>
      <c r="ON264"/>
      <c r="OO264"/>
      <c r="OP264"/>
      <c r="OQ264"/>
      <c r="OR264"/>
      <c r="OS264"/>
      <c r="OT264"/>
      <c r="OU264"/>
      <c r="OV264"/>
      <c r="OW264"/>
      <c r="OX264"/>
      <c r="OY264"/>
      <c r="OZ264"/>
      <c r="PA264"/>
      <c r="PB264"/>
      <c r="PC264"/>
      <c r="PD264"/>
      <c r="PE264"/>
      <c r="PF264"/>
      <c r="PG264"/>
      <c r="PH264"/>
      <c r="PI264"/>
      <c r="PJ264"/>
      <c r="PK264"/>
      <c r="PL264"/>
      <c r="PM264"/>
      <c r="PN264"/>
      <c r="PO264"/>
      <c r="PP264"/>
      <c r="PQ264"/>
      <c r="PR264"/>
      <c r="PS264"/>
      <c r="PT264"/>
      <c r="PU264"/>
      <c r="PV264"/>
      <c r="PW264"/>
      <c r="PX264"/>
      <c r="PY264"/>
      <c r="PZ264"/>
      <c r="QA264"/>
      <c r="QB264"/>
      <c r="QC264"/>
      <c r="QD264"/>
      <c r="QE264"/>
      <c r="QF264"/>
      <c r="QG264"/>
      <c r="QH264"/>
      <c r="QI264"/>
      <c r="QJ264"/>
      <c r="QK264"/>
      <c r="QL264"/>
      <c r="QM264"/>
      <c r="QN264"/>
      <c r="QO264"/>
      <c r="QP264"/>
      <c r="QQ264"/>
      <c r="QR264"/>
      <c r="QS264"/>
      <c r="QT264"/>
      <c r="QU264"/>
      <c r="QV264"/>
      <c r="QW264"/>
      <c r="QX264"/>
      <c r="QY264"/>
      <c r="QZ264"/>
      <c r="RA264"/>
      <c r="RB264"/>
      <c r="RC264"/>
      <c r="RD264"/>
      <c r="RE264"/>
      <c r="RF264"/>
      <c r="RG264"/>
      <c r="RH264"/>
      <c r="RI264"/>
      <c r="RJ264"/>
      <c r="RK264"/>
      <c r="RL264"/>
      <c r="RM264"/>
      <c r="RN264"/>
      <c r="RO264"/>
      <c r="RP264"/>
      <c r="RQ264"/>
      <c r="RR264"/>
      <c r="RS264"/>
      <c r="RT264"/>
      <c r="RU264"/>
      <c r="RV264"/>
      <c r="RW264"/>
      <c r="RX264"/>
      <c r="RY264"/>
      <c r="RZ264"/>
      <c r="SA264"/>
      <c r="SB264"/>
      <c r="SC264"/>
      <c r="SD264"/>
      <c r="SE264"/>
      <c r="SF264"/>
      <c r="SG264"/>
      <c r="SH264"/>
      <c r="SI264"/>
      <c r="SJ264"/>
      <c r="SK264"/>
      <c r="SL264"/>
      <c r="SM264"/>
      <c r="SN264"/>
      <c r="SO264"/>
      <c r="SP264"/>
      <c r="SQ264"/>
      <c r="SR264"/>
      <c r="SS264"/>
      <c r="ST264"/>
      <c r="SU264"/>
      <c r="SV264"/>
      <c r="SW264"/>
      <c r="SX264"/>
      <c r="SY264"/>
      <c r="SZ264"/>
      <c r="TA264"/>
      <c r="TB264"/>
      <c r="TC264"/>
      <c r="TD264"/>
      <c r="TE264"/>
      <c r="TF264"/>
      <c r="TG264"/>
      <c r="TH264"/>
      <c r="TI264"/>
      <c r="TJ264"/>
      <c r="TK264"/>
      <c r="TL264"/>
      <c r="TM264"/>
      <c r="TN264"/>
      <c r="TO264"/>
      <c r="TP264"/>
      <c r="TQ264"/>
      <c r="TR264"/>
      <c r="TS264"/>
      <c r="TT264"/>
      <c r="TU264"/>
      <c r="TV264"/>
      <c r="TW264"/>
      <c r="TX264"/>
      <c r="TY264"/>
      <c r="TZ264"/>
      <c r="UA264"/>
      <c r="UB264"/>
      <c r="UC264"/>
      <c r="UD264"/>
      <c r="UE264"/>
      <c r="UF264"/>
      <c r="UG264"/>
      <c r="UH264"/>
      <c r="UI264"/>
      <c r="UJ264"/>
      <c r="UK264"/>
      <c r="UL264"/>
      <c r="UM264"/>
      <c r="UN264"/>
      <c r="UO264"/>
      <c r="UP264"/>
      <c r="UQ264"/>
      <c r="UR264"/>
      <c r="US264"/>
      <c r="UT264"/>
      <c r="UU264"/>
      <c r="UV264"/>
      <c r="UW264"/>
      <c r="UX264"/>
      <c r="UY264"/>
      <c r="UZ264"/>
      <c r="VA264"/>
      <c r="VB264"/>
      <c r="VC264"/>
      <c r="VD264"/>
      <c r="VE264"/>
      <c r="VF264"/>
      <c r="VG264"/>
      <c r="VH264"/>
      <c r="VI264"/>
      <c r="VJ264"/>
      <c r="VK264"/>
      <c r="VL264"/>
      <c r="VM264"/>
      <c r="VN264"/>
      <c r="VO264"/>
      <c r="VP264"/>
      <c r="VQ264"/>
      <c r="VR264"/>
      <c r="VS264"/>
      <c r="VT264"/>
      <c r="VU264"/>
      <c r="VV264"/>
      <c r="VW264"/>
      <c r="VX264"/>
      <c r="VY264"/>
      <c r="VZ264"/>
      <c r="WA264"/>
      <c r="WB264"/>
      <c r="WC264"/>
      <c r="WD264"/>
      <c r="WE264"/>
      <c r="WF264"/>
      <c r="WG264"/>
      <c r="WH264"/>
      <c r="WI264"/>
      <c r="WJ264"/>
      <c r="WK264"/>
      <c r="WL264"/>
      <c r="WM264"/>
      <c r="WN264"/>
      <c r="WO264"/>
      <c r="WP264"/>
      <c r="WQ264"/>
      <c r="WR264"/>
      <c r="WS264"/>
      <c r="WT264"/>
      <c r="WU264"/>
      <c r="WV264"/>
      <c r="WW264"/>
      <c r="WX264"/>
      <c r="WY264"/>
      <c r="WZ264"/>
      <c r="XA264"/>
      <c r="XB264"/>
      <c r="XC264"/>
      <c r="XD264"/>
      <c r="XE264"/>
      <c r="XF264"/>
      <c r="XG264"/>
      <c r="XH264"/>
      <c r="XI264"/>
      <c r="XJ264"/>
      <c r="XK264"/>
      <c r="XL264"/>
      <c r="XM264"/>
      <c r="XN264"/>
      <c r="XO264"/>
      <c r="XP264"/>
      <c r="XQ264"/>
      <c r="XR264"/>
      <c r="XS264"/>
      <c r="XT264"/>
      <c r="XU264"/>
      <c r="XV264"/>
      <c r="XW264"/>
      <c r="XX264"/>
      <c r="XY264"/>
      <c r="XZ264"/>
      <c r="YA264"/>
      <c r="YB264"/>
      <c r="YC264"/>
      <c r="YD264"/>
      <c r="YE264"/>
      <c r="YF264"/>
      <c r="YG264"/>
      <c r="YH264"/>
      <c r="YI264"/>
      <c r="YJ264"/>
      <c r="YK264"/>
      <c r="YL264"/>
      <c r="YM264"/>
      <c r="YN264"/>
      <c r="YO264"/>
      <c r="YP264"/>
      <c r="YQ264"/>
      <c r="YR264"/>
      <c r="YS264"/>
      <c r="YT264"/>
      <c r="YU264"/>
      <c r="YV264"/>
      <c r="YW264"/>
      <c r="YX264"/>
      <c r="YY264"/>
      <c r="YZ264"/>
      <c r="ZA264"/>
      <c r="ZB264"/>
      <c r="ZC264"/>
      <c r="ZD264"/>
      <c r="ZE264"/>
      <c r="ZF264"/>
      <c r="ZG264"/>
      <c r="ZH264"/>
      <c r="ZI264"/>
      <c r="ZJ264"/>
      <c r="ZK264"/>
      <c r="ZL264"/>
      <c r="ZM264"/>
      <c r="ZN264"/>
      <c r="ZO264"/>
      <c r="ZP264"/>
      <c r="ZQ264"/>
      <c r="ZR264"/>
      <c r="ZS264"/>
      <c r="ZT264"/>
      <c r="ZU264"/>
      <c r="ZV264"/>
      <c r="ZW264"/>
      <c r="ZX264"/>
      <c r="ZY264"/>
      <c r="ZZ264"/>
      <c r="AAA264"/>
    </row>
    <row r="265" spans="1:703" s="34" customFormat="1">
      <c r="A265"/>
      <c r="B265" s="15"/>
      <c r="C265" s="15"/>
      <c r="D265" s="24" t="s">
        <v>285</v>
      </c>
      <c r="E265" s="21">
        <v>0.4</v>
      </c>
      <c r="F265" s="22"/>
      <c r="G265" s="22"/>
      <c r="H265" s="22"/>
      <c r="I265" s="23"/>
      <c r="J265" s="17">
        <v>2009</v>
      </c>
      <c r="K265" s="20" t="s">
        <v>27</v>
      </c>
      <c r="L265" s="4" t="s">
        <v>24</v>
      </c>
      <c r="M265" s="4" t="s">
        <v>21</v>
      </c>
      <c r="N265" s="4"/>
      <c r="O265" s="4"/>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c r="MS265"/>
      <c r="MT265"/>
      <c r="MU265"/>
      <c r="MV265"/>
      <c r="MW265"/>
      <c r="MX265"/>
      <c r="MY265"/>
      <c r="MZ265"/>
      <c r="NA265"/>
      <c r="NB265"/>
      <c r="NC265"/>
      <c r="ND265"/>
      <c r="NE265"/>
      <c r="NF265"/>
      <c r="NG265"/>
      <c r="NH265"/>
      <c r="NI265"/>
      <c r="NJ265"/>
      <c r="NK265"/>
      <c r="NL265"/>
      <c r="NM265"/>
      <c r="NN265"/>
      <c r="NO265"/>
      <c r="NP265"/>
      <c r="NQ265"/>
      <c r="NR265"/>
      <c r="NS265"/>
      <c r="NT265"/>
      <c r="NU265"/>
      <c r="NV265"/>
      <c r="NW265"/>
      <c r="NX265"/>
      <c r="NY265"/>
      <c r="NZ265"/>
      <c r="OA265"/>
      <c r="OB265"/>
      <c r="OC265"/>
      <c r="OD265"/>
      <c r="OE265"/>
      <c r="OF265"/>
      <c r="OG265"/>
      <c r="OH265"/>
      <c r="OI265"/>
      <c r="OJ265"/>
      <c r="OK265"/>
      <c r="OL265"/>
      <c r="OM265"/>
      <c r="ON265"/>
      <c r="OO265"/>
      <c r="OP265"/>
      <c r="OQ265"/>
      <c r="OR265"/>
      <c r="OS265"/>
      <c r="OT265"/>
      <c r="OU265"/>
      <c r="OV265"/>
      <c r="OW265"/>
      <c r="OX265"/>
      <c r="OY265"/>
      <c r="OZ265"/>
      <c r="PA265"/>
      <c r="PB265"/>
      <c r="PC265"/>
      <c r="PD265"/>
      <c r="PE265"/>
      <c r="PF265"/>
      <c r="PG265"/>
      <c r="PH265"/>
      <c r="PI265"/>
      <c r="PJ265"/>
      <c r="PK265"/>
      <c r="PL265"/>
      <c r="PM265"/>
      <c r="PN265"/>
      <c r="PO265"/>
      <c r="PP265"/>
      <c r="PQ265"/>
      <c r="PR265"/>
      <c r="PS265"/>
      <c r="PT265"/>
      <c r="PU265"/>
      <c r="PV265"/>
      <c r="PW265"/>
      <c r="PX265"/>
      <c r="PY265"/>
      <c r="PZ265"/>
      <c r="QA265"/>
      <c r="QB265"/>
      <c r="QC265"/>
      <c r="QD265"/>
      <c r="QE265"/>
      <c r="QF265"/>
      <c r="QG265"/>
      <c r="QH265"/>
      <c r="QI265"/>
      <c r="QJ265"/>
      <c r="QK265"/>
      <c r="QL265"/>
      <c r="QM265"/>
      <c r="QN265"/>
      <c r="QO265"/>
      <c r="QP265"/>
      <c r="QQ265"/>
      <c r="QR265"/>
      <c r="QS265"/>
      <c r="QT265"/>
      <c r="QU265"/>
      <c r="QV265"/>
      <c r="QW265"/>
      <c r="QX265"/>
      <c r="QY265"/>
      <c r="QZ265"/>
      <c r="RA265"/>
      <c r="RB265"/>
      <c r="RC265"/>
      <c r="RD265"/>
      <c r="RE265"/>
      <c r="RF265"/>
      <c r="RG265"/>
      <c r="RH265"/>
      <c r="RI265"/>
      <c r="RJ265"/>
      <c r="RK265"/>
      <c r="RL265"/>
      <c r="RM265"/>
      <c r="RN265"/>
      <c r="RO265"/>
      <c r="RP265"/>
      <c r="RQ265"/>
      <c r="RR265"/>
      <c r="RS265"/>
      <c r="RT265"/>
      <c r="RU265"/>
      <c r="RV265"/>
      <c r="RW265"/>
      <c r="RX265"/>
      <c r="RY265"/>
      <c r="RZ265"/>
      <c r="SA265"/>
      <c r="SB265"/>
      <c r="SC265"/>
      <c r="SD265"/>
      <c r="SE265"/>
      <c r="SF265"/>
      <c r="SG265"/>
      <c r="SH265"/>
      <c r="SI265"/>
      <c r="SJ265"/>
      <c r="SK265"/>
      <c r="SL265"/>
      <c r="SM265"/>
      <c r="SN265"/>
      <c r="SO265"/>
      <c r="SP265"/>
      <c r="SQ265"/>
      <c r="SR265"/>
      <c r="SS265"/>
      <c r="ST265"/>
      <c r="SU265"/>
      <c r="SV265"/>
      <c r="SW265"/>
      <c r="SX265"/>
      <c r="SY265"/>
      <c r="SZ265"/>
      <c r="TA265"/>
      <c r="TB265"/>
      <c r="TC265"/>
      <c r="TD265"/>
      <c r="TE265"/>
      <c r="TF265"/>
      <c r="TG265"/>
      <c r="TH265"/>
      <c r="TI265"/>
      <c r="TJ265"/>
      <c r="TK265"/>
      <c r="TL265"/>
      <c r="TM265"/>
      <c r="TN265"/>
      <c r="TO265"/>
      <c r="TP265"/>
      <c r="TQ265"/>
      <c r="TR265"/>
      <c r="TS265"/>
      <c r="TT265"/>
      <c r="TU265"/>
      <c r="TV265"/>
      <c r="TW265"/>
      <c r="TX265"/>
      <c r="TY265"/>
      <c r="TZ265"/>
      <c r="UA265"/>
      <c r="UB265"/>
      <c r="UC265"/>
      <c r="UD265"/>
      <c r="UE265"/>
      <c r="UF265"/>
      <c r="UG265"/>
      <c r="UH265"/>
      <c r="UI265"/>
      <c r="UJ265"/>
      <c r="UK265"/>
      <c r="UL265"/>
      <c r="UM265"/>
      <c r="UN265"/>
      <c r="UO265"/>
      <c r="UP265"/>
      <c r="UQ265"/>
      <c r="UR265"/>
      <c r="US265"/>
      <c r="UT265"/>
      <c r="UU265"/>
      <c r="UV265"/>
      <c r="UW265"/>
      <c r="UX265"/>
      <c r="UY265"/>
      <c r="UZ265"/>
      <c r="VA265"/>
      <c r="VB265"/>
      <c r="VC265"/>
      <c r="VD265"/>
      <c r="VE265"/>
      <c r="VF265"/>
      <c r="VG265"/>
      <c r="VH265"/>
      <c r="VI265"/>
      <c r="VJ265"/>
      <c r="VK265"/>
      <c r="VL265"/>
      <c r="VM265"/>
      <c r="VN265"/>
      <c r="VO265"/>
      <c r="VP265"/>
      <c r="VQ265"/>
      <c r="VR265"/>
      <c r="VS265"/>
      <c r="VT265"/>
      <c r="VU265"/>
      <c r="VV265"/>
      <c r="VW265"/>
      <c r="VX265"/>
      <c r="VY265"/>
      <c r="VZ265"/>
      <c r="WA265"/>
      <c r="WB265"/>
      <c r="WC265"/>
      <c r="WD265"/>
      <c r="WE265"/>
      <c r="WF265"/>
      <c r="WG265"/>
      <c r="WH265"/>
      <c r="WI265"/>
      <c r="WJ265"/>
      <c r="WK265"/>
      <c r="WL265"/>
      <c r="WM265"/>
      <c r="WN265"/>
      <c r="WO265"/>
      <c r="WP265"/>
      <c r="WQ265"/>
      <c r="WR265"/>
      <c r="WS265"/>
      <c r="WT265"/>
      <c r="WU265"/>
      <c r="WV265"/>
      <c r="WW265"/>
      <c r="WX265"/>
      <c r="WY265"/>
      <c r="WZ265"/>
      <c r="XA265"/>
      <c r="XB265"/>
      <c r="XC265"/>
      <c r="XD265"/>
      <c r="XE265"/>
      <c r="XF265"/>
      <c r="XG265"/>
      <c r="XH265"/>
      <c r="XI265"/>
      <c r="XJ265"/>
      <c r="XK265"/>
      <c r="XL265"/>
      <c r="XM265"/>
      <c r="XN265"/>
      <c r="XO265"/>
      <c r="XP265"/>
      <c r="XQ265"/>
      <c r="XR265"/>
      <c r="XS265"/>
      <c r="XT265"/>
      <c r="XU265"/>
      <c r="XV265"/>
      <c r="XW265"/>
      <c r="XX265"/>
      <c r="XY265"/>
      <c r="XZ265"/>
      <c r="YA265"/>
      <c r="YB265"/>
      <c r="YC265"/>
      <c r="YD265"/>
      <c r="YE265"/>
      <c r="YF265"/>
      <c r="YG265"/>
      <c r="YH265"/>
      <c r="YI265"/>
      <c r="YJ265"/>
      <c r="YK265"/>
      <c r="YL265"/>
      <c r="YM265"/>
      <c r="YN265"/>
      <c r="YO265"/>
      <c r="YP265"/>
      <c r="YQ265"/>
      <c r="YR265"/>
      <c r="YS265"/>
      <c r="YT265"/>
      <c r="YU265"/>
      <c r="YV265"/>
      <c r="YW265"/>
      <c r="YX265"/>
      <c r="YY265"/>
      <c r="YZ265"/>
      <c r="ZA265"/>
      <c r="ZB265"/>
      <c r="ZC265"/>
      <c r="ZD265"/>
      <c r="ZE265"/>
      <c r="ZF265"/>
      <c r="ZG265"/>
      <c r="ZH265"/>
      <c r="ZI265"/>
      <c r="ZJ265"/>
      <c r="ZK265"/>
      <c r="ZL265"/>
      <c r="ZM265"/>
      <c r="ZN265"/>
      <c r="ZO265"/>
      <c r="ZP265"/>
      <c r="ZQ265"/>
      <c r="ZR265"/>
      <c r="ZS265"/>
      <c r="ZT265"/>
      <c r="ZU265"/>
      <c r="ZV265"/>
      <c r="ZW265"/>
      <c r="ZX265"/>
      <c r="ZY265"/>
      <c r="ZZ265"/>
      <c r="AAA265"/>
    </row>
    <row r="266" spans="1:703" s="34" customFormat="1">
      <c r="A266"/>
      <c r="B266" s="15"/>
      <c r="C266" s="15"/>
      <c r="D266" s="24" t="s">
        <v>285</v>
      </c>
      <c r="E266" s="21">
        <v>0.3</v>
      </c>
      <c r="F266" s="22"/>
      <c r="G266" s="22"/>
      <c r="H266" s="22"/>
      <c r="I266" s="23"/>
      <c r="J266" s="17">
        <v>2005</v>
      </c>
      <c r="K266" s="20" t="s">
        <v>27</v>
      </c>
      <c r="L266" s="4" t="s">
        <v>38</v>
      </c>
      <c r="M266" s="4" t="s">
        <v>51</v>
      </c>
      <c r="N266" s="4"/>
      <c r="O266" s="4"/>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c r="MS266"/>
      <c r="MT266"/>
      <c r="MU266"/>
      <c r="MV266"/>
      <c r="MW266"/>
      <c r="MX266"/>
      <c r="MY266"/>
      <c r="MZ266"/>
      <c r="NA266"/>
      <c r="NB266"/>
      <c r="NC266"/>
      <c r="ND266"/>
      <c r="NE266"/>
      <c r="NF266"/>
      <c r="NG266"/>
      <c r="NH266"/>
      <c r="NI266"/>
      <c r="NJ266"/>
      <c r="NK266"/>
      <c r="NL266"/>
      <c r="NM266"/>
      <c r="NN266"/>
      <c r="NO266"/>
      <c r="NP266"/>
      <c r="NQ266"/>
      <c r="NR266"/>
      <c r="NS266"/>
      <c r="NT266"/>
      <c r="NU266"/>
      <c r="NV266"/>
      <c r="NW266"/>
      <c r="NX266"/>
      <c r="NY266"/>
      <c r="NZ266"/>
      <c r="OA266"/>
      <c r="OB266"/>
      <c r="OC266"/>
      <c r="OD266"/>
      <c r="OE266"/>
      <c r="OF266"/>
      <c r="OG266"/>
      <c r="OH266"/>
      <c r="OI266"/>
      <c r="OJ266"/>
      <c r="OK266"/>
      <c r="OL266"/>
      <c r="OM266"/>
      <c r="ON266"/>
      <c r="OO266"/>
      <c r="OP266"/>
      <c r="OQ266"/>
      <c r="OR266"/>
      <c r="OS266"/>
      <c r="OT266"/>
      <c r="OU266"/>
      <c r="OV266"/>
      <c r="OW266"/>
      <c r="OX266"/>
      <c r="OY266"/>
      <c r="OZ266"/>
      <c r="PA266"/>
      <c r="PB266"/>
      <c r="PC266"/>
      <c r="PD266"/>
      <c r="PE266"/>
      <c r="PF266"/>
      <c r="PG266"/>
      <c r="PH266"/>
      <c r="PI266"/>
      <c r="PJ266"/>
      <c r="PK266"/>
      <c r="PL266"/>
      <c r="PM266"/>
      <c r="PN266"/>
      <c r="PO266"/>
      <c r="PP266"/>
      <c r="PQ266"/>
      <c r="PR266"/>
      <c r="PS266"/>
      <c r="PT266"/>
      <c r="PU266"/>
      <c r="PV266"/>
      <c r="PW266"/>
      <c r="PX266"/>
      <c r="PY266"/>
      <c r="PZ266"/>
      <c r="QA266"/>
      <c r="QB266"/>
      <c r="QC266"/>
      <c r="QD266"/>
      <c r="QE266"/>
      <c r="QF266"/>
      <c r="QG266"/>
      <c r="QH266"/>
      <c r="QI266"/>
      <c r="QJ266"/>
      <c r="QK266"/>
      <c r="QL266"/>
      <c r="QM266"/>
      <c r="QN266"/>
      <c r="QO266"/>
      <c r="QP266"/>
      <c r="QQ266"/>
      <c r="QR266"/>
      <c r="QS266"/>
      <c r="QT266"/>
      <c r="QU266"/>
      <c r="QV266"/>
      <c r="QW266"/>
      <c r="QX266"/>
      <c r="QY266"/>
      <c r="QZ266"/>
      <c r="RA266"/>
      <c r="RB266"/>
      <c r="RC266"/>
      <c r="RD266"/>
      <c r="RE266"/>
      <c r="RF266"/>
      <c r="RG266"/>
      <c r="RH266"/>
      <c r="RI266"/>
      <c r="RJ266"/>
      <c r="RK266"/>
      <c r="RL266"/>
      <c r="RM266"/>
      <c r="RN266"/>
      <c r="RO266"/>
      <c r="RP266"/>
      <c r="RQ266"/>
      <c r="RR266"/>
      <c r="RS266"/>
      <c r="RT266"/>
      <c r="RU266"/>
      <c r="RV266"/>
      <c r="RW266"/>
      <c r="RX266"/>
      <c r="RY266"/>
      <c r="RZ266"/>
      <c r="SA266"/>
      <c r="SB266"/>
      <c r="SC266"/>
      <c r="SD266"/>
      <c r="SE266"/>
      <c r="SF266"/>
      <c r="SG266"/>
      <c r="SH266"/>
      <c r="SI266"/>
      <c r="SJ266"/>
      <c r="SK266"/>
      <c r="SL266"/>
      <c r="SM266"/>
      <c r="SN266"/>
      <c r="SO266"/>
      <c r="SP266"/>
      <c r="SQ266"/>
      <c r="SR266"/>
      <c r="SS266"/>
      <c r="ST266"/>
      <c r="SU266"/>
      <c r="SV266"/>
      <c r="SW266"/>
      <c r="SX266"/>
      <c r="SY266"/>
      <c r="SZ266"/>
      <c r="TA266"/>
      <c r="TB266"/>
      <c r="TC266"/>
      <c r="TD266"/>
      <c r="TE266"/>
      <c r="TF266"/>
      <c r="TG266"/>
      <c r="TH266"/>
      <c r="TI266"/>
      <c r="TJ266"/>
      <c r="TK266"/>
      <c r="TL266"/>
      <c r="TM266"/>
      <c r="TN266"/>
      <c r="TO266"/>
      <c r="TP266"/>
      <c r="TQ266"/>
      <c r="TR266"/>
      <c r="TS266"/>
      <c r="TT266"/>
      <c r="TU266"/>
      <c r="TV266"/>
      <c r="TW266"/>
      <c r="TX266"/>
      <c r="TY266"/>
      <c r="TZ266"/>
      <c r="UA266"/>
      <c r="UB266"/>
      <c r="UC266"/>
      <c r="UD266"/>
      <c r="UE266"/>
      <c r="UF266"/>
      <c r="UG266"/>
      <c r="UH266"/>
      <c r="UI266"/>
      <c r="UJ266"/>
      <c r="UK266"/>
      <c r="UL266"/>
      <c r="UM266"/>
      <c r="UN266"/>
      <c r="UO266"/>
      <c r="UP266"/>
      <c r="UQ266"/>
      <c r="UR266"/>
      <c r="US266"/>
      <c r="UT266"/>
      <c r="UU266"/>
      <c r="UV266"/>
      <c r="UW266"/>
      <c r="UX266"/>
      <c r="UY266"/>
      <c r="UZ266"/>
      <c r="VA266"/>
      <c r="VB266"/>
      <c r="VC266"/>
      <c r="VD266"/>
      <c r="VE266"/>
      <c r="VF266"/>
      <c r="VG266"/>
      <c r="VH266"/>
      <c r="VI266"/>
      <c r="VJ266"/>
      <c r="VK266"/>
      <c r="VL266"/>
      <c r="VM266"/>
      <c r="VN266"/>
      <c r="VO266"/>
      <c r="VP266"/>
      <c r="VQ266"/>
      <c r="VR266"/>
      <c r="VS266"/>
      <c r="VT266"/>
      <c r="VU266"/>
      <c r="VV266"/>
      <c r="VW266"/>
      <c r="VX266"/>
      <c r="VY266"/>
      <c r="VZ266"/>
      <c r="WA266"/>
      <c r="WB266"/>
      <c r="WC266"/>
      <c r="WD266"/>
      <c r="WE266"/>
      <c r="WF266"/>
      <c r="WG266"/>
      <c r="WH266"/>
      <c r="WI266"/>
      <c r="WJ266"/>
      <c r="WK266"/>
      <c r="WL266"/>
      <c r="WM266"/>
      <c r="WN266"/>
      <c r="WO266"/>
      <c r="WP266"/>
      <c r="WQ266"/>
      <c r="WR266"/>
      <c r="WS266"/>
      <c r="WT266"/>
      <c r="WU266"/>
      <c r="WV266"/>
      <c r="WW266"/>
      <c r="WX266"/>
      <c r="WY266"/>
      <c r="WZ266"/>
      <c r="XA266"/>
      <c r="XB266"/>
      <c r="XC266"/>
      <c r="XD266"/>
      <c r="XE266"/>
      <c r="XF266"/>
      <c r="XG266"/>
      <c r="XH266"/>
      <c r="XI266"/>
      <c r="XJ266"/>
      <c r="XK266"/>
      <c r="XL266"/>
      <c r="XM266"/>
      <c r="XN266"/>
      <c r="XO266"/>
      <c r="XP266"/>
      <c r="XQ266"/>
      <c r="XR266"/>
      <c r="XS266"/>
      <c r="XT266"/>
      <c r="XU266"/>
      <c r="XV266"/>
      <c r="XW266"/>
      <c r="XX266"/>
      <c r="XY266"/>
      <c r="XZ266"/>
      <c r="YA266"/>
      <c r="YB266"/>
      <c r="YC266"/>
      <c r="YD266"/>
      <c r="YE266"/>
      <c r="YF266"/>
      <c r="YG266"/>
      <c r="YH266"/>
      <c r="YI266"/>
      <c r="YJ266"/>
      <c r="YK266"/>
      <c r="YL266"/>
      <c r="YM266"/>
      <c r="YN266"/>
      <c r="YO266"/>
      <c r="YP266"/>
      <c r="YQ266"/>
      <c r="YR266"/>
      <c r="YS266"/>
      <c r="YT266"/>
      <c r="YU266"/>
      <c r="YV266"/>
      <c r="YW266"/>
      <c r="YX266"/>
      <c r="YY266"/>
      <c r="YZ266"/>
      <c r="ZA266"/>
      <c r="ZB266"/>
      <c r="ZC266"/>
      <c r="ZD266"/>
      <c r="ZE266"/>
      <c r="ZF266"/>
      <c r="ZG266"/>
      <c r="ZH266"/>
      <c r="ZI266"/>
      <c r="ZJ266"/>
      <c r="ZK266"/>
      <c r="ZL266"/>
      <c r="ZM266"/>
      <c r="ZN266"/>
      <c r="ZO266"/>
      <c r="ZP266"/>
      <c r="ZQ266"/>
      <c r="ZR266"/>
      <c r="ZS266"/>
      <c r="ZT266"/>
      <c r="ZU266"/>
      <c r="ZV266"/>
      <c r="ZW266"/>
      <c r="ZX266"/>
      <c r="ZY266"/>
      <c r="ZZ266"/>
      <c r="AAA266"/>
    </row>
    <row r="267" spans="1:703" s="34" customFormat="1">
      <c r="A267"/>
      <c r="B267" s="15"/>
      <c r="C267" s="15"/>
      <c r="D267" s="24" t="s">
        <v>286</v>
      </c>
      <c r="E267" s="21">
        <v>1</v>
      </c>
      <c r="F267" s="22"/>
      <c r="G267" s="22"/>
      <c r="H267" s="22">
        <v>1.3</v>
      </c>
      <c r="I267" s="23">
        <v>0.7</v>
      </c>
      <c r="J267" s="17">
        <v>2024</v>
      </c>
      <c r="K267" s="20" t="s">
        <v>265</v>
      </c>
      <c r="L267" s="4" t="s">
        <v>24</v>
      </c>
      <c r="M267" s="4" t="s">
        <v>21</v>
      </c>
      <c r="N267" s="4"/>
      <c r="O267" s="4"/>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c r="MS267"/>
      <c r="MT267"/>
      <c r="MU267"/>
      <c r="MV267"/>
      <c r="MW267"/>
      <c r="MX267"/>
      <c r="MY267"/>
      <c r="MZ267"/>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c r="OG267"/>
      <c r="OH267"/>
      <c r="OI267"/>
      <c r="OJ267"/>
      <c r="OK267"/>
      <c r="OL267"/>
      <c r="OM267"/>
      <c r="ON267"/>
      <c r="OO267"/>
      <c r="OP267"/>
      <c r="OQ267"/>
      <c r="OR267"/>
      <c r="OS267"/>
      <c r="OT267"/>
      <c r="OU267"/>
      <c r="OV267"/>
      <c r="OW267"/>
      <c r="OX267"/>
      <c r="OY267"/>
      <c r="OZ267"/>
      <c r="PA267"/>
      <c r="PB267"/>
      <c r="PC267"/>
      <c r="PD267"/>
      <c r="PE267"/>
      <c r="PF267"/>
      <c r="PG267"/>
      <c r="PH267"/>
      <c r="PI267"/>
      <c r="PJ267"/>
      <c r="PK267"/>
      <c r="PL267"/>
      <c r="PM267"/>
      <c r="PN267"/>
      <c r="PO267"/>
      <c r="PP267"/>
      <c r="PQ267"/>
      <c r="PR267"/>
      <c r="PS267"/>
      <c r="PT267"/>
      <c r="PU267"/>
      <c r="PV267"/>
      <c r="PW267"/>
      <c r="PX267"/>
      <c r="PY267"/>
      <c r="PZ267"/>
      <c r="QA267"/>
      <c r="QB267"/>
      <c r="QC267"/>
      <c r="QD267"/>
      <c r="QE267"/>
      <c r="QF267"/>
      <c r="QG267"/>
      <c r="QH267"/>
      <c r="QI267"/>
      <c r="QJ267"/>
      <c r="QK267"/>
      <c r="QL267"/>
      <c r="QM267"/>
      <c r="QN267"/>
      <c r="QO267"/>
      <c r="QP267"/>
      <c r="QQ267"/>
      <c r="QR267"/>
      <c r="QS267"/>
      <c r="QT267"/>
      <c r="QU267"/>
      <c r="QV267"/>
      <c r="QW267"/>
      <c r="QX267"/>
      <c r="QY267"/>
      <c r="QZ267"/>
      <c r="RA267"/>
      <c r="RB267"/>
      <c r="RC267"/>
      <c r="RD267"/>
      <c r="RE267"/>
      <c r="RF267"/>
      <c r="RG267"/>
      <c r="RH267"/>
      <c r="RI267"/>
      <c r="RJ267"/>
      <c r="RK267"/>
      <c r="RL267"/>
      <c r="RM267"/>
      <c r="RN267"/>
      <c r="RO267"/>
      <c r="RP267"/>
      <c r="RQ267"/>
      <c r="RR267"/>
      <c r="RS267"/>
      <c r="RT267"/>
      <c r="RU267"/>
      <c r="RV267"/>
      <c r="RW267"/>
      <c r="RX267"/>
      <c r="RY267"/>
      <c r="RZ267"/>
      <c r="SA267"/>
      <c r="SB267"/>
      <c r="SC267"/>
      <c r="SD267"/>
      <c r="SE267"/>
      <c r="SF267"/>
      <c r="SG267"/>
      <c r="SH267"/>
      <c r="SI267"/>
      <c r="SJ267"/>
      <c r="SK267"/>
      <c r="SL267"/>
      <c r="SM267"/>
      <c r="SN267"/>
      <c r="SO267"/>
      <c r="SP267"/>
      <c r="SQ267"/>
      <c r="SR267"/>
      <c r="SS267"/>
      <c r="ST267"/>
      <c r="SU267"/>
      <c r="SV267"/>
      <c r="SW267"/>
      <c r="SX267"/>
      <c r="SY267"/>
      <c r="SZ267"/>
      <c r="TA267"/>
      <c r="TB267"/>
      <c r="TC267"/>
      <c r="TD267"/>
      <c r="TE267"/>
      <c r="TF267"/>
      <c r="TG267"/>
      <c r="TH267"/>
      <c r="TI267"/>
      <c r="TJ267"/>
      <c r="TK267"/>
      <c r="TL267"/>
      <c r="TM267"/>
      <c r="TN267"/>
      <c r="TO267"/>
      <c r="TP267"/>
      <c r="TQ267"/>
      <c r="TR267"/>
      <c r="TS267"/>
      <c r="TT267"/>
      <c r="TU267"/>
      <c r="TV267"/>
      <c r="TW267"/>
      <c r="TX267"/>
      <c r="TY267"/>
      <c r="TZ267"/>
      <c r="UA267"/>
      <c r="UB267"/>
      <c r="UC267"/>
      <c r="UD267"/>
      <c r="UE267"/>
      <c r="UF267"/>
      <c r="UG267"/>
      <c r="UH267"/>
      <c r="UI267"/>
      <c r="UJ267"/>
      <c r="UK267"/>
      <c r="UL267"/>
      <c r="UM267"/>
      <c r="UN267"/>
      <c r="UO267"/>
      <c r="UP267"/>
      <c r="UQ267"/>
      <c r="UR267"/>
      <c r="US267"/>
      <c r="UT267"/>
      <c r="UU267"/>
      <c r="UV267"/>
      <c r="UW267"/>
      <c r="UX267"/>
      <c r="UY267"/>
      <c r="UZ267"/>
      <c r="VA267"/>
      <c r="VB267"/>
      <c r="VC267"/>
      <c r="VD267"/>
      <c r="VE267"/>
      <c r="VF267"/>
      <c r="VG267"/>
      <c r="VH267"/>
      <c r="VI267"/>
      <c r="VJ267"/>
      <c r="VK267"/>
      <c r="VL267"/>
      <c r="VM267"/>
      <c r="VN267"/>
      <c r="VO267"/>
      <c r="VP267"/>
      <c r="VQ267"/>
      <c r="VR267"/>
      <c r="VS267"/>
      <c r="VT267"/>
      <c r="VU267"/>
      <c r="VV267"/>
      <c r="VW267"/>
      <c r="VX267"/>
      <c r="VY267"/>
      <c r="VZ267"/>
      <c r="WA267"/>
      <c r="WB267"/>
      <c r="WC267"/>
      <c r="WD267"/>
      <c r="WE267"/>
      <c r="WF267"/>
      <c r="WG267"/>
      <c r="WH267"/>
      <c r="WI267"/>
      <c r="WJ267"/>
      <c r="WK267"/>
      <c r="WL267"/>
      <c r="WM267"/>
      <c r="WN267"/>
      <c r="WO267"/>
      <c r="WP267"/>
      <c r="WQ267"/>
      <c r="WR267"/>
      <c r="WS267"/>
      <c r="WT267"/>
      <c r="WU267"/>
      <c r="WV267"/>
      <c r="WW267"/>
      <c r="WX267"/>
      <c r="WY267"/>
      <c r="WZ267"/>
      <c r="XA267"/>
      <c r="XB267"/>
      <c r="XC267"/>
      <c r="XD267"/>
      <c r="XE267"/>
      <c r="XF267"/>
      <c r="XG267"/>
      <c r="XH267"/>
      <c r="XI267"/>
      <c r="XJ267"/>
      <c r="XK267"/>
      <c r="XL267"/>
      <c r="XM267"/>
      <c r="XN267"/>
      <c r="XO267"/>
      <c r="XP267"/>
      <c r="XQ267"/>
      <c r="XR267"/>
      <c r="XS267"/>
      <c r="XT267"/>
      <c r="XU267"/>
      <c r="XV267"/>
      <c r="XW267"/>
      <c r="XX267"/>
      <c r="XY267"/>
      <c r="XZ267"/>
      <c r="YA267"/>
      <c r="YB267"/>
      <c r="YC267"/>
      <c r="YD267"/>
      <c r="YE267"/>
      <c r="YF267"/>
      <c r="YG267"/>
      <c r="YH267"/>
      <c r="YI267"/>
      <c r="YJ267"/>
      <c r="YK267"/>
      <c r="YL267"/>
      <c r="YM267"/>
      <c r="YN267"/>
      <c r="YO267"/>
      <c r="YP267"/>
      <c r="YQ267"/>
      <c r="YR267"/>
      <c r="YS267"/>
      <c r="YT267"/>
      <c r="YU267"/>
      <c r="YV267"/>
      <c r="YW267"/>
      <c r="YX267"/>
      <c r="YY267"/>
      <c r="YZ267"/>
      <c r="ZA267"/>
      <c r="ZB267"/>
      <c r="ZC267"/>
      <c r="ZD267"/>
      <c r="ZE267"/>
      <c r="ZF267"/>
      <c r="ZG267"/>
      <c r="ZH267"/>
      <c r="ZI267"/>
      <c r="ZJ267"/>
      <c r="ZK267"/>
      <c r="ZL267"/>
      <c r="ZM267"/>
      <c r="ZN267"/>
      <c r="ZO267"/>
      <c r="ZP267"/>
      <c r="ZQ267"/>
      <c r="ZR267"/>
      <c r="ZS267"/>
      <c r="ZT267"/>
      <c r="ZU267"/>
      <c r="ZV267"/>
      <c r="ZW267"/>
      <c r="ZX267"/>
      <c r="ZY267"/>
      <c r="ZZ267"/>
      <c r="AAA267"/>
    </row>
    <row r="268" spans="1:703" s="34" customFormat="1">
      <c r="A268"/>
      <c r="B268" s="15"/>
      <c r="C268" s="15"/>
      <c r="D268" s="24" t="s">
        <v>286</v>
      </c>
      <c r="E268" s="21">
        <v>0.4</v>
      </c>
      <c r="F268" s="22"/>
      <c r="G268" s="22"/>
      <c r="H268" s="22">
        <v>0.6</v>
      </c>
      <c r="I268" s="23">
        <v>0.2</v>
      </c>
      <c r="J268" s="17">
        <v>2023</v>
      </c>
      <c r="K268" s="20" t="s">
        <v>265</v>
      </c>
      <c r="L268" s="4" t="s">
        <v>24</v>
      </c>
      <c r="M268" s="4" t="s">
        <v>51</v>
      </c>
      <c r="N268" s="4"/>
      <c r="O268" s="4"/>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c r="MS268"/>
      <c r="MT268"/>
      <c r="MU268"/>
      <c r="MV268"/>
      <c r="MW268"/>
      <c r="MX268"/>
      <c r="MY268"/>
      <c r="MZ268"/>
      <c r="NA268"/>
      <c r="NB268"/>
      <c r="NC268"/>
      <c r="ND268"/>
      <c r="NE268"/>
      <c r="NF268"/>
      <c r="NG268"/>
      <c r="NH268"/>
      <c r="NI268"/>
      <c r="NJ268"/>
      <c r="NK268"/>
      <c r="NL268"/>
      <c r="NM268"/>
      <c r="NN268"/>
      <c r="NO268"/>
      <c r="NP268"/>
      <c r="NQ268"/>
      <c r="NR268"/>
      <c r="NS268"/>
      <c r="NT268"/>
      <c r="NU268"/>
      <c r="NV268"/>
      <c r="NW268"/>
      <c r="NX268"/>
      <c r="NY268"/>
      <c r="NZ268"/>
      <c r="OA268"/>
      <c r="OB268"/>
      <c r="OC268"/>
      <c r="OD268"/>
      <c r="OE268"/>
      <c r="OF268"/>
      <c r="OG268"/>
      <c r="OH268"/>
      <c r="OI268"/>
      <c r="OJ268"/>
      <c r="OK268"/>
      <c r="OL268"/>
      <c r="OM268"/>
      <c r="ON268"/>
      <c r="OO268"/>
      <c r="OP268"/>
      <c r="OQ268"/>
      <c r="OR268"/>
      <c r="OS268"/>
      <c r="OT268"/>
      <c r="OU268"/>
      <c r="OV268"/>
      <c r="OW268"/>
      <c r="OX268"/>
      <c r="OY268"/>
      <c r="OZ268"/>
      <c r="PA268"/>
      <c r="PB268"/>
      <c r="PC268"/>
      <c r="PD268"/>
      <c r="PE268"/>
      <c r="PF268"/>
      <c r="PG268"/>
      <c r="PH268"/>
      <c r="PI268"/>
      <c r="PJ268"/>
      <c r="PK268"/>
      <c r="PL268"/>
      <c r="PM268"/>
      <c r="PN268"/>
      <c r="PO268"/>
      <c r="PP268"/>
      <c r="PQ268"/>
      <c r="PR268"/>
      <c r="PS268"/>
      <c r="PT268"/>
      <c r="PU268"/>
      <c r="PV268"/>
      <c r="PW268"/>
      <c r="PX268"/>
      <c r="PY268"/>
      <c r="PZ268"/>
      <c r="QA268"/>
      <c r="QB268"/>
      <c r="QC268"/>
      <c r="QD268"/>
      <c r="QE268"/>
      <c r="QF268"/>
      <c r="QG268"/>
      <c r="QH268"/>
      <c r="QI268"/>
      <c r="QJ268"/>
      <c r="QK268"/>
      <c r="QL268"/>
      <c r="QM268"/>
      <c r="QN268"/>
      <c r="QO268"/>
      <c r="QP268"/>
      <c r="QQ268"/>
      <c r="QR268"/>
      <c r="QS268"/>
      <c r="QT268"/>
      <c r="QU268"/>
      <c r="QV268"/>
      <c r="QW268"/>
      <c r="QX268"/>
      <c r="QY268"/>
      <c r="QZ268"/>
      <c r="RA268"/>
      <c r="RB268"/>
      <c r="RC268"/>
      <c r="RD268"/>
      <c r="RE268"/>
      <c r="RF268"/>
      <c r="RG268"/>
      <c r="RH268"/>
      <c r="RI268"/>
      <c r="RJ268"/>
      <c r="RK268"/>
      <c r="RL268"/>
      <c r="RM268"/>
      <c r="RN268"/>
      <c r="RO268"/>
      <c r="RP268"/>
      <c r="RQ268"/>
      <c r="RR268"/>
      <c r="RS268"/>
      <c r="RT268"/>
      <c r="RU268"/>
      <c r="RV268"/>
      <c r="RW268"/>
      <c r="RX268"/>
      <c r="RY268"/>
      <c r="RZ268"/>
      <c r="SA268"/>
      <c r="SB268"/>
      <c r="SC268"/>
      <c r="SD268"/>
      <c r="SE268"/>
      <c r="SF268"/>
      <c r="SG268"/>
      <c r="SH268"/>
      <c r="SI268"/>
      <c r="SJ268"/>
      <c r="SK268"/>
      <c r="SL268"/>
      <c r="SM268"/>
      <c r="SN268"/>
      <c r="SO268"/>
      <c r="SP268"/>
      <c r="SQ268"/>
      <c r="SR268"/>
      <c r="SS268"/>
      <c r="ST268"/>
      <c r="SU268"/>
      <c r="SV268"/>
      <c r="SW268"/>
      <c r="SX268"/>
      <c r="SY268"/>
      <c r="SZ268"/>
      <c r="TA268"/>
      <c r="TB268"/>
      <c r="TC268"/>
      <c r="TD268"/>
      <c r="TE268"/>
      <c r="TF268"/>
      <c r="TG268"/>
      <c r="TH268"/>
      <c r="TI268"/>
      <c r="TJ268"/>
      <c r="TK268"/>
      <c r="TL268"/>
      <c r="TM268"/>
      <c r="TN268"/>
      <c r="TO268"/>
      <c r="TP268"/>
      <c r="TQ268"/>
      <c r="TR268"/>
      <c r="TS268"/>
      <c r="TT268"/>
      <c r="TU268"/>
      <c r="TV268"/>
      <c r="TW268"/>
      <c r="TX268"/>
      <c r="TY268"/>
      <c r="TZ268"/>
      <c r="UA268"/>
      <c r="UB268"/>
      <c r="UC268"/>
      <c r="UD268"/>
      <c r="UE268"/>
      <c r="UF268"/>
      <c r="UG268"/>
      <c r="UH268"/>
      <c r="UI268"/>
      <c r="UJ268"/>
      <c r="UK268"/>
      <c r="UL268"/>
      <c r="UM268"/>
      <c r="UN268"/>
      <c r="UO268"/>
      <c r="UP268"/>
      <c r="UQ268"/>
      <c r="UR268"/>
      <c r="US268"/>
      <c r="UT268"/>
      <c r="UU268"/>
      <c r="UV268"/>
      <c r="UW268"/>
      <c r="UX268"/>
      <c r="UY268"/>
      <c r="UZ268"/>
      <c r="VA268"/>
      <c r="VB268"/>
      <c r="VC268"/>
      <c r="VD268"/>
      <c r="VE268"/>
      <c r="VF268"/>
      <c r="VG268"/>
      <c r="VH268"/>
      <c r="VI268"/>
      <c r="VJ268"/>
      <c r="VK268"/>
      <c r="VL268"/>
      <c r="VM268"/>
      <c r="VN268"/>
      <c r="VO268"/>
      <c r="VP268"/>
      <c r="VQ268"/>
      <c r="VR268"/>
      <c r="VS268"/>
      <c r="VT268"/>
      <c r="VU268"/>
      <c r="VV268"/>
      <c r="VW268"/>
      <c r="VX268"/>
      <c r="VY268"/>
      <c r="VZ268"/>
      <c r="WA268"/>
      <c r="WB268"/>
      <c r="WC268"/>
      <c r="WD268"/>
      <c r="WE268"/>
      <c r="WF268"/>
      <c r="WG268"/>
      <c r="WH268"/>
      <c r="WI268"/>
      <c r="WJ268"/>
      <c r="WK268"/>
      <c r="WL268"/>
      <c r="WM268"/>
      <c r="WN268"/>
      <c r="WO268"/>
      <c r="WP268"/>
      <c r="WQ268"/>
      <c r="WR268"/>
      <c r="WS268"/>
      <c r="WT268"/>
      <c r="WU268"/>
      <c r="WV268"/>
      <c r="WW268"/>
      <c r="WX268"/>
      <c r="WY268"/>
      <c r="WZ268"/>
      <c r="XA268"/>
      <c r="XB268"/>
      <c r="XC268"/>
      <c r="XD268"/>
      <c r="XE268"/>
      <c r="XF268"/>
      <c r="XG268"/>
      <c r="XH268"/>
      <c r="XI268"/>
      <c r="XJ268"/>
      <c r="XK268"/>
      <c r="XL268"/>
      <c r="XM268"/>
      <c r="XN268"/>
      <c r="XO268"/>
      <c r="XP268"/>
      <c r="XQ268"/>
      <c r="XR268"/>
      <c r="XS268"/>
      <c r="XT268"/>
      <c r="XU268"/>
      <c r="XV268"/>
      <c r="XW268"/>
      <c r="XX268"/>
      <c r="XY268"/>
      <c r="XZ268"/>
      <c r="YA268"/>
      <c r="YB268"/>
      <c r="YC268"/>
      <c r="YD268"/>
      <c r="YE268"/>
      <c r="YF268"/>
      <c r="YG268"/>
      <c r="YH268"/>
      <c r="YI268"/>
      <c r="YJ268"/>
      <c r="YK268"/>
      <c r="YL268"/>
      <c r="YM268"/>
      <c r="YN268"/>
      <c r="YO268"/>
      <c r="YP268"/>
      <c r="YQ268"/>
      <c r="YR268"/>
      <c r="YS268"/>
      <c r="YT268"/>
      <c r="YU268"/>
      <c r="YV268"/>
      <c r="YW268"/>
      <c r="YX268"/>
      <c r="YY268"/>
      <c r="YZ268"/>
      <c r="ZA268"/>
      <c r="ZB268"/>
      <c r="ZC268"/>
      <c r="ZD268"/>
      <c r="ZE268"/>
      <c r="ZF268"/>
      <c r="ZG268"/>
      <c r="ZH268"/>
      <c r="ZI268"/>
      <c r="ZJ268"/>
      <c r="ZK268"/>
      <c r="ZL268"/>
      <c r="ZM268"/>
      <c r="ZN268"/>
      <c r="ZO268"/>
      <c r="ZP268"/>
      <c r="ZQ268"/>
      <c r="ZR268"/>
      <c r="ZS268"/>
      <c r="ZT268"/>
      <c r="ZU268"/>
      <c r="ZV268"/>
      <c r="ZW268"/>
      <c r="ZX268"/>
      <c r="ZY268"/>
      <c r="ZZ268"/>
      <c r="AAA268"/>
    </row>
    <row r="269" spans="1:703" s="34" customFormat="1">
      <c r="A269"/>
      <c r="B269" s="15"/>
      <c r="C269" s="15"/>
      <c r="D269" s="24" t="s">
        <v>286</v>
      </c>
      <c r="E269" s="21">
        <v>0.6</v>
      </c>
      <c r="F269" s="22"/>
      <c r="G269" s="22"/>
      <c r="H269" s="22">
        <v>1</v>
      </c>
      <c r="I269" s="23">
        <v>0.1</v>
      </c>
      <c r="J269" s="17">
        <v>2021</v>
      </c>
      <c r="K269" s="20" t="s">
        <v>265</v>
      </c>
      <c r="L269" s="4" t="s">
        <v>24</v>
      </c>
      <c r="M269" s="4" t="s">
        <v>21</v>
      </c>
      <c r="N269" s="4"/>
      <c r="O269" s="4" t="s">
        <v>417</v>
      </c>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c r="MS269"/>
      <c r="MT269"/>
      <c r="MU269"/>
      <c r="MV269"/>
      <c r="MW269"/>
      <c r="MX269"/>
      <c r="MY269"/>
      <c r="MZ269"/>
      <c r="NA269"/>
      <c r="NB269"/>
      <c r="NC269"/>
      <c r="ND269"/>
      <c r="NE269"/>
      <c r="NF269"/>
      <c r="NG269"/>
      <c r="NH269"/>
      <c r="NI269"/>
      <c r="NJ269"/>
      <c r="NK269"/>
      <c r="NL269"/>
      <c r="NM269"/>
      <c r="NN269"/>
      <c r="NO269"/>
      <c r="NP269"/>
      <c r="NQ269"/>
      <c r="NR269"/>
      <c r="NS269"/>
      <c r="NT269"/>
      <c r="NU269"/>
      <c r="NV269"/>
      <c r="NW269"/>
      <c r="NX269"/>
      <c r="NY269"/>
      <c r="NZ269"/>
      <c r="OA269"/>
      <c r="OB269"/>
      <c r="OC269"/>
      <c r="OD269"/>
      <c r="OE269"/>
      <c r="OF269"/>
      <c r="OG269"/>
      <c r="OH269"/>
      <c r="OI269"/>
      <c r="OJ269"/>
      <c r="OK269"/>
      <c r="OL269"/>
      <c r="OM269"/>
      <c r="ON269"/>
      <c r="OO269"/>
      <c r="OP269"/>
      <c r="OQ269"/>
      <c r="OR269"/>
      <c r="OS269"/>
      <c r="OT269"/>
      <c r="OU269"/>
      <c r="OV269"/>
      <c r="OW269"/>
      <c r="OX269"/>
      <c r="OY269"/>
      <c r="OZ269"/>
      <c r="PA269"/>
      <c r="PB269"/>
      <c r="PC269"/>
      <c r="PD269"/>
      <c r="PE269"/>
      <c r="PF269"/>
      <c r="PG269"/>
      <c r="PH269"/>
      <c r="PI269"/>
      <c r="PJ269"/>
      <c r="PK269"/>
      <c r="PL269"/>
      <c r="PM269"/>
      <c r="PN269"/>
      <c r="PO269"/>
      <c r="PP269"/>
      <c r="PQ269"/>
      <c r="PR269"/>
      <c r="PS269"/>
      <c r="PT269"/>
      <c r="PU269"/>
      <c r="PV269"/>
      <c r="PW269"/>
      <c r="PX269"/>
      <c r="PY269"/>
      <c r="PZ269"/>
      <c r="QA269"/>
      <c r="QB269"/>
      <c r="QC269"/>
      <c r="QD269"/>
      <c r="QE269"/>
      <c r="QF269"/>
      <c r="QG269"/>
      <c r="QH269"/>
      <c r="QI269"/>
      <c r="QJ269"/>
      <c r="QK269"/>
      <c r="QL269"/>
      <c r="QM269"/>
      <c r="QN269"/>
      <c r="QO269"/>
      <c r="QP269"/>
      <c r="QQ269"/>
      <c r="QR269"/>
      <c r="QS269"/>
      <c r="QT269"/>
      <c r="QU269"/>
      <c r="QV269"/>
      <c r="QW269"/>
      <c r="QX269"/>
      <c r="QY269"/>
      <c r="QZ269"/>
      <c r="RA269"/>
      <c r="RB269"/>
      <c r="RC269"/>
      <c r="RD269"/>
      <c r="RE269"/>
      <c r="RF269"/>
      <c r="RG269"/>
      <c r="RH269"/>
      <c r="RI269"/>
      <c r="RJ269"/>
      <c r="RK269"/>
      <c r="RL269"/>
      <c r="RM269"/>
      <c r="RN269"/>
      <c r="RO269"/>
      <c r="RP269"/>
      <c r="RQ269"/>
      <c r="RR269"/>
      <c r="RS269"/>
      <c r="RT269"/>
      <c r="RU269"/>
      <c r="RV269"/>
      <c r="RW269"/>
      <c r="RX269"/>
      <c r="RY269"/>
      <c r="RZ269"/>
      <c r="SA269"/>
      <c r="SB269"/>
      <c r="SC269"/>
      <c r="SD269"/>
      <c r="SE269"/>
      <c r="SF269"/>
      <c r="SG269"/>
      <c r="SH269"/>
      <c r="SI269"/>
      <c r="SJ269"/>
      <c r="SK269"/>
      <c r="SL269"/>
      <c r="SM269"/>
      <c r="SN269"/>
      <c r="SO269"/>
      <c r="SP269"/>
      <c r="SQ269"/>
      <c r="SR269"/>
      <c r="SS269"/>
      <c r="ST269"/>
      <c r="SU269"/>
      <c r="SV269"/>
      <c r="SW269"/>
      <c r="SX269"/>
      <c r="SY269"/>
      <c r="SZ269"/>
      <c r="TA269"/>
      <c r="TB269"/>
      <c r="TC269"/>
      <c r="TD269"/>
      <c r="TE269"/>
      <c r="TF269"/>
      <c r="TG269"/>
      <c r="TH269"/>
      <c r="TI269"/>
      <c r="TJ269"/>
      <c r="TK269"/>
      <c r="TL269"/>
      <c r="TM269"/>
      <c r="TN269"/>
      <c r="TO269"/>
      <c r="TP269"/>
      <c r="TQ269"/>
      <c r="TR269"/>
      <c r="TS269"/>
      <c r="TT269"/>
      <c r="TU269"/>
      <c r="TV269"/>
      <c r="TW269"/>
      <c r="TX269"/>
      <c r="TY269"/>
      <c r="TZ269"/>
      <c r="UA269"/>
      <c r="UB269"/>
      <c r="UC269"/>
      <c r="UD269"/>
      <c r="UE269"/>
      <c r="UF269"/>
      <c r="UG269"/>
      <c r="UH269"/>
      <c r="UI269"/>
      <c r="UJ269"/>
      <c r="UK269"/>
      <c r="UL269"/>
      <c r="UM269"/>
      <c r="UN269"/>
      <c r="UO269"/>
      <c r="UP269"/>
      <c r="UQ269"/>
      <c r="UR269"/>
      <c r="US269"/>
      <c r="UT269"/>
      <c r="UU269"/>
      <c r="UV269"/>
      <c r="UW269"/>
      <c r="UX269"/>
      <c r="UY269"/>
      <c r="UZ269"/>
      <c r="VA269"/>
      <c r="VB269"/>
      <c r="VC269"/>
      <c r="VD269"/>
      <c r="VE269"/>
      <c r="VF269"/>
      <c r="VG269"/>
      <c r="VH269"/>
      <c r="VI269"/>
      <c r="VJ269"/>
      <c r="VK269"/>
      <c r="VL269"/>
      <c r="VM269"/>
      <c r="VN269"/>
      <c r="VO269"/>
      <c r="VP269"/>
      <c r="VQ269"/>
      <c r="VR269"/>
      <c r="VS269"/>
      <c r="VT269"/>
      <c r="VU269"/>
      <c r="VV269"/>
      <c r="VW269"/>
      <c r="VX269"/>
      <c r="VY269"/>
      <c r="VZ269"/>
      <c r="WA269"/>
      <c r="WB269"/>
      <c r="WC269"/>
      <c r="WD269"/>
      <c r="WE269"/>
      <c r="WF269"/>
      <c r="WG269"/>
      <c r="WH269"/>
      <c r="WI269"/>
      <c r="WJ269"/>
      <c r="WK269"/>
      <c r="WL269"/>
      <c r="WM269"/>
      <c r="WN269"/>
      <c r="WO269"/>
      <c r="WP269"/>
      <c r="WQ269"/>
      <c r="WR269"/>
      <c r="WS269"/>
      <c r="WT269"/>
      <c r="WU269"/>
      <c r="WV269"/>
      <c r="WW269"/>
      <c r="WX269"/>
      <c r="WY269"/>
      <c r="WZ269"/>
      <c r="XA269"/>
      <c r="XB269"/>
      <c r="XC269"/>
      <c r="XD269"/>
      <c r="XE269"/>
      <c r="XF269"/>
      <c r="XG269"/>
      <c r="XH269"/>
      <c r="XI269"/>
      <c r="XJ269"/>
      <c r="XK269"/>
      <c r="XL269"/>
      <c r="XM269"/>
      <c r="XN269"/>
      <c r="XO269"/>
      <c r="XP269"/>
      <c r="XQ269"/>
      <c r="XR269"/>
      <c r="XS269"/>
      <c r="XT269"/>
      <c r="XU269"/>
      <c r="XV269"/>
      <c r="XW269"/>
      <c r="XX269"/>
      <c r="XY269"/>
      <c r="XZ269"/>
      <c r="YA269"/>
      <c r="YB269"/>
      <c r="YC269"/>
      <c r="YD269"/>
      <c r="YE269"/>
      <c r="YF269"/>
      <c r="YG269"/>
      <c r="YH269"/>
      <c r="YI269"/>
      <c r="YJ269"/>
      <c r="YK269"/>
      <c r="YL269"/>
      <c r="YM269"/>
      <c r="YN269"/>
      <c r="YO269"/>
      <c r="YP269"/>
      <c r="YQ269"/>
      <c r="YR269"/>
      <c r="YS269"/>
      <c r="YT269"/>
      <c r="YU269"/>
      <c r="YV269"/>
      <c r="YW269"/>
      <c r="YX269"/>
      <c r="YY269"/>
      <c r="YZ269"/>
      <c r="ZA269"/>
      <c r="ZB269"/>
      <c r="ZC269"/>
      <c r="ZD269"/>
      <c r="ZE269"/>
      <c r="ZF269"/>
      <c r="ZG269"/>
      <c r="ZH269"/>
      <c r="ZI269"/>
      <c r="ZJ269"/>
      <c r="ZK269"/>
      <c r="ZL269"/>
      <c r="ZM269"/>
      <c r="ZN269"/>
      <c r="ZO269"/>
      <c r="ZP269"/>
      <c r="ZQ269"/>
      <c r="ZR269"/>
      <c r="ZS269"/>
      <c r="ZT269"/>
      <c r="ZU269"/>
      <c r="ZV269"/>
      <c r="ZW269"/>
      <c r="ZX269"/>
      <c r="ZY269"/>
      <c r="ZZ269"/>
      <c r="AAA269"/>
    </row>
    <row r="270" spans="1:703" s="34" customFormat="1">
      <c r="A270"/>
      <c r="B270" s="15"/>
      <c r="C270" s="15"/>
      <c r="D270" s="24" t="s">
        <v>286</v>
      </c>
      <c r="E270" s="21">
        <v>0.6</v>
      </c>
      <c r="F270" s="22"/>
      <c r="G270" s="22"/>
      <c r="H270" s="22">
        <v>0.9</v>
      </c>
      <c r="I270" s="23">
        <v>0.4</v>
      </c>
      <c r="J270" s="17">
        <v>2020</v>
      </c>
      <c r="K270" s="20" t="s">
        <v>265</v>
      </c>
      <c r="L270" s="4" t="s">
        <v>24</v>
      </c>
      <c r="M270" s="4" t="s">
        <v>21</v>
      </c>
      <c r="N270" s="4"/>
      <c r="O270" s="4" t="s">
        <v>417</v>
      </c>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c r="MA270"/>
      <c r="MB270"/>
      <c r="MC270"/>
      <c r="MD270"/>
      <c r="ME270"/>
      <c r="MF270"/>
      <c r="MG270"/>
      <c r="MH270"/>
      <c r="MI270"/>
      <c r="MJ270"/>
      <c r="MK270"/>
      <c r="ML270"/>
      <c r="MM270"/>
      <c r="MN270"/>
      <c r="MO270"/>
      <c r="MP270"/>
      <c r="MQ270"/>
      <c r="MR270"/>
      <c r="MS270"/>
      <c r="MT270"/>
      <c r="MU270"/>
      <c r="MV270"/>
      <c r="MW270"/>
      <c r="MX270"/>
      <c r="MY270"/>
      <c r="MZ270"/>
      <c r="NA270"/>
      <c r="NB270"/>
      <c r="NC270"/>
      <c r="ND270"/>
      <c r="NE270"/>
      <c r="NF270"/>
      <c r="NG270"/>
      <c r="NH270"/>
      <c r="NI270"/>
      <c r="NJ270"/>
      <c r="NK270"/>
      <c r="NL270"/>
      <c r="NM270"/>
      <c r="NN270"/>
      <c r="NO270"/>
      <c r="NP270"/>
      <c r="NQ270"/>
      <c r="NR270"/>
      <c r="NS270"/>
      <c r="NT270"/>
      <c r="NU270"/>
      <c r="NV270"/>
      <c r="NW270"/>
      <c r="NX270"/>
      <c r="NY270"/>
      <c r="NZ270"/>
      <c r="OA270"/>
      <c r="OB270"/>
      <c r="OC270"/>
      <c r="OD270"/>
      <c r="OE270"/>
      <c r="OF270"/>
      <c r="OG270"/>
      <c r="OH270"/>
      <c r="OI270"/>
      <c r="OJ270"/>
      <c r="OK270"/>
      <c r="OL270"/>
      <c r="OM270"/>
      <c r="ON270"/>
      <c r="OO270"/>
      <c r="OP270"/>
      <c r="OQ270"/>
      <c r="OR270"/>
      <c r="OS270"/>
      <c r="OT270"/>
      <c r="OU270"/>
      <c r="OV270"/>
      <c r="OW270"/>
      <c r="OX270"/>
      <c r="OY270"/>
      <c r="OZ270"/>
      <c r="PA270"/>
      <c r="PB270"/>
      <c r="PC270"/>
      <c r="PD270"/>
      <c r="PE270"/>
      <c r="PF270"/>
      <c r="PG270"/>
      <c r="PH270"/>
      <c r="PI270"/>
      <c r="PJ270"/>
      <c r="PK270"/>
      <c r="PL270"/>
      <c r="PM270"/>
      <c r="PN270"/>
      <c r="PO270"/>
      <c r="PP270"/>
      <c r="PQ270"/>
      <c r="PR270"/>
      <c r="PS270"/>
      <c r="PT270"/>
      <c r="PU270"/>
      <c r="PV270"/>
      <c r="PW270"/>
      <c r="PX270"/>
      <c r="PY270"/>
      <c r="PZ270"/>
      <c r="QA270"/>
      <c r="QB270"/>
      <c r="QC270"/>
      <c r="QD270"/>
      <c r="QE270"/>
      <c r="QF270"/>
      <c r="QG270"/>
      <c r="QH270"/>
      <c r="QI270"/>
      <c r="QJ270"/>
      <c r="QK270"/>
      <c r="QL270"/>
      <c r="QM270"/>
      <c r="QN270"/>
      <c r="QO270"/>
      <c r="QP270"/>
      <c r="QQ270"/>
      <c r="QR270"/>
      <c r="QS270"/>
      <c r="QT270"/>
      <c r="QU270"/>
      <c r="QV270"/>
      <c r="QW270"/>
      <c r="QX270"/>
      <c r="QY270"/>
      <c r="QZ270"/>
      <c r="RA270"/>
      <c r="RB270"/>
      <c r="RC270"/>
      <c r="RD270"/>
      <c r="RE270"/>
      <c r="RF270"/>
      <c r="RG270"/>
      <c r="RH270"/>
      <c r="RI270"/>
      <c r="RJ270"/>
      <c r="RK270"/>
      <c r="RL270"/>
      <c r="RM270"/>
      <c r="RN270"/>
      <c r="RO270"/>
      <c r="RP270"/>
      <c r="RQ270"/>
      <c r="RR270"/>
      <c r="RS270"/>
      <c r="RT270"/>
      <c r="RU270"/>
      <c r="RV270"/>
      <c r="RW270"/>
      <c r="RX270"/>
      <c r="RY270"/>
      <c r="RZ270"/>
      <c r="SA270"/>
      <c r="SB270"/>
      <c r="SC270"/>
      <c r="SD270"/>
      <c r="SE270"/>
      <c r="SF270"/>
      <c r="SG270"/>
      <c r="SH270"/>
      <c r="SI270"/>
      <c r="SJ270"/>
      <c r="SK270"/>
      <c r="SL270"/>
      <c r="SM270"/>
      <c r="SN270"/>
      <c r="SO270"/>
      <c r="SP270"/>
      <c r="SQ270"/>
      <c r="SR270"/>
      <c r="SS270"/>
      <c r="ST270"/>
      <c r="SU270"/>
      <c r="SV270"/>
      <c r="SW270"/>
      <c r="SX270"/>
      <c r="SY270"/>
      <c r="SZ270"/>
      <c r="TA270"/>
      <c r="TB270"/>
      <c r="TC270"/>
      <c r="TD270"/>
      <c r="TE270"/>
      <c r="TF270"/>
      <c r="TG270"/>
      <c r="TH270"/>
      <c r="TI270"/>
      <c r="TJ270"/>
      <c r="TK270"/>
      <c r="TL270"/>
      <c r="TM270"/>
      <c r="TN270"/>
      <c r="TO270"/>
      <c r="TP270"/>
      <c r="TQ270"/>
      <c r="TR270"/>
      <c r="TS270"/>
      <c r="TT270"/>
      <c r="TU270"/>
      <c r="TV270"/>
      <c r="TW270"/>
      <c r="TX270"/>
      <c r="TY270"/>
      <c r="TZ270"/>
      <c r="UA270"/>
      <c r="UB270"/>
      <c r="UC270"/>
      <c r="UD270"/>
      <c r="UE270"/>
      <c r="UF270"/>
      <c r="UG270"/>
      <c r="UH270"/>
      <c r="UI270"/>
      <c r="UJ270"/>
      <c r="UK270"/>
      <c r="UL270"/>
      <c r="UM270"/>
      <c r="UN270"/>
      <c r="UO270"/>
      <c r="UP270"/>
      <c r="UQ270"/>
      <c r="UR270"/>
      <c r="US270"/>
      <c r="UT270"/>
      <c r="UU270"/>
      <c r="UV270"/>
      <c r="UW270"/>
      <c r="UX270"/>
      <c r="UY270"/>
      <c r="UZ270"/>
      <c r="VA270"/>
      <c r="VB270"/>
      <c r="VC270"/>
      <c r="VD270"/>
      <c r="VE270"/>
      <c r="VF270"/>
      <c r="VG270"/>
      <c r="VH270"/>
      <c r="VI270"/>
      <c r="VJ270"/>
      <c r="VK270"/>
      <c r="VL270"/>
      <c r="VM270"/>
      <c r="VN270"/>
      <c r="VO270"/>
      <c r="VP270"/>
      <c r="VQ270"/>
      <c r="VR270"/>
      <c r="VS270"/>
      <c r="VT270"/>
      <c r="VU270"/>
      <c r="VV270"/>
      <c r="VW270"/>
      <c r="VX270"/>
      <c r="VY270"/>
      <c r="VZ270"/>
      <c r="WA270"/>
      <c r="WB270"/>
      <c r="WC270"/>
      <c r="WD270"/>
      <c r="WE270"/>
      <c r="WF270"/>
      <c r="WG270"/>
      <c r="WH270"/>
      <c r="WI270"/>
      <c r="WJ270"/>
      <c r="WK270"/>
      <c r="WL270"/>
      <c r="WM270"/>
      <c r="WN270"/>
      <c r="WO270"/>
      <c r="WP270"/>
      <c r="WQ270"/>
      <c r="WR270"/>
      <c r="WS270"/>
      <c r="WT270"/>
      <c r="WU270"/>
      <c r="WV270"/>
      <c r="WW270"/>
      <c r="WX270"/>
      <c r="WY270"/>
      <c r="WZ270"/>
      <c r="XA270"/>
      <c r="XB270"/>
      <c r="XC270"/>
      <c r="XD270"/>
      <c r="XE270"/>
      <c r="XF270"/>
      <c r="XG270"/>
      <c r="XH270"/>
      <c r="XI270"/>
      <c r="XJ270"/>
      <c r="XK270"/>
      <c r="XL270"/>
      <c r="XM270"/>
      <c r="XN270"/>
      <c r="XO270"/>
      <c r="XP270"/>
      <c r="XQ270"/>
      <c r="XR270"/>
      <c r="XS270"/>
      <c r="XT270"/>
      <c r="XU270"/>
      <c r="XV270"/>
      <c r="XW270"/>
      <c r="XX270"/>
      <c r="XY270"/>
      <c r="XZ270"/>
      <c r="YA270"/>
      <c r="YB270"/>
      <c r="YC270"/>
      <c r="YD270"/>
      <c r="YE270"/>
      <c r="YF270"/>
      <c r="YG270"/>
      <c r="YH270"/>
      <c r="YI270"/>
      <c r="YJ270"/>
      <c r="YK270"/>
      <c r="YL270"/>
      <c r="YM270"/>
      <c r="YN270"/>
      <c r="YO270"/>
      <c r="YP270"/>
      <c r="YQ270"/>
      <c r="YR270"/>
      <c r="YS270"/>
      <c r="YT270"/>
      <c r="YU270"/>
      <c r="YV270"/>
      <c r="YW270"/>
      <c r="YX270"/>
      <c r="YY270"/>
      <c r="YZ270"/>
      <c r="ZA270"/>
      <c r="ZB270"/>
      <c r="ZC270"/>
      <c r="ZD270"/>
      <c r="ZE270"/>
      <c r="ZF270"/>
      <c r="ZG270"/>
      <c r="ZH270"/>
      <c r="ZI270"/>
      <c r="ZJ270"/>
      <c r="ZK270"/>
      <c r="ZL270"/>
      <c r="ZM270"/>
      <c r="ZN270"/>
      <c r="ZO270"/>
      <c r="ZP270"/>
      <c r="ZQ270"/>
      <c r="ZR270"/>
      <c r="ZS270"/>
      <c r="ZT270"/>
      <c r="ZU270"/>
      <c r="ZV270"/>
      <c r="ZW270"/>
      <c r="ZX270"/>
      <c r="ZY270"/>
      <c r="ZZ270"/>
      <c r="AAA270"/>
    </row>
    <row r="271" spans="1:703" s="34" customFormat="1">
      <c r="A271"/>
      <c r="B271" s="15"/>
      <c r="C271" s="15"/>
      <c r="D271" s="24" t="s">
        <v>286</v>
      </c>
      <c r="E271" s="21">
        <v>0.3</v>
      </c>
      <c r="F271" s="22"/>
      <c r="G271" s="22"/>
      <c r="H271" s="22">
        <v>0.5</v>
      </c>
      <c r="I271" s="23">
        <v>0.1</v>
      </c>
      <c r="J271" s="17">
        <v>2019</v>
      </c>
      <c r="K271" s="20" t="s">
        <v>265</v>
      </c>
      <c r="L271" s="4" t="s">
        <v>24</v>
      </c>
      <c r="M271" s="4" t="s">
        <v>21</v>
      </c>
      <c r="N271" s="4"/>
      <c r="O271" s="4" t="s">
        <v>456</v>
      </c>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c r="MS271"/>
      <c r="MT271"/>
      <c r="MU271"/>
      <c r="MV271"/>
      <c r="MW271"/>
      <c r="MX271"/>
      <c r="MY271"/>
      <c r="MZ271"/>
      <c r="NA271"/>
      <c r="NB271"/>
      <c r="NC271"/>
      <c r="ND271"/>
      <c r="NE271"/>
      <c r="NF271"/>
      <c r="NG271"/>
      <c r="NH271"/>
      <c r="NI271"/>
      <c r="NJ271"/>
      <c r="NK271"/>
      <c r="NL271"/>
      <c r="NM271"/>
      <c r="NN271"/>
      <c r="NO271"/>
      <c r="NP271"/>
      <c r="NQ271"/>
      <c r="NR271"/>
      <c r="NS271"/>
      <c r="NT271"/>
      <c r="NU271"/>
      <c r="NV271"/>
      <c r="NW271"/>
      <c r="NX271"/>
      <c r="NY271"/>
      <c r="NZ271"/>
      <c r="OA271"/>
      <c r="OB271"/>
      <c r="OC271"/>
      <c r="OD271"/>
      <c r="OE271"/>
      <c r="OF271"/>
      <c r="OG271"/>
      <c r="OH271"/>
      <c r="OI271"/>
      <c r="OJ271"/>
      <c r="OK271"/>
      <c r="OL271"/>
      <c r="OM271"/>
      <c r="ON271"/>
      <c r="OO271"/>
      <c r="OP271"/>
      <c r="OQ271"/>
      <c r="OR271"/>
      <c r="OS271"/>
      <c r="OT271"/>
      <c r="OU271"/>
      <c r="OV271"/>
      <c r="OW271"/>
      <c r="OX271"/>
      <c r="OY271"/>
      <c r="OZ271"/>
      <c r="PA271"/>
      <c r="PB271"/>
      <c r="PC271"/>
      <c r="PD271"/>
      <c r="PE271"/>
      <c r="PF271"/>
      <c r="PG271"/>
      <c r="PH271"/>
      <c r="PI271"/>
      <c r="PJ271"/>
      <c r="PK271"/>
      <c r="PL271"/>
      <c r="PM271"/>
      <c r="PN271"/>
      <c r="PO271"/>
      <c r="PP271"/>
      <c r="PQ271"/>
      <c r="PR271"/>
      <c r="PS271"/>
      <c r="PT271"/>
      <c r="PU271"/>
      <c r="PV271"/>
      <c r="PW271"/>
      <c r="PX271"/>
      <c r="PY271"/>
      <c r="PZ271"/>
      <c r="QA271"/>
      <c r="QB271"/>
      <c r="QC271"/>
      <c r="QD271"/>
      <c r="QE271"/>
      <c r="QF271"/>
      <c r="QG271"/>
      <c r="QH271"/>
      <c r="QI271"/>
      <c r="QJ271"/>
      <c r="QK271"/>
      <c r="QL271"/>
      <c r="QM271"/>
      <c r="QN271"/>
      <c r="QO271"/>
      <c r="QP271"/>
      <c r="QQ271"/>
      <c r="QR271"/>
      <c r="QS271"/>
      <c r="QT271"/>
      <c r="QU271"/>
      <c r="QV271"/>
      <c r="QW271"/>
      <c r="QX271"/>
      <c r="QY271"/>
      <c r="QZ271"/>
      <c r="RA271"/>
      <c r="RB271"/>
      <c r="RC271"/>
      <c r="RD271"/>
      <c r="RE271"/>
      <c r="RF271"/>
      <c r="RG271"/>
      <c r="RH271"/>
      <c r="RI271"/>
      <c r="RJ271"/>
      <c r="RK271"/>
      <c r="RL271"/>
      <c r="RM271"/>
      <c r="RN271"/>
      <c r="RO271"/>
      <c r="RP271"/>
      <c r="RQ271"/>
      <c r="RR271"/>
      <c r="RS271"/>
      <c r="RT271"/>
      <c r="RU271"/>
      <c r="RV271"/>
      <c r="RW271"/>
      <c r="RX271"/>
      <c r="RY271"/>
      <c r="RZ271"/>
      <c r="SA271"/>
      <c r="SB271"/>
      <c r="SC271"/>
      <c r="SD271"/>
      <c r="SE271"/>
      <c r="SF271"/>
      <c r="SG271"/>
      <c r="SH271"/>
      <c r="SI271"/>
      <c r="SJ271"/>
      <c r="SK271"/>
      <c r="SL271"/>
      <c r="SM271"/>
      <c r="SN271"/>
      <c r="SO271"/>
      <c r="SP271"/>
      <c r="SQ271"/>
      <c r="SR271"/>
      <c r="SS271"/>
      <c r="ST271"/>
      <c r="SU271"/>
      <c r="SV271"/>
      <c r="SW271"/>
      <c r="SX271"/>
      <c r="SY271"/>
      <c r="SZ271"/>
      <c r="TA271"/>
      <c r="TB271"/>
      <c r="TC271"/>
      <c r="TD271"/>
      <c r="TE271"/>
      <c r="TF271"/>
      <c r="TG271"/>
      <c r="TH271"/>
      <c r="TI271"/>
      <c r="TJ271"/>
      <c r="TK271"/>
      <c r="TL271"/>
      <c r="TM271"/>
      <c r="TN271"/>
      <c r="TO271"/>
      <c r="TP271"/>
      <c r="TQ271"/>
      <c r="TR271"/>
      <c r="TS271"/>
      <c r="TT271"/>
      <c r="TU271"/>
      <c r="TV271"/>
      <c r="TW271"/>
      <c r="TX271"/>
      <c r="TY271"/>
      <c r="TZ271"/>
      <c r="UA271"/>
      <c r="UB271"/>
      <c r="UC271"/>
      <c r="UD271"/>
      <c r="UE271"/>
      <c r="UF271"/>
      <c r="UG271"/>
      <c r="UH271"/>
      <c r="UI271"/>
      <c r="UJ271"/>
      <c r="UK271"/>
      <c r="UL271"/>
      <c r="UM271"/>
      <c r="UN271"/>
      <c r="UO271"/>
      <c r="UP271"/>
      <c r="UQ271"/>
      <c r="UR271"/>
      <c r="US271"/>
      <c r="UT271"/>
      <c r="UU271"/>
      <c r="UV271"/>
      <c r="UW271"/>
      <c r="UX271"/>
      <c r="UY271"/>
      <c r="UZ271"/>
      <c r="VA271"/>
      <c r="VB271"/>
      <c r="VC271"/>
      <c r="VD271"/>
      <c r="VE271"/>
      <c r="VF271"/>
      <c r="VG271"/>
      <c r="VH271"/>
      <c r="VI271"/>
      <c r="VJ271"/>
      <c r="VK271"/>
      <c r="VL271"/>
      <c r="VM271"/>
      <c r="VN271"/>
      <c r="VO271"/>
      <c r="VP271"/>
      <c r="VQ271"/>
      <c r="VR271"/>
      <c r="VS271"/>
      <c r="VT271"/>
      <c r="VU271"/>
      <c r="VV271"/>
      <c r="VW271"/>
      <c r="VX271"/>
      <c r="VY271"/>
      <c r="VZ271"/>
      <c r="WA271"/>
      <c r="WB271"/>
      <c r="WC271"/>
      <c r="WD271"/>
      <c r="WE271"/>
      <c r="WF271"/>
      <c r="WG271"/>
      <c r="WH271"/>
      <c r="WI271"/>
      <c r="WJ271"/>
      <c r="WK271"/>
      <c r="WL271"/>
      <c r="WM271"/>
      <c r="WN271"/>
      <c r="WO271"/>
      <c r="WP271"/>
      <c r="WQ271"/>
      <c r="WR271"/>
      <c r="WS271"/>
      <c r="WT271"/>
      <c r="WU271"/>
      <c r="WV271"/>
      <c r="WW271"/>
      <c r="WX271"/>
      <c r="WY271"/>
      <c r="WZ271"/>
      <c r="XA271"/>
      <c r="XB271"/>
      <c r="XC271"/>
      <c r="XD271"/>
      <c r="XE271"/>
      <c r="XF271"/>
      <c r="XG271"/>
      <c r="XH271"/>
      <c r="XI271"/>
      <c r="XJ271"/>
      <c r="XK271"/>
      <c r="XL271"/>
      <c r="XM271"/>
      <c r="XN271"/>
      <c r="XO271"/>
      <c r="XP271"/>
      <c r="XQ271"/>
      <c r="XR271"/>
      <c r="XS271"/>
      <c r="XT271"/>
      <c r="XU271"/>
      <c r="XV271"/>
      <c r="XW271"/>
      <c r="XX271"/>
      <c r="XY271"/>
      <c r="XZ271"/>
      <c r="YA271"/>
      <c r="YB271"/>
      <c r="YC271"/>
      <c r="YD271"/>
      <c r="YE271"/>
      <c r="YF271"/>
      <c r="YG271"/>
      <c r="YH271"/>
      <c r="YI271"/>
      <c r="YJ271"/>
      <c r="YK271"/>
      <c r="YL271"/>
      <c r="YM271"/>
      <c r="YN271"/>
      <c r="YO271"/>
      <c r="YP271"/>
      <c r="YQ271"/>
      <c r="YR271"/>
      <c r="YS271"/>
      <c r="YT271"/>
      <c r="YU271"/>
      <c r="YV271"/>
      <c r="YW271"/>
      <c r="YX271"/>
      <c r="YY271"/>
      <c r="YZ271"/>
      <c r="ZA271"/>
      <c r="ZB271"/>
      <c r="ZC271"/>
      <c r="ZD271"/>
      <c r="ZE271"/>
      <c r="ZF271"/>
      <c r="ZG271"/>
      <c r="ZH271"/>
      <c r="ZI271"/>
      <c r="ZJ271"/>
      <c r="ZK271"/>
      <c r="ZL271"/>
      <c r="ZM271"/>
      <c r="ZN271"/>
      <c r="ZO271"/>
      <c r="ZP271"/>
      <c r="ZQ271"/>
      <c r="ZR271"/>
      <c r="ZS271"/>
      <c r="ZT271"/>
      <c r="ZU271"/>
      <c r="ZV271"/>
      <c r="ZW271"/>
      <c r="ZX271"/>
      <c r="ZY271"/>
      <c r="ZZ271"/>
      <c r="AAA271"/>
    </row>
    <row r="272" spans="1:703" s="34" customFormat="1">
      <c r="A272"/>
      <c r="B272" s="15"/>
      <c r="C272" s="15"/>
      <c r="D272" s="24" t="s">
        <v>286</v>
      </c>
      <c r="E272" s="21">
        <v>0.7</v>
      </c>
      <c r="F272" s="22"/>
      <c r="G272" s="22"/>
      <c r="H272" s="22">
        <v>1.1000000000000001</v>
      </c>
      <c r="I272" s="23">
        <v>0.1</v>
      </c>
      <c r="J272" s="17">
        <v>2018</v>
      </c>
      <c r="K272" s="20" t="s">
        <v>265</v>
      </c>
      <c r="L272" s="4" t="s">
        <v>24</v>
      </c>
      <c r="M272" s="4" t="s">
        <v>21</v>
      </c>
      <c r="N272" s="4"/>
      <c r="O272" s="4" t="s">
        <v>456</v>
      </c>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c r="MS272"/>
      <c r="MT272"/>
      <c r="MU272"/>
      <c r="MV272"/>
      <c r="MW272"/>
      <c r="MX272"/>
      <c r="MY272"/>
      <c r="MZ272"/>
      <c r="NA272"/>
      <c r="NB272"/>
      <c r="NC272"/>
      <c r="ND272"/>
      <c r="NE272"/>
      <c r="NF272"/>
      <c r="NG272"/>
      <c r="NH272"/>
      <c r="NI272"/>
      <c r="NJ272"/>
      <c r="NK272"/>
      <c r="NL272"/>
      <c r="NM272"/>
      <c r="NN272"/>
      <c r="NO272"/>
      <c r="NP272"/>
      <c r="NQ272"/>
      <c r="NR272"/>
      <c r="NS272"/>
      <c r="NT272"/>
      <c r="NU272"/>
      <c r="NV272"/>
      <c r="NW272"/>
      <c r="NX272"/>
      <c r="NY272"/>
      <c r="NZ272"/>
      <c r="OA272"/>
      <c r="OB272"/>
      <c r="OC272"/>
      <c r="OD272"/>
      <c r="OE272"/>
      <c r="OF272"/>
      <c r="OG272"/>
      <c r="OH272"/>
      <c r="OI272"/>
      <c r="OJ272"/>
      <c r="OK272"/>
      <c r="OL272"/>
      <c r="OM272"/>
      <c r="ON272"/>
      <c r="OO272"/>
      <c r="OP272"/>
      <c r="OQ272"/>
      <c r="OR272"/>
      <c r="OS272"/>
      <c r="OT272"/>
      <c r="OU272"/>
      <c r="OV272"/>
      <c r="OW272"/>
      <c r="OX272"/>
      <c r="OY272"/>
      <c r="OZ272"/>
      <c r="PA272"/>
      <c r="PB272"/>
      <c r="PC272"/>
      <c r="PD272"/>
      <c r="PE272"/>
      <c r="PF272"/>
      <c r="PG272"/>
      <c r="PH272"/>
      <c r="PI272"/>
      <c r="PJ272"/>
      <c r="PK272"/>
      <c r="PL272"/>
      <c r="PM272"/>
      <c r="PN272"/>
      <c r="PO272"/>
      <c r="PP272"/>
      <c r="PQ272"/>
      <c r="PR272"/>
      <c r="PS272"/>
      <c r="PT272"/>
      <c r="PU272"/>
      <c r="PV272"/>
      <c r="PW272"/>
      <c r="PX272"/>
      <c r="PY272"/>
      <c r="PZ272"/>
      <c r="QA272"/>
      <c r="QB272"/>
      <c r="QC272"/>
      <c r="QD272"/>
      <c r="QE272"/>
      <c r="QF272"/>
      <c r="QG272"/>
      <c r="QH272"/>
      <c r="QI272"/>
      <c r="QJ272"/>
      <c r="QK272"/>
      <c r="QL272"/>
      <c r="QM272"/>
      <c r="QN272"/>
      <c r="QO272"/>
      <c r="QP272"/>
      <c r="QQ272"/>
      <c r="QR272"/>
      <c r="QS272"/>
      <c r="QT272"/>
      <c r="QU272"/>
      <c r="QV272"/>
      <c r="QW272"/>
      <c r="QX272"/>
      <c r="QY272"/>
      <c r="QZ272"/>
      <c r="RA272"/>
      <c r="RB272"/>
      <c r="RC272"/>
      <c r="RD272"/>
      <c r="RE272"/>
      <c r="RF272"/>
      <c r="RG272"/>
      <c r="RH272"/>
      <c r="RI272"/>
      <c r="RJ272"/>
      <c r="RK272"/>
      <c r="RL272"/>
      <c r="RM272"/>
      <c r="RN272"/>
      <c r="RO272"/>
      <c r="RP272"/>
      <c r="RQ272"/>
      <c r="RR272"/>
      <c r="RS272"/>
      <c r="RT272"/>
      <c r="RU272"/>
      <c r="RV272"/>
      <c r="RW272"/>
      <c r="RX272"/>
      <c r="RY272"/>
      <c r="RZ272"/>
      <c r="SA272"/>
      <c r="SB272"/>
      <c r="SC272"/>
      <c r="SD272"/>
      <c r="SE272"/>
      <c r="SF272"/>
      <c r="SG272"/>
      <c r="SH272"/>
      <c r="SI272"/>
      <c r="SJ272"/>
      <c r="SK272"/>
      <c r="SL272"/>
      <c r="SM272"/>
      <c r="SN272"/>
      <c r="SO272"/>
      <c r="SP272"/>
      <c r="SQ272"/>
      <c r="SR272"/>
      <c r="SS272"/>
      <c r="ST272"/>
      <c r="SU272"/>
      <c r="SV272"/>
      <c r="SW272"/>
      <c r="SX272"/>
      <c r="SY272"/>
      <c r="SZ272"/>
      <c r="TA272"/>
      <c r="TB272"/>
      <c r="TC272"/>
      <c r="TD272"/>
      <c r="TE272"/>
      <c r="TF272"/>
      <c r="TG272"/>
      <c r="TH272"/>
      <c r="TI272"/>
      <c r="TJ272"/>
      <c r="TK272"/>
      <c r="TL272"/>
      <c r="TM272"/>
      <c r="TN272"/>
      <c r="TO272"/>
      <c r="TP272"/>
      <c r="TQ272"/>
      <c r="TR272"/>
      <c r="TS272"/>
      <c r="TT272"/>
      <c r="TU272"/>
      <c r="TV272"/>
      <c r="TW272"/>
      <c r="TX272"/>
      <c r="TY272"/>
      <c r="TZ272"/>
      <c r="UA272"/>
      <c r="UB272"/>
      <c r="UC272"/>
      <c r="UD272"/>
      <c r="UE272"/>
      <c r="UF272"/>
      <c r="UG272"/>
      <c r="UH272"/>
      <c r="UI272"/>
      <c r="UJ272"/>
      <c r="UK272"/>
      <c r="UL272"/>
      <c r="UM272"/>
      <c r="UN272"/>
      <c r="UO272"/>
      <c r="UP272"/>
      <c r="UQ272"/>
      <c r="UR272"/>
      <c r="US272"/>
      <c r="UT272"/>
      <c r="UU272"/>
      <c r="UV272"/>
      <c r="UW272"/>
      <c r="UX272"/>
      <c r="UY272"/>
      <c r="UZ272"/>
      <c r="VA272"/>
      <c r="VB272"/>
      <c r="VC272"/>
      <c r="VD272"/>
      <c r="VE272"/>
      <c r="VF272"/>
      <c r="VG272"/>
      <c r="VH272"/>
      <c r="VI272"/>
      <c r="VJ272"/>
      <c r="VK272"/>
      <c r="VL272"/>
      <c r="VM272"/>
      <c r="VN272"/>
      <c r="VO272"/>
      <c r="VP272"/>
      <c r="VQ272"/>
      <c r="VR272"/>
      <c r="VS272"/>
      <c r="VT272"/>
      <c r="VU272"/>
      <c r="VV272"/>
      <c r="VW272"/>
      <c r="VX272"/>
      <c r="VY272"/>
      <c r="VZ272"/>
      <c r="WA272"/>
      <c r="WB272"/>
      <c r="WC272"/>
      <c r="WD272"/>
      <c r="WE272"/>
      <c r="WF272"/>
      <c r="WG272"/>
      <c r="WH272"/>
      <c r="WI272"/>
      <c r="WJ272"/>
      <c r="WK272"/>
      <c r="WL272"/>
      <c r="WM272"/>
      <c r="WN272"/>
      <c r="WO272"/>
      <c r="WP272"/>
      <c r="WQ272"/>
      <c r="WR272"/>
      <c r="WS272"/>
      <c r="WT272"/>
      <c r="WU272"/>
      <c r="WV272"/>
      <c r="WW272"/>
      <c r="WX272"/>
      <c r="WY272"/>
      <c r="WZ272"/>
      <c r="XA272"/>
      <c r="XB272"/>
      <c r="XC272"/>
      <c r="XD272"/>
      <c r="XE272"/>
      <c r="XF272"/>
      <c r="XG272"/>
      <c r="XH272"/>
      <c r="XI272"/>
      <c r="XJ272"/>
      <c r="XK272"/>
      <c r="XL272"/>
      <c r="XM272"/>
      <c r="XN272"/>
      <c r="XO272"/>
      <c r="XP272"/>
      <c r="XQ272"/>
      <c r="XR272"/>
      <c r="XS272"/>
      <c r="XT272"/>
      <c r="XU272"/>
      <c r="XV272"/>
      <c r="XW272"/>
      <c r="XX272"/>
      <c r="XY272"/>
      <c r="XZ272"/>
      <c r="YA272"/>
      <c r="YB272"/>
      <c r="YC272"/>
      <c r="YD272"/>
      <c r="YE272"/>
      <c r="YF272"/>
      <c r="YG272"/>
      <c r="YH272"/>
      <c r="YI272"/>
      <c r="YJ272"/>
      <c r="YK272"/>
      <c r="YL272"/>
      <c r="YM272"/>
      <c r="YN272"/>
      <c r="YO272"/>
      <c r="YP272"/>
      <c r="YQ272"/>
      <c r="YR272"/>
      <c r="YS272"/>
      <c r="YT272"/>
      <c r="YU272"/>
      <c r="YV272"/>
      <c r="YW272"/>
      <c r="YX272"/>
      <c r="YY272"/>
      <c r="YZ272"/>
      <c r="ZA272"/>
      <c r="ZB272"/>
      <c r="ZC272"/>
      <c r="ZD272"/>
      <c r="ZE272"/>
      <c r="ZF272"/>
      <c r="ZG272"/>
      <c r="ZH272"/>
      <c r="ZI272"/>
      <c r="ZJ272"/>
      <c r="ZK272"/>
      <c r="ZL272"/>
      <c r="ZM272"/>
      <c r="ZN272"/>
      <c r="ZO272"/>
      <c r="ZP272"/>
      <c r="ZQ272"/>
      <c r="ZR272"/>
      <c r="ZS272"/>
      <c r="ZT272"/>
      <c r="ZU272"/>
      <c r="ZV272"/>
      <c r="ZW272"/>
      <c r="ZX272"/>
      <c r="ZY272"/>
      <c r="ZZ272"/>
      <c r="AAA272"/>
    </row>
    <row r="273" spans="1:703" s="34" customFormat="1">
      <c r="A273"/>
      <c r="B273" s="15"/>
      <c r="C273" s="15"/>
      <c r="D273" s="24" t="s">
        <v>286</v>
      </c>
      <c r="E273" s="21">
        <v>0.6</v>
      </c>
      <c r="F273" s="22"/>
      <c r="G273" s="22"/>
      <c r="H273" s="22">
        <v>0.8</v>
      </c>
      <c r="I273" s="23">
        <v>0.4</v>
      </c>
      <c r="J273" s="17">
        <v>2017</v>
      </c>
      <c r="K273" s="20" t="s">
        <v>265</v>
      </c>
      <c r="L273" s="4" t="s">
        <v>24</v>
      </c>
      <c r="M273" s="4" t="s">
        <v>21</v>
      </c>
      <c r="N273" s="4"/>
      <c r="O273" s="4" t="s">
        <v>456</v>
      </c>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c r="MS273"/>
      <c r="MT273"/>
      <c r="MU273"/>
      <c r="MV273"/>
      <c r="MW273"/>
      <c r="MX273"/>
      <c r="MY273"/>
      <c r="MZ273"/>
      <c r="NA273"/>
      <c r="NB273"/>
      <c r="NC273"/>
      <c r="ND273"/>
      <c r="NE273"/>
      <c r="NF273"/>
      <c r="NG273"/>
      <c r="NH273"/>
      <c r="NI273"/>
      <c r="NJ273"/>
      <c r="NK273"/>
      <c r="NL273"/>
      <c r="NM273"/>
      <c r="NN273"/>
      <c r="NO273"/>
      <c r="NP273"/>
      <c r="NQ273"/>
      <c r="NR273"/>
      <c r="NS273"/>
      <c r="NT273"/>
      <c r="NU273"/>
      <c r="NV273"/>
      <c r="NW273"/>
      <c r="NX273"/>
      <c r="NY273"/>
      <c r="NZ273"/>
      <c r="OA273"/>
      <c r="OB273"/>
      <c r="OC273"/>
      <c r="OD273"/>
      <c r="OE273"/>
      <c r="OF273"/>
      <c r="OG273"/>
      <c r="OH273"/>
      <c r="OI273"/>
      <c r="OJ273"/>
      <c r="OK273"/>
      <c r="OL273"/>
      <c r="OM273"/>
      <c r="ON273"/>
      <c r="OO273"/>
      <c r="OP273"/>
      <c r="OQ273"/>
      <c r="OR273"/>
      <c r="OS273"/>
      <c r="OT273"/>
      <c r="OU273"/>
      <c r="OV273"/>
      <c r="OW273"/>
      <c r="OX273"/>
      <c r="OY273"/>
      <c r="OZ273"/>
      <c r="PA273"/>
      <c r="PB273"/>
      <c r="PC273"/>
      <c r="PD273"/>
      <c r="PE273"/>
      <c r="PF273"/>
      <c r="PG273"/>
      <c r="PH273"/>
      <c r="PI273"/>
      <c r="PJ273"/>
      <c r="PK273"/>
      <c r="PL273"/>
      <c r="PM273"/>
      <c r="PN273"/>
      <c r="PO273"/>
      <c r="PP273"/>
      <c r="PQ273"/>
      <c r="PR273"/>
      <c r="PS273"/>
      <c r="PT273"/>
      <c r="PU273"/>
      <c r="PV273"/>
      <c r="PW273"/>
      <c r="PX273"/>
      <c r="PY273"/>
      <c r="PZ273"/>
      <c r="QA273"/>
      <c r="QB273"/>
      <c r="QC273"/>
      <c r="QD273"/>
      <c r="QE273"/>
      <c r="QF273"/>
      <c r="QG273"/>
      <c r="QH273"/>
      <c r="QI273"/>
      <c r="QJ273"/>
      <c r="QK273"/>
      <c r="QL273"/>
      <c r="QM273"/>
      <c r="QN273"/>
      <c r="QO273"/>
      <c r="QP273"/>
      <c r="QQ273"/>
      <c r="QR273"/>
      <c r="QS273"/>
      <c r="QT273"/>
      <c r="QU273"/>
      <c r="QV273"/>
      <c r="QW273"/>
      <c r="QX273"/>
      <c r="QY273"/>
      <c r="QZ273"/>
      <c r="RA273"/>
      <c r="RB273"/>
      <c r="RC273"/>
      <c r="RD273"/>
      <c r="RE273"/>
      <c r="RF273"/>
      <c r="RG273"/>
      <c r="RH273"/>
      <c r="RI273"/>
      <c r="RJ273"/>
      <c r="RK273"/>
      <c r="RL273"/>
      <c r="RM273"/>
      <c r="RN273"/>
      <c r="RO273"/>
      <c r="RP273"/>
      <c r="RQ273"/>
      <c r="RR273"/>
      <c r="RS273"/>
      <c r="RT273"/>
      <c r="RU273"/>
      <c r="RV273"/>
      <c r="RW273"/>
      <c r="RX273"/>
      <c r="RY273"/>
      <c r="RZ273"/>
      <c r="SA273"/>
      <c r="SB273"/>
      <c r="SC273"/>
      <c r="SD273"/>
      <c r="SE273"/>
      <c r="SF273"/>
      <c r="SG273"/>
      <c r="SH273"/>
      <c r="SI273"/>
      <c r="SJ273"/>
      <c r="SK273"/>
      <c r="SL273"/>
      <c r="SM273"/>
      <c r="SN273"/>
      <c r="SO273"/>
      <c r="SP273"/>
      <c r="SQ273"/>
      <c r="SR273"/>
      <c r="SS273"/>
      <c r="ST273"/>
      <c r="SU273"/>
      <c r="SV273"/>
      <c r="SW273"/>
      <c r="SX273"/>
      <c r="SY273"/>
      <c r="SZ273"/>
      <c r="TA273"/>
      <c r="TB273"/>
      <c r="TC273"/>
      <c r="TD273"/>
      <c r="TE273"/>
      <c r="TF273"/>
      <c r="TG273"/>
      <c r="TH273"/>
      <c r="TI273"/>
      <c r="TJ273"/>
      <c r="TK273"/>
      <c r="TL273"/>
      <c r="TM273"/>
      <c r="TN273"/>
      <c r="TO273"/>
      <c r="TP273"/>
      <c r="TQ273"/>
      <c r="TR273"/>
      <c r="TS273"/>
      <c r="TT273"/>
      <c r="TU273"/>
      <c r="TV273"/>
      <c r="TW273"/>
      <c r="TX273"/>
      <c r="TY273"/>
      <c r="TZ273"/>
      <c r="UA273"/>
      <c r="UB273"/>
      <c r="UC273"/>
      <c r="UD273"/>
      <c r="UE273"/>
      <c r="UF273"/>
      <c r="UG273"/>
      <c r="UH273"/>
      <c r="UI273"/>
      <c r="UJ273"/>
      <c r="UK273"/>
      <c r="UL273"/>
      <c r="UM273"/>
      <c r="UN273"/>
      <c r="UO273"/>
      <c r="UP273"/>
      <c r="UQ273"/>
      <c r="UR273"/>
      <c r="US273"/>
      <c r="UT273"/>
      <c r="UU273"/>
      <c r="UV273"/>
      <c r="UW273"/>
      <c r="UX273"/>
      <c r="UY273"/>
      <c r="UZ273"/>
      <c r="VA273"/>
      <c r="VB273"/>
      <c r="VC273"/>
      <c r="VD273"/>
      <c r="VE273"/>
      <c r="VF273"/>
      <c r="VG273"/>
      <c r="VH273"/>
      <c r="VI273"/>
      <c r="VJ273"/>
      <c r="VK273"/>
      <c r="VL273"/>
      <c r="VM273"/>
      <c r="VN273"/>
      <c r="VO273"/>
      <c r="VP273"/>
      <c r="VQ273"/>
      <c r="VR273"/>
      <c r="VS273"/>
      <c r="VT273"/>
      <c r="VU273"/>
      <c r="VV273"/>
      <c r="VW273"/>
      <c r="VX273"/>
      <c r="VY273"/>
      <c r="VZ273"/>
      <c r="WA273"/>
      <c r="WB273"/>
      <c r="WC273"/>
      <c r="WD273"/>
      <c r="WE273"/>
      <c r="WF273"/>
      <c r="WG273"/>
      <c r="WH273"/>
      <c r="WI273"/>
      <c r="WJ273"/>
      <c r="WK273"/>
      <c r="WL273"/>
      <c r="WM273"/>
      <c r="WN273"/>
      <c r="WO273"/>
      <c r="WP273"/>
      <c r="WQ273"/>
      <c r="WR273"/>
      <c r="WS273"/>
      <c r="WT273"/>
      <c r="WU273"/>
      <c r="WV273"/>
      <c r="WW273"/>
      <c r="WX273"/>
      <c r="WY273"/>
      <c r="WZ273"/>
      <c r="XA273"/>
      <c r="XB273"/>
      <c r="XC273"/>
      <c r="XD273"/>
      <c r="XE273"/>
      <c r="XF273"/>
      <c r="XG273"/>
      <c r="XH273"/>
      <c r="XI273"/>
      <c r="XJ273"/>
      <c r="XK273"/>
      <c r="XL273"/>
      <c r="XM273"/>
      <c r="XN273"/>
      <c r="XO273"/>
      <c r="XP273"/>
      <c r="XQ273"/>
      <c r="XR273"/>
      <c r="XS273"/>
      <c r="XT273"/>
      <c r="XU273"/>
      <c r="XV273"/>
      <c r="XW273"/>
      <c r="XX273"/>
      <c r="XY273"/>
      <c r="XZ273"/>
      <c r="YA273"/>
      <c r="YB273"/>
      <c r="YC273"/>
      <c r="YD273"/>
      <c r="YE273"/>
      <c r="YF273"/>
      <c r="YG273"/>
      <c r="YH273"/>
      <c r="YI273"/>
      <c r="YJ273"/>
      <c r="YK273"/>
      <c r="YL273"/>
      <c r="YM273"/>
      <c r="YN273"/>
      <c r="YO273"/>
      <c r="YP273"/>
      <c r="YQ273"/>
      <c r="YR273"/>
      <c r="YS273"/>
      <c r="YT273"/>
      <c r="YU273"/>
      <c r="YV273"/>
      <c r="YW273"/>
      <c r="YX273"/>
      <c r="YY273"/>
      <c r="YZ273"/>
      <c r="ZA273"/>
      <c r="ZB273"/>
      <c r="ZC273"/>
      <c r="ZD273"/>
      <c r="ZE273"/>
      <c r="ZF273"/>
      <c r="ZG273"/>
      <c r="ZH273"/>
      <c r="ZI273"/>
      <c r="ZJ273"/>
      <c r="ZK273"/>
      <c r="ZL273"/>
      <c r="ZM273"/>
      <c r="ZN273"/>
      <c r="ZO273"/>
      <c r="ZP273"/>
      <c r="ZQ273"/>
      <c r="ZR273"/>
      <c r="ZS273"/>
      <c r="ZT273"/>
      <c r="ZU273"/>
      <c r="ZV273"/>
      <c r="ZW273"/>
      <c r="ZX273"/>
      <c r="ZY273"/>
      <c r="ZZ273"/>
      <c r="AAA273"/>
    </row>
    <row r="274" spans="1:703" s="34" customFormat="1">
      <c r="A274"/>
      <c r="B274" s="15"/>
      <c r="C274" s="15"/>
      <c r="D274" s="24" t="s">
        <v>286</v>
      </c>
      <c r="E274" s="21">
        <v>0.3</v>
      </c>
      <c r="F274" s="22"/>
      <c r="G274" s="22"/>
      <c r="H274" s="22">
        <v>0.3</v>
      </c>
      <c r="I274" s="23">
        <v>0.4</v>
      </c>
      <c r="J274" s="17">
        <v>2016</v>
      </c>
      <c r="K274" s="20" t="s">
        <v>265</v>
      </c>
      <c r="L274" s="4" t="s">
        <v>24</v>
      </c>
      <c r="M274" s="4" t="s">
        <v>21</v>
      </c>
      <c r="N274" s="4"/>
      <c r="O274" s="4" t="s">
        <v>422</v>
      </c>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c r="MS274"/>
      <c r="MT274"/>
      <c r="MU274"/>
      <c r="MV274"/>
      <c r="MW274"/>
      <c r="MX274"/>
      <c r="MY274"/>
      <c r="MZ274"/>
      <c r="NA274"/>
      <c r="NB274"/>
      <c r="NC274"/>
      <c r="ND274"/>
      <c r="NE274"/>
      <c r="NF274"/>
      <c r="NG274"/>
      <c r="NH274"/>
      <c r="NI274"/>
      <c r="NJ274"/>
      <c r="NK274"/>
      <c r="NL274"/>
      <c r="NM274"/>
      <c r="NN274"/>
      <c r="NO274"/>
      <c r="NP274"/>
      <c r="NQ274"/>
      <c r="NR274"/>
      <c r="NS274"/>
      <c r="NT274"/>
      <c r="NU274"/>
      <c r="NV274"/>
      <c r="NW274"/>
      <c r="NX274"/>
      <c r="NY274"/>
      <c r="NZ274"/>
      <c r="OA274"/>
      <c r="OB274"/>
      <c r="OC274"/>
      <c r="OD274"/>
      <c r="OE274"/>
      <c r="OF274"/>
      <c r="OG274"/>
      <c r="OH274"/>
      <c r="OI274"/>
      <c r="OJ274"/>
      <c r="OK274"/>
      <c r="OL274"/>
      <c r="OM274"/>
      <c r="ON274"/>
      <c r="OO274"/>
      <c r="OP274"/>
      <c r="OQ274"/>
      <c r="OR274"/>
      <c r="OS274"/>
      <c r="OT274"/>
      <c r="OU274"/>
      <c r="OV274"/>
      <c r="OW274"/>
      <c r="OX274"/>
      <c r="OY274"/>
      <c r="OZ274"/>
      <c r="PA274"/>
      <c r="PB274"/>
      <c r="PC274"/>
      <c r="PD274"/>
      <c r="PE274"/>
      <c r="PF274"/>
      <c r="PG274"/>
      <c r="PH274"/>
      <c r="PI274"/>
      <c r="PJ274"/>
      <c r="PK274"/>
      <c r="PL274"/>
      <c r="PM274"/>
      <c r="PN274"/>
      <c r="PO274"/>
      <c r="PP274"/>
      <c r="PQ274"/>
      <c r="PR274"/>
      <c r="PS274"/>
      <c r="PT274"/>
      <c r="PU274"/>
      <c r="PV274"/>
      <c r="PW274"/>
      <c r="PX274"/>
      <c r="PY274"/>
      <c r="PZ274"/>
      <c r="QA274"/>
      <c r="QB274"/>
      <c r="QC274"/>
      <c r="QD274"/>
      <c r="QE274"/>
      <c r="QF274"/>
      <c r="QG274"/>
      <c r="QH274"/>
      <c r="QI274"/>
      <c r="QJ274"/>
      <c r="QK274"/>
      <c r="QL274"/>
      <c r="QM274"/>
      <c r="QN274"/>
      <c r="QO274"/>
      <c r="QP274"/>
      <c r="QQ274"/>
      <c r="QR274"/>
      <c r="QS274"/>
      <c r="QT274"/>
      <c r="QU274"/>
      <c r="QV274"/>
      <c r="QW274"/>
      <c r="QX274"/>
      <c r="QY274"/>
      <c r="QZ274"/>
      <c r="RA274"/>
      <c r="RB274"/>
      <c r="RC274"/>
      <c r="RD274"/>
      <c r="RE274"/>
      <c r="RF274"/>
      <c r="RG274"/>
      <c r="RH274"/>
      <c r="RI274"/>
      <c r="RJ274"/>
      <c r="RK274"/>
      <c r="RL274"/>
      <c r="RM274"/>
      <c r="RN274"/>
      <c r="RO274"/>
      <c r="RP274"/>
      <c r="RQ274"/>
      <c r="RR274"/>
      <c r="RS274"/>
      <c r="RT274"/>
      <c r="RU274"/>
      <c r="RV274"/>
      <c r="RW274"/>
      <c r="RX274"/>
      <c r="RY274"/>
      <c r="RZ274"/>
      <c r="SA274"/>
      <c r="SB274"/>
      <c r="SC274"/>
      <c r="SD274"/>
      <c r="SE274"/>
      <c r="SF274"/>
      <c r="SG274"/>
      <c r="SH274"/>
      <c r="SI274"/>
      <c r="SJ274"/>
      <c r="SK274"/>
      <c r="SL274"/>
      <c r="SM274"/>
      <c r="SN274"/>
      <c r="SO274"/>
      <c r="SP274"/>
      <c r="SQ274"/>
      <c r="SR274"/>
      <c r="SS274"/>
      <c r="ST274"/>
      <c r="SU274"/>
      <c r="SV274"/>
      <c r="SW274"/>
      <c r="SX274"/>
      <c r="SY274"/>
      <c r="SZ274"/>
      <c r="TA274"/>
      <c r="TB274"/>
      <c r="TC274"/>
      <c r="TD274"/>
      <c r="TE274"/>
      <c r="TF274"/>
      <c r="TG274"/>
      <c r="TH274"/>
      <c r="TI274"/>
      <c r="TJ274"/>
      <c r="TK274"/>
      <c r="TL274"/>
      <c r="TM274"/>
      <c r="TN274"/>
      <c r="TO274"/>
      <c r="TP274"/>
      <c r="TQ274"/>
      <c r="TR274"/>
      <c r="TS274"/>
      <c r="TT274"/>
      <c r="TU274"/>
      <c r="TV274"/>
      <c r="TW274"/>
      <c r="TX274"/>
      <c r="TY274"/>
      <c r="TZ274"/>
      <c r="UA274"/>
      <c r="UB274"/>
      <c r="UC274"/>
      <c r="UD274"/>
      <c r="UE274"/>
      <c r="UF274"/>
      <c r="UG274"/>
      <c r="UH274"/>
      <c r="UI274"/>
      <c r="UJ274"/>
      <c r="UK274"/>
      <c r="UL274"/>
      <c r="UM274"/>
      <c r="UN274"/>
      <c r="UO274"/>
      <c r="UP274"/>
      <c r="UQ274"/>
      <c r="UR274"/>
      <c r="US274"/>
      <c r="UT274"/>
      <c r="UU274"/>
      <c r="UV274"/>
      <c r="UW274"/>
      <c r="UX274"/>
      <c r="UY274"/>
      <c r="UZ274"/>
      <c r="VA274"/>
      <c r="VB274"/>
      <c r="VC274"/>
      <c r="VD274"/>
      <c r="VE274"/>
      <c r="VF274"/>
      <c r="VG274"/>
      <c r="VH274"/>
      <c r="VI274"/>
      <c r="VJ274"/>
      <c r="VK274"/>
      <c r="VL274"/>
      <c r="VM274"/>
      <c r="VN274"/>
      <c r="VO274"/>
      <c r="VP274"/>
      <c r="VQ274"/>
      <c r="VR274"/>
      <c r="VS274"/>
      <c r="VT274"/>
      <c r="VU274"/>
      <c r="VV274"/>
      <c r="VW274"/>
      <c r="VX274"/>
      <c r="VY274"/>
      <c r="VZ274"/>
      <c r="WA274"/>
      <c r="WB274"/>
      <c r="WC274"/>
      <c r="WD274"/>
      <c r="WE274"/>
      <c r="WF274"/>
      <c r="WG274"/>
      <c r="WH274"/>
      <c r="WI274"/>
      <c r="WJ274"/>
      <c r="WK274"/>
      <c r="WL274"/>
      <c r="WM274"/>
      <c r="WN274"/>
      <c r="WO274"/>
      <c r="WP274"/>
      <c r="WQ274"/>
      <c r="WR274"/>
      <c r="WS274"/>
      <c r="WT274"/>
      <c r="WU274"/>
      <c r="WV274"/>
      <c r="WW274"/>
      <c r="WX274"/>
      <c r="WY274"/>
      <c r="WZ274"/>
      <c r="XA274"/>
      <c r="XB274"/>
      <c r="XC274"/>
      <c r="XD274"/>
      <c r="XE274"/>
      <c r="XF274"/>
      <c r="XG274"/>
      <c r="XH274"/>
      <c r="XI274"/>
      <c r="XJ274"/>
      <c r="XK274"/>
      <c r="XL274"/>
      <c r="XM274"/>
      <c r="XN274"/>
      <c r="XO274"/>
      <c r="XP274"/>
      <c r="XQ274"/>
      <c r="XR274"/>
      <c r="XS274"/>
      <c r="XT274"/>
      <c r="XU274"/>
      <c r="XV274"/>
      <c r="XW274"/>
      <c r="XX274"/>
      <c r="XY274"/>
      <c r="XZ274"/>
      <c r="YA274"/>
      <c r="YB274"/>
      <c r="YC274"/>
      <c r="YD274"/>
      <c r="YE274"/>
      <c r="YF274"/>
      <c r="YG274"/>
      <c r="YH274"/>
      <c r="YI274"/>
      <c r="YJ274"/>
      <c r="YK274"/>
      <c r="YL274"/>
      <c r="YM274"/>
      <c r="YN274"/>
      <c r="YO274"/>
      <c r="YP274"/>
      <c r="YQ274"/>
      <c r="YR274"/>
      <c r="YS274"/>
      <c r="YT274"/>
      <c r="YU274"/>
      <c r="YV274"/>
      <c r="YW274"/>
      <c r="YX274"/>
      <c r="YY274"/>
      <c r="YZ274"/>
      <c r="ZA274"/>
      <c r="ZB274"/>
      <c r="ZC274"/>
      <c r="ZD274"/>
      <c r="ZE274"/>
      <c r="ZF274"/>
      <c r="ZG274"/>
      <c r="ZH274"/>
      <c r="ZI274"/>
      <c r="ZJ274"/>
      <c r="ZK274"/>
      <c r="ZL274"/>
      <c r="ZM274"/>
      <c r="ZN274"/>
      <c r="ZO274"/>
      <c r="ZP274"/>
      <c r="ZQ274"/>
      <c r="ZR274"/>
      <c r="ZS274"/>
      <c r="ZT274"/>
      <c r="ZU274"/>
      <c r="ZV274"/>
      <c r="ZW274"/>
      <c r="ZX274"/>
      <c r="ZY274"/>
      <c r="ZZ274"/>
      <c r="AAA274"/>
    </row>
    <row r="275" spans="1:703" s="34" customFormat="1">
      <c r="A275"/>
      <c r="B275" s="15"/>
      <c r="C275" s="15"/>
      <c r="D275" s="24" t="s">
        <v>286</v>
      </c>
      <c r="E275" s="21">
        <v>0.2</v>
      </c>
      <c r="F275" s="22"/>
      <c r="G275" s="22"/>
      <c r="H275" s="22">
        <v>0.3</v>
      </c>
      <c r="I275" s="23">
        <v>0</v>
      </c>
      <c r="J275" s="17">
        <v>2015</v>
      </c>
      <c r="K275" s="20" t="s">
        <v>265</v>
      </c>
      <c r="L275" s="4" t="s">
        <v>24</v>
      </c>
      <c r="M275" s="4" t="s">
        <v>21</v>
      </c>
      <c r="N275" s="4"/>
      <c r="O275" s="4" t="s">
        <v>422</v>
      </c>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c r="MS275"/>
      <c r="MT275"/>
      <c r="MU275"/>
      <c r="MV275"/>
      <c r="MW275"/>
      <c r="MX275"/>
      <c r="MY275"/>
      <c r="MZ275"/>
      <c r="NA275"/>
      <c r="NB275"/>
      <c r="NC275"/>
      <c r="ND275"/>
      <c r="NE275"/>
      <c r="NF275"/>
      <c r="NG275"/>
      <c r="NH275"/>
      <c r="NI275"/>
      <c r="NJ275"/>
      <c r="NK275"/>
      <c r="NL275"/>
      <c r="NM275"/>
      <c r="NN275"/>
      <c r="NO275"/>
      <c r="NP275"/>
      <c r="NQ275"/>
      <c r="NR275"/>
      <c r="NS275"/>
      <c r="NT275"/>
      <c r="NU275"/>
      <c r="NV275"/>
      <c r="NW275"/>
      <c r="NX275"/>
      <c r="NY275"/>
      <c r="NZ275"/>
      <c r="OA275"/>
      <c r="OB275"/>
      <c r="OC275"/>
      <c r="OD275"/>
      <c r="OE275"/>
      <c r="OF275"/>
      <c r="OG275"/>
      <c r="OH275"/>
      <c r="OI275"/>
      <c r="OJ275"/>
      <c r="OK275"/>
      <c r="OL275"/>
      <c r="OM275"/>
      <c r="ON275"/>
      <c r="OO275"/>
      <c r="OP275"/>
      <c r="OQ275"/>
      <c r="OR275"/>
      <c r="OS275"/>
      <c r="OT275"/>
      <c r="OU275"/>
      <c r="OV275"/>
      <c r="OW275"/>
      <c r="OX275"/>
      <c r="OY275"/>
      <c r="OZ275"/>
      <c r="PA275"/>
      <c r="PB275"/>
      <c r="PC275"/>
      <c r="PD275"/>
      <c r="PE275"/>
      <c r="PF275"/>
      <c r="PG275"/>
      <c r="PH275"/>
      <c r="PI275"/>
      <c r="PJ275"/>
      <c r="PK275"/>
      <c r="PL275"/>
      <c r="PM275"/>
      <c r="PN275"/>
      <c r="PO275"/>
      <c r="PP275"/>
      <c r="PQ275"/>
      <c r="PR275"/>
      <c r="PS275"/>
      <c r="PT275"/>
      <c r="PU275"/>
      <c r="PV275"/>
      <c r="PW275"/>
      <c r="PX275"/>
      <c r="PY275"/>
      <c r="PZ275"/>
      <c r="QA275"/>
      <c r="QB275"/>
      <c r="QC275"/>
      <c r="QD275"/>
      <c r="QE275"/>
      <c r="QF275"/>
      <c r="QG275"/>
      <c r="QH275"/>
      <c r="QI275"/>
      <c r="QJ275"/>
      <c r="QK275"/>
      <c r="QL275"/>
      <c r="QM275"/>
      <c r="QN275"/>
      <c r="QO275"/>
      <c r="QP275"/>
      <c r="QQ275"/>
      <c r="QR275"/>
      <c r="QS275"/>
      <c r="QT275"/>
      <c r="QU275"/>
      <c r="QV275"/>
      <c r="QW275"/>
      <c r="QX275"/>
      <c r="QY275"/>
      <c r="QZ275"/>
      <c r="RA275"/>
      <c r="RB275"/>
      <c r="RC275"/>
      <c r="RD275"/>
      <c r="RE275"/>
      <c r="RF275"/>
      <c r="RG275"/>
      <c r="RH275"/>
      <c r="RI275"/>
      <c r="RJ275"/>
      <c r="RK275"/>
      <c r="RL275"/>
      <c r="RM275"/>
      <c r="RN275"/>
      <c r="RO275"/>
      <c r="RP275"/>
      <c r="RQ275"/>
      <c r="RR275"/>
      <c r="RS275"/>
      <c r="RT275"/>
      <c r="RU275"/>
      <c r="RV275"/>
      <c r="RW275"/>
      <c r="RX275"/>
      <c r="RY275"/>
      <c r="RZ275"/>
      <c r="SA275"/>
      <c r="SB275"/>
      <c r="SC275"/>
      <c r="SD275"/>
      <c r="SE275"/>
      <c r="SF275"/>
      <c r="SG275"/>
      <c r="SH275"/>
      <c r="SI275"/>
      <c r="SJ275"/>
      <c r="SK275"/>
      <c r="SL275"/>
      <c r="SM275"/>
      <c r="SN275"/>
      <c r="SO275"/>
      <c r="SP275"/>
      <c r="SQ275"/>
      <c r="SR275"/>
      <c r="SS275"/>
      <c r="ST275"/>
      <c r="SU275"/>
      <c r="SV275"/>
      <c r="SW275"/>
      <c r="SX275"/>
      <c r="SY275"/>
      <c r="SZ275"/>
      <c r="TA275"/>
      <c r="TB275"/>
      <c r="TC275"/>
      <c r="TD275"/>
      <c r="TE275"/>
      <c r="TF275"/>
      <c r="TG275"/>
      <c r="TH275"/>
      <c r="TI275"/>
      <c r="TJ275"/>
      <c r="TK275"/>
      <c r="TL275"/>
      <c r="TM275"/>
      <c r="TN275"/>
      <c r="TO275"/>
      <c r="TP275"/>
      <c r="TQ275"/>
      <c r="TR275"/>
      <c r="TS275"/>
      <c r="TT275"/>
      <c r="TU275"/>
      <c r="TV275"/>
      <c r="TW275"/>
      <c r="TX275"/>
      <c r="TY275"/>
      <c r="TZ275"/>
      <c r="UA275"/>
      <c r="UB275"/>
      <c r="UC275"/>
      <c r="UD275"/>
      <c r="UE275"/>
      <c r="UF275"/>
      <c r="UG275"/>
      <c r="UH275"/>
      <c r="UI275"/>
      <c r="UJ275"/>
      <c r="UK275"/>
      <c r="UL275"/>
      <c r="UM275"/>
      <c r="UN275"/>
      <c r="UO275"/>
      <c r="UP275"/>
      <c r="UQ275"/>
      <c r="UR275"/>
      <c r="US275"/>
      <c r="UT275"/>
      <c r="UU275"/>
      <c r="UV275"/>
      <c r="UW275"/>
      <c r="UX275"/>
      <c r="UY275"/>
      <c r="UZ275"/>
      <c r="VA275"/>
      <c r="VB275"/>
      <c r="VC275"/>
      <c r="VD275"/>
      <c r="VE275"/>
      <c r="VF275"/>
      <c r="VG275"/>
      <c r="VH275"/>
      <c r="VI275"/>
      <c r="VJ275"/>
      <c r="VK275"/>
      <c r="VL275"/>
      <c r="VM275"/>
      <c r="VN275"/>
      <c r="VO275"/>
      <c r="VP275"/>
      <c r="VQ275"/>
      <c r="VR275"/>
      <c r="VS275"/>
      <c r="VT275"/>
      <c r="VU275"/>
      <c r="VV275"/>
      <c r="VW275"/>
      <c r="VX275"/>
      <c r="VY275"/>
      <c r="VZ275"/>
      <c r="WA275"/>
      <c r="WB275"/>
      <c r="WC275"/>
      <c r="WD275"/>
      <c r="WE275"/>
      <c r="WF275"/>
      <c r="WG275"/>
      <c r="WH275"/>
      <c r="WI275"/>
      <c r="WJ275"/>
      <c r="WK275"/>
      <c r="WL275"/>
      <c r="WM275"/>
      <c r="WN275"/>
      <c r="WO275"/>
      <c r="WP275"/>
      <c r="WQ275"/>
      <c r="WR275"/>
      <c r="WS275"/>
      <c r="WT275"/>
      <c r="WU275"/>
      <c r="WV275"/>
      <c r="WW275"/>
      <c r="WX275"/>
      <c r="WY275"/>
      <c r="WZ275"/>
      <c r="XA275"/>
      <c r="XB275"/>
      <c r="XC275"/>
      <c r="XD275"/>
      <c r="XE275"/>
      <c r="XF275"/>
      <c r="XG275"/>
      <c r="XH275"/>
      <c r="XI275"/>
      <c r="XJ275"/>
      <c r="XK275"/>
      <c r="XL275"/>
      <c r="XM275"/>
      <c r="XN275"/>
      <c r="XO275"/>
      <c r="XP275"/>
      <c r="XQ275"/>
      <c r="XR275"/>
      <c r="XS275"/>
      <c r="XT275"/>
      <c r="XU275"/>
      <c r="XV275"/>
      <c r="XW275"/>
      <c r="XX275"/>
      <c r="XY275"/>
      <c r="XZ275"/>
      <c r="YA275"/>
      <c r="YB275"/>
      <c r="YC275"/>
      <c r="YD275"/>
      <c r="YE275"/>
      <c r="YF275"/>
      <c r="YG275"/>
      <c r="YH275"/>
      <c r="YI275"/>
      <c r="YJ275"/>
      <c r="YK275"/>
      <c r="YL275"/>
      <c r="YM275"/>
      <c r="YN275"/>
      <c r="YO275"/>
      <c r="YP275"/>
      <c r="YQ275"/>
      <c r="YR275"/>
      <c r="YS275"/>
      <c r="YT275"/>
      <c r="YU275"/>
      <c r="YV275"/>
      <c r="YW275"/>
      <c r="YX275"/>
      <c r="YY275"/>
      <c r="YZ275"/>
      <c r="ZA275"/>
      <c r="ZB275"/>
      <c r="ZC275"/>
      <c r="ZD275"/>
      <c r="ZE275"/>
      <c r="ZF275"/>
      <c r="ZG275"/>
      <c r="ZH275"/>
      <c r="ZI275"/>
      <c r="ZJ275"/>
      <c r="ZK275"/>
      <c r="ZL275"/>
      <c r="ZM275"/>
      <c r="ZN275"/>
      <c r="ZO275"/>
      <c r="ZP275"/>
      <c r="ZQ275"/>
      <c r="ZR275"/>
      <c r="ZS275"/>
      <c r="ZT275"/>
      <c r="ZU275"/>
      <c r="ZV275"/>
      <c r="ZW275"/>
      <c r="ZX275"/>
      <c r="ZY275"/>
      <c r="ZZ275"/>
      <c r="AAA275"/>
    </row>
    <row r="276" spans="1:703" s="34" customFormat="1">
      <c r="A276"/>
      <c r="B276" s="15"/>
      <c r="C276" s="15"/>
      <c r="D276" s="24" t="s">
        <v>286</v>
      </c>
      <c r="E276" s="21">
        <v>0.6</v>
      </c>
      <c r="F276" s="22"/>
      <c r="G276" s="22"/>
      <c r="H276" s="22">
        <v>0.9</v>
      </c>
      <c r="I276" s="23">
        <v>0.2</v>
      </c>
      <c r="J276" s="17">
        <v>2014</v>
      </c>
      <c r="K276" s="20" t="s">
        <v>265</v>
      </c>
      <c r="L276" s="4" t="s">
        <v>24</v>
      </c>
      <c r="M276" s="4" t="s">
        <v>21</v>
      </c>
      <c r="N276" s="4"/>
      <c r="O276" s="4"/>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c r="MS276"/>
      <c r="MT276"/>
      <c r="MU276"/>
      <c r="MV276"/>
      <c r="MW276"/>
      <c r="MX276"/>
      <c r="MY276"/>
      <c r="MZ276"/>
      <c r="NA276"/>
      <c r="NB276"/>
      <c r="NC276"/>
      <c r="ND276"/>
      <c r="NE276"/>
      <c r="NF276"/>
      <c r="NG276"/>
      <c r="NH276"/>
      <c r="NI276"/>
      <c r="NJ276"/>
      <c r="NK276"/>
      <c r="NL276"/>
      <c r="NM276"/>
      <c r="NN276"/>
      <c r="NO276"/>
      <c r="NP276"/>
      <c r="NQ276"/>
      <c r="NR276"/>
      <c r="NS276"/>
      <c r="NT276"/>
      <c r="NU276"/>
      <c r="NV276"/>
      <c r="NW276"/>
      <c r="NX276"/>
      <c r="NY276"/>
      <c r="NZ276"/>
      <c r="OA276"/>
      <c r="OB276"/>
      <c r="OC276"/>
      <c r="OD276"/>
      <c r="OE276"/>
      <c r="OF276"/>
      <c r="OG276"/>
      <c r="OH276"/>
      <c r="OI276"/>
      <c r="OJ276"/>
      <c r="OK276"/>
      <c r="OL276"/>
      <c r="OM276"/>
      <c r="ON276"/>
      <c r="OO276"/>
      <c r="OP276"/>
      <c r="OQ276"/>
      <c r="OR276"/>
      <c r="OS276"/>
      <c r="OT276"/>
      <c r="OU276"/>
      <c r="OV276"/>
      <c r="OW276"/>
      <c r="OX276"/>
      <c r="OY276"/>
      <c r="OZ276"/>
      <c r="PA276"/>
      <c r="PB276"/>
      <c r="PC276"/>
      <c r="PD276"/>
      <c r="PE276"/>
      <c r="PF276"/>
      <c r="PG276"/>
      <c r="PH276"/>
      <c r="PI276"/>
      <c r="PJ276"/>
      <c r="PK276"/>
      <c r="PL276"/>
      <c r="PM276"/>
      <c r="PN276"/>
      <c r="PO276"/>
      <c r="PP276"/>
      <c r="PQ276"/>
      <c r="PR276"/>
      <c r="PS276"/>
      <c r="PT276"/>
      <c r="PU276"/>
      <c r="PV276"/>
      <c r="PW276"/>
      <c r="PX276"/>
      <c r="PY276"/>
      <c r="PZ276"/>
      <c r="QA276"/>
      <c r="QB276"/>
      <c r="QC276"/>
      <c r="QD276"/>
      <c r="QE276"/>
      <c r="QF276"/>
      <c r="QG276"/>
      <c r="QH276"/>
      <c r="QI276"/>
      <c r="QJ276"/>
      <c r="QK276"/>
      <c r="QL276"/>
      <c r="QM276"/>
      <c r="QN276"/>
      <c r="QO276"/>
      <c r="QP276"/>
      <c r="QQ276"/>
      <c r="QR276"/>
      <c r="QS276"/>
      <c r="QT276"/>
      <c r="QU276"/>
      <c r="QV276"/>
      <c r="QW276"/>
      <c r="QX276"/>
      <c r="QY276"/>
      <c r="QZ276"/>
      <c r="RA276"/>
      <c r="RB276"/>
      <c r="RC276"/>
      <c r="RD276"/>
      <c r="RE276"/>
      <c r="RF276"/>
      <c r="RG276"/>
      <c r="RH276"/>
      <c r="RI276"/>
      <c r="RJ276"/>
      <c r="RK276"/>
      <c r="RL276"/>
      <c r="RM276"/>
      <c r="RN276"/>
      <c r="RO276"/>
      <c r="RP276"/>
      <c r="RQ276"/>
      <c r="RR276"/>
      <c r="RS276"/>
      <c r="RT276"/>
      <c r="RU276"/>
      <c r="RV276"/>
      <c r="RW276"/>
      <c r="RX276"/>
      <c r="RY276"/>
      <c r="RZ276"/>
      <c r="SA276"/>
      <c r="SB276"/>
      <c r="SC276"/>
      <c r="SD276"/>
      <c r="SE276"/>
      <c r="SF276"/>
      <c r="SG276"/>
      <c r="SH276"/>
      <c r="SI276"/>
      <c r="SJ276"/>
      <c r="SK276"/>
      <c r="SL276"/>
      <c r="SM276"/>
      <c r="SN276"/>
      <c r="SO276"/>
      <c r="SP276"/>
      <c r="SQ276"/>
      <c r="SR276"/>
      <c r="SS276"/>
      <c r="ST276"/>
      <c r="SU276"/>
      <c r="SV276"/>
      <c r="SW276"/>
      <c r="SX276"/>
      <c r="SY276"/>
      <c r="SZ276"/>
      <c r="TA276"/>
      <c r="TB276"/>
      <c r="TC276"/>
      <c r="TD276"/>
      <c r="TE276"/>
      <c r="TF276"/>
      <c r="TG276"/>
      <c r="TH276"/>
      <c r="TI276"/>
      <c r="TJ276"/>
      <c r="TK276"/>
      <c r="TL276"/>
      <c r="TM276"/>
      <c r="TN276"/>
      <c r="TO276"/>
      <c r="TP276"/>
      <c r="TQ276"/>
      <c r="TR276"/>
      <c r="TS276"/>
      <c r="TT276"/>
      <c r="TU276"/>
      <c r="TV276"/>
      <c r="TW276"/>
      <c r="TX276"/>
      <c r="TY276"/>
      <c r="TZ276"/>
      <c r="UA276"/>
      <c r="UB276"/>
      <c r="UC276"/>
      <c r="UD276"/>
      <c r="UE276"/>
      <c r="UF276"/>
      <c r="UG276"/>
      <c r="UH276"/>
      <c r="UI276"/>
      <c r="UJ276"/>
      <c r="UK276"/>
      <c r="UL276"/>
      <c r="UM276"/>
      <c r="UN276"/>
      <c r="UO276"/>
      <c r="UP276"/>
      <c r="UQ276"/>
      <c r="UR276"/>
      <c r="US276"/>
      <c r="UT276"/>
      <c r="UU276"/>
      <c r="UV276"/>
      <c r="UW276"/>
      <c r="UX276"/>
      <c r="UY276"/>
      <c r="UZ276"/>
      <c r="VA276"/>
      <c r="VB276"/>
      <c r="VC276"/>
      <c r="VD276"/>
      <c r="VE276"/>
      <c r="VF276"/>
      <c r="VG276"/>
      <c r="VH276"/>
      <c r="VI276"/>
      <c r="VJ276"/>
      <c r="VK276"/>
      <c r="VL276"/>
      <c r="VM276"/>
      <c r="VN276"/>
      <c r="VO276"/>
      <c r="VP276"/>
      <c r="VQ276"/>
      <c r="VR276"/>
      <c r="VS276"/>
      <c r="VT276"/>
      <c r="VU276"/>
      <c r="VV276"/>
      <c r="VW276"/>
      <c r="VX276"/>
      <c r="VY276"/>
      <c r="VZ276"/>
      <c r="WA276"/>
      <c r="WB276"/>
      <c r="WC276"/>
      <c r="WD276"/>
      <c r="WE276"/>
      <c r="WF276"/>
      <c r="WG276"/>
      <c r="WH276"/>
      <c r="WI276"/>
      <c r="WJ276"/>
      <c r="WK276"/>
      <c r="WL276"/>
      <c r="WM276"/>
      <c r="WN276"/>
      <c r="WO276"/>
      <c r="WP276"/>
      <c r="WQ276"/>
      <c r="WR276"/>
      <c r="WS276"/>
      <c r="WT276"/>
      <c r="WU276"/>
      <c r="WV276"/>
      <c r="WW276"/>
      <c r="WX276"/>
      <c r="WY276"/>
      <c r="WZ276"/>
      <c r="XA276"/>
      <c r="XB276"/>
      <c r="XC276"/>
      <c r="XD276"/>
      <c r="XE276"/>
      <c r="XF276"/>
      <c r="XG276"/>
      <c r="XH276"/>
      <c r="XI276"/>
      <c r="XJ276"/>
      <c r="XK276"/>
      <c r="XL276"/>
      <c r="XM276"/>
      <c r="XN276"/>
      <c r="XO276"/>
      <c r="XP276"/>
      <c r="XQ276"/>
      <c r="XR276"/>
      <c r="XS276"/>
      <c r="XT276"/>
      <c r="XU276"/>
      <c r="XV276"/>
      <c r="XW276"/>
      <c r="XX276"/>
      <c r="XY276"/>
      <c r="XZ276"/>
      <c r="YA276"/>
      <c r="YB276"/>
      <c r="YC276"/>
      <c r="YD276"/>
      <c r="YE276"/>
      <c r="YF276"/>
      <c r="YG276"/>
      <c r="YH276"/>
      <c r="YI276"/>
      <c r="YJ276"/>
      <c r="YK276"/>
      <c r="YL276"/>
      <c r="YM276"/>
      <c r="YN276"/>
      <c r="YO276"/>
      <c r="YP276"/>
      <c r="YQ276"/>
      <c r="YR276"/>
      <c r="YS276"/>
      <c r="YT276"/>
      <c r="YU276"/>
      <c r="YV276"/>
      <c r="YW276"/>
      <c r="YX276"/>
      <c r="YY276"/>
      <c r="YZ276"/>
      <c r="ZA276"/>
      <c r="ZB276"/>
      <c r="ZC276"/>
      <c r="ZD276"/>
      <c r="ZE276"/>
      <c r="ZF276"/>
      <c r="ZG276"/>
      <c r="ZH276"/>
      <c r="ZI276"/>
      <c r="ZJ276"/>
      <c r="ZK276"/>
      <c r="ZL276"/>
      <c r="ZM276"/>
      <c r="ZN276"/>
      <c r="ZO276"/>
      <c r="ZP276"/>
      <c r="ZQ276"/>
      <c r="ZR276"/>
      <c r="ZS276"/>
      <c r="ZT276"/>
      <c r="ZU276"/>
      <c r="ZV276"/>
      <c r="ZW276"/>
      <c r="ZX276"/>
      <c r="ZY276"/>
      <c r="ZZ276"/>
      <c r="AAA276"/>
    </row>
    <row r="277" spans="1:703" s="34" customFormat="1">
      <c r="A277"/>
      <c r="B277" s="15"/>
      <c r="C277" s="15"/>
      <c r="D277" s="24" t="s">
        <v>286</v>
      </c>
      <c r="E277" s="21">
        <v>0.6</v>
      </c>
      <c r="F277" s="22"/>
      <c r="G277" s="22"/>
      <c r="H277" s="22">
        <v>1.2</v>
      </c>
      <c r="I277" s="23">
        <v>0.1</v>
      </c>
      <c r="J277" s="17">
        <v>2013</v>
      </c>
      <c r="K277" s="20" t="s">
        <v>265</v>
      </c>
      <c r="L277" s="4" t="s">
        <v>24</v>
      </c>
      <c r="M277" s="4" t="s">
        <v>21</v>
      </c>
      <c r="N277" s="4"/>
      <c r="O277" s="4"/>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c r="MS277"/>
      <c r="MT277"/>
      <c r="MU277"/>
      <c r="MV277"/>
      <c r="MW277"/>
      <c r="MX277"/>
      <c r="MY277"/>
      <c r="MZ277"/>
      <c r="NA277"/>
      <c r="NB277"/>
      <c r="NC277"/>
      <c r="ND277"/>
      <c r="NE277"/>
      <c r="NF277"/>
      <c r="NG277"/>
      <c r="NH277"/>
      <c r="NI277"/>
      <c r="NJ277"/>
      <c r="NK277"/>
      <c r="NL277"/>
      <c r="NM277"/>
      <c r="NN277"/>
      <c r="NO277"/>
      <c r="NP277"/>
      <c r="NQ277"/>
      <c r="NR277"/>
      <c r="NS277"/>
      <c r="NT277"/>
      <c r="NU277"/>
      <c r="NV277"/>
      <c r="NW277"/>
      <c r="NX277"/>
      <c r="NY277"/>
      <c r="NZ277"/>
      <c r="OA277"/>
      <c r="OB277"/>
      <c r="OC277"/>
      <c r="OD277"/>
      <c r="OE277"/>
      <c r="OF277"/>
      <c r="OG277"/>
      <c r="OH277"/>
      <c r="OI277"/>
      <c r="OJ277"/>
      <c r="OK277"/>
      <c r="OL277"/>
      <c r="OM277"/>
      <c r="ON277"/>
      <c r="OO277"/>
      <c r="OP277"/>
      <c r="OQ277"/>
      <c r="OR277"/>
      <c r="OS277"/>
      <c r="OT277"/>
      <c r="OU277"/>
      <c r="OV277"/>
      <c r="OW277"/>
      <c r="OX277"/>
      <c r="OY277"/>
      <c r="OZ277"/>
      <c r="PA277"/>
      <c r="PB277"/>
      <c r="PC277"/>
      <c r="PD277"/>
      <c r="PE277"/>
      <c r="PF277"/>
      <c r="PG277"/>
      <c r="PH277"/>
      <c r="PI277"/>
      <c r="PJ277"/>
      <c r="PK277"/>
      <c r="PL277"/>
      <c r="PM277"/>
      <c r="PN277"/>
      <c r="PO277"/>
      <c r="PP277"/>
      <c r="PQ277"/>
      <c r="PR277"/>
      <c r="PS277"/>
      <c r="PT277"/>
      <c r="PU277"/>
      <c r="PV277"/>
      <c r="PW277"/>
      <c r="PX277"/>
      <c r="PY277"/>
      <c r="PZ277"/>
      <c r="QA277"/>
      <c r="QB277"/>
      <c r="QC277"/>
      <c r="QD277"/>
      <c r="QE277"/>
      <c r="QF277"/>
      <c r="QG277"/>
      <c r="QH277"/>
      <c r="QI277"/>
      <c r="QJ277"/>
      <c r="QK277"/>
      <c r="QL277"/>
      <c r="QM277"/>
      <c r="QN277"/>
      <c r="QO277"/>
      <c r="QP277"/>
      <c r="QQ277"/>
      <c r="QR277"/>
      <c r="QS277"/>
      <c r="QT277"/>
      <c r="QU277"/>
      <c r="QV277"/>
      <c r="QW277"/>
      <c r="QX277"/>
      <c r="QY277"/>
      <c r="QZ277"/>
      <c r="RA277"/>
      <c r="RB277"/>
      <c r="RC277"/>
      <c r="RD277"/>
      <c r="RE277"/>
      <c r="RF277"/>
      <c r="RG277"/>
      <c r="RH277"/>
      <c r="RI277"/>
      <c r="RJ277"/>
      <c r="RK277"/>
      <c r="RL277"/>
      <c r="RM277"/>
      <c r="RN277"/>
      <c r="RO277"/>
      <c r="RP277"/>
      <c r="RQ277"/>
      <c r="RR277"/>
      <c r="RS277"/>
      <c r="RT277"/>
      <c r="RU277"/>
      <c r="RV277"/>
      <c r="RW277"/>
      <c r="RX277"/>
      <c r="RY277"/>
      <c r="RZ277"/>
      <c r="SA277"/>
      <c r="SB277"/>
      <c r="SC277"/>
      <c r="SD277"/>
      <c r="SE277"/>
      <c r="SF277"/>
      <c r="SG277"/>
      <c r="SH277"/>
      <c r="SI277"/>
      <c r="SJ277"/>
      <c r="SK277"/>
      <c r="SL277"/>
      <c r="SM277"/>
      <c r="SN277"/>
      <c r="SO277"/>
      <c r="SP277"/>
      <c r="SQ277"/>
      <c r="SR277"/>
      <c r="SS277"/>
      <c r="ST277"/>
      <c r="SU277"/>
      <c r="SV277"/>
      <c r="SW277"/>
      <c r="SX277"/>
      <c r="SY277"/>
      <c r="SZ277"/>
      <c r="TA277"/>
      <c r="TB277"/>
      <c r="TC277"/>
      <c r="TD277"/>
      <c r="TE277"/>
      <c r="TF277"/>
      <c r="TG277"/>
      <c r="TH277"/>
      <c r="TI277"/>
      <c r="TJ277"/>
      <c r="TK277"/>
      <c r="TL277"/>
      <c r="TM277"/>
      <c r="TN277"/>
      <c r="TO277"/>
      <c r="TP277"/>
      <c r="TQ277"/>
      <c r="TR277"/>
      <c r="TS277"/>
      <c r="TT277"/>
      <c r="TU277"/>
      <c r="TV277"/>
      <c r="TW277"/>
      <c r="TX277"/>
      <c r="TY277"/>
      <c r="TZ277"/>
      <c r="UA277"/>
      <c r="UB277"/>
      <c r="UC277"/>
      <c r="UD277"/>
      <c r="UE277"/>
      <c r="UF277"/>
      <c r="UG277"/>
      <c r="UH277"/>
      <c r="UI277"/>
      <c r="UJ277"/>
      <c r="UK277"/>
      <c r="UL277"/>
      <c r="UM277"/>
      <c r="UN277"/>
      <c r="UO277"/>
      <c r="UP277"/>
      <c r="UQ277"/>
      <c r="UR277"/>
      <c r="US277"/>
      <c r="UT277"/>
      <c r="UU277"/>
      <c r="UV277"/>
      <c r="UW277"/>
      <c r="UX277"/>
      <c r="UY277"/>
      <c r="UZ277"/>
      <c r="VA277"/>
      <c r="VB277"/>
      <c r="VC277"/>
      <c r="VD277"/>
      <c r="VE277"/>
      <c r="VF277"/>
      <c r="VG277"/>
      <c r="VH277"/>
      <c r="VI277"/>
      <c r="VJ277"/>
      <c r="VK277"/>
      <c r="VL277"/>
      <c r="VM277"/>
      <c r="VN277"/>
      <c r="VO277"/>
      <c r="VP277"/>
      <c r="VQ277"/>
      <c r="VR277"/>
      <c r="VS277"/>
      <c r="VT277"/>
      <c r="VU277"/>
      <c r="VV277"/>
      <c r="VW277"/>
      <c r="VX277"/>
      <c r="VY277"/>
      <c r="VZ277"/>
      <c r="WA277"/>
      <c r="WB277"/>
      <c r="WC277"/>
      <c r="WD277"/>
      <c r="WE277"/>
      <c r="WF277"/>
      <c r="WG277"/>
      <c r="WH277"/>
      <c r="WI277"/>
      <c r="WJ277"/>
      <c r="WK277"/>
      <c r="WL277"/>
      <c r="WM277"/>
      <c r="WN277"/>
      <c r="WO277"/>
      <c r="WP277"/>
      <c r="WQ277"/>
      <c r="WR277"/>
      <c r="WS277"/>
      <c r="WT277"/>
      <c r="WU277"/>
      <c r="WV277"/>
      <c r="WW277"/>
      <c r="WX277"/>
      <c r="WY277"/>
      <c r="WZ277"/>
      <c r="XA277"/>
      <c r="XB277"/>
      <c r="XC277"/>
      <c r="XD277"/>
      <c r="XE277"/>
      <c r="XF277"/>
      <c r="XG277"/>
      <c r="XH277"/>
      <c r="XI277"/>
      <c r="XJ277"/>
      <c r="XK277"/>
      <c r="XL277"/>
      <c r="XM277"/>
      <c r="XN277"/>
      <c r="XO277"/>
      <c r="XP277"/>
      <c r="XQ277"/>
      <c r="XR277"/>
      <c r="XS277"/>
      <c r="XT277"/>
      <c r="XU277"/>
      <c r="XV277"/>
      <c r="XW277"/>
      <c r="XX277"/>
      <c r="XY277"/>
      <c r="XZ277"/>
      <c r="YA277"/>
      <c r="YB277"/>
      <c r="YC277"/>
      <c r="YD277"/>
      <c r="YE277"/>
      <c r="YF277"/>
      <c r="YG277"/>
      <c r="YH277"/>
      <c r="YI277"/>
      <c r="YJ277"/>
      <c r="YK277"/>
      <c r="YL277"/>
      <c r="YM277"/>
      <c r="YN277"/>
      <c r="YO277"/>
      <c r="YP277"/>
      <c r="YQ277"/>
      <c r="YR277"/>
      <c r="YS277"/>
      <c r="YT277"/>
      <c r="YU277"/>
      <c r="YV277"/>
      <c r="YW277"/>
      <c r="YX277"/>
      <c r="YY277"/>
      <c r="YZ277"/>
      <c r="ZA277"/>
      <c r="ZB277"/>
      <c r="ZC277"/>
      <c r="ZD277"/>
      <c r="ZE277"/>
      <c r="ZF277"/>
      <c r="ZG277"/>
      <c r="ZH277"/>
      <c r="ZI277"/>
      <c r="ZJ277"/>
      <c r="ZK277"/>
      <c r="ZL277"/>
      <c r="ZM277"/>
      <c r="ZN277"/>
      <c r="ZO277"/>
      <c r="ZP277"/>
      <c r="ZQ277"/>
      <c r="ZR277"/>
      <c r="ZS277"/>
      <c r="ZT277"/>
      <c r="ZU277"/>
      <c r="ZV277"/>
      <c r="ZW277"/>
      <c r="ZX277"/>
      <c r="ZY277"/>
      <c r="ZZ277"/>
      <c r="AAA277"/>
    </row>
    <row r="278" spans="1:703" s="34" customFormat="1">
      <c r="A278"/>
      <c r="B278" s="15"/>
      <c r="C278" s="15"/>
      <c r="D278" s="24" t="s">
        <v>286</v>
      </c>
      <c r="E278" s="21">
        <v>0.7</v>
      </c>
      <c r="F278" s="22"/>
      <c r="G278" s="22"/>
      <c r="H278" s="22"/>
      <c r="I278" s="23"/>
      <c r="J278" s="17">
        <v>2009</v>
      </c>
      <c r="K278" s="20" t="s">
        <v>27</v>
      </c>
      <c r="L278" s="4" t="s">
        <v>24</v>
      </c>
      <c r="M278" s="4" t="s">
        <v>21</v>
      </c>
      <c r="N278" s="4"/>
      <c r="O278" s="4"/>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c r="MS278"/>
      <c r="MT278"/>
      <c r="MU278"/>
      <c r="MV278"/>
      <c r="MW278"/>
      <c r="MX278"/>
      <c r="MY278"/>
      <c r="MZ278"/>
      <c r="NA278"/>
      <c r="NB278"/>
      <c r="NC278"/>
      <c r="ND278"/>
      <c r="NE278"/>
      <c r="NF278"/>
      <c r="NG278"/>
      <c r="NH278"/>
      <c r="NI278"/>
      <c r="NJ278"/>
      <c r="NK278"/>
      <c r="NL278"/>
      <c r="NM278"/>
      <c r="NN278"/>
      <c r="NO278"/>
      <c r="NP278"/>
      <c r="NQ278"/>
      <c r="NR278"/>
      <c r="NS278"/>
      <c r="NT278"/>
      <c r="NU278"/>
      <c r="NV278"/>
      <c r="NW278"/>
      <c r="NX278"/>
      <c r="NY278"/>
      <c r="NZ278"/>
      <c r="OA278"/>
      <c r="OB278"/>
      <c r="OC278"/>
      <c r="OD278"/>
      <c r="OE278"/>
      <c r="OF278"/>
      <c r="OG278"/>
      <c r="OH278"/>
      <c r="OI278"/>
      <c r="OJ278"/>
      <c r="OK278"/>
      <c r="OL278"/>
      <c r="OM278"/>
      <c r="ON278"/>
      <c r="OO278"/>
      <c r="OP278"/>
      <c r="OQ278"/>
      <c r="OR278"/>
      <c r="OS278"/>
      <c r="OT278"/>
      <c r="OU278"/>
      <c r="OV278"/>
      <c r="OW278"/>
      <c r="OX278"/>
      <c r="OY278"/>
      <c r="OZ278"/>
      <c r="PA278"/>
      <c r="PB278"/>
      <c r="PC278"/>
      <c r="PD278"/>
      <c r="PE278"/>
      <c r="PF278"/>
      <c r="PG278"/>
      <c r="PH278"/>
      <c r="PI278"/>
      <c r="PJ278"/>
      <c r="PK278"/>
      <c r="PL278"/>
      <c r="PM278"/>
      <c r="PN278"/>
      <c r="PO278"/>
      <c r="PP278"/>
      <c r="PQ278"/>
      <c r="PR278"/>
      <c r="PS278"/>
      <c r="PT278"/>
      <c r="PU278"/>
      <c r="PV278"/>
      <c r="PW278"/>
      <c r="PX278"/>
      <c r="PY278"/>
      <c r="PZ278"/>
      <c r="QA278"/>
      <c r="QB278"/>
      <c r="QC278"/>
      <c r="QD278"/>
      <c r="QE278"/>
      <c r="QF278"/>
      <c r="QG278"/>
      <c r="QH278"/>
      <c r="QI278"/>
      <c r="QJ278"/>
      <c r="QK278"/>
      <c r="QL278"/>
      <c r="QM278"/>
      <c r="QN278"/>
      <c r="QO278"/>
      <c r="QP278"/>
      <c r="QQ278"/>
      <c r="QR278"/>
      <c r="QS278"/>
      <c r="QT278"/>
      <c r="QU278"/>
      <c r="QV278"/>
      <c r="QW278"/>
      <c r="QX278"/>
      <c r="QY278"/>
      <c r="QZ278"/>
      <c r="RA278"/>
      <c r="RB278"/>
      <c r="RC278"/>
      <c r="RD278"/>
      <c r="RE278"/>
      <c r="RF278"/>
      <c r="RG278"/>
      <c r="RH278"/>
      <c r="RI278"/>
      <c r="RJ278"/>
      <c r="RK278"/>
      <c r="RL278"/>
      <c r="RM278"/>
      <c r="RN278"/>
      <c r="RO278"/>
      <c r="RP278"/>
      <c r="RQ278"/>
      <c r="RR278"/>
      <c r="RS278"/>
      <c r="RT278"/>
      <c r="RU278"/>
      <c r="RV278"/>
      <c r="RW278"/>
      <c r="RX278"/>
      <c r="RY278"/>
      <c r="RZ278"/>
      <c r="SA278"/>
      <c r="SB278"/>
      <c r="SC278"/>
      <c r="SD278"/>
      <c r="SE278"/>
      <c r="SF278"/>
      <c r="SG278"/>
      <c r="SH278"/>
      <c r="SI278"/>
      <c r="SJ278"/>
      <c r="SK278"/>
      <c r="SL278"/>
      <c r="SM278"/>
      <c r="SN278"/>
      <c r="SO278"/>
      <c r="SP278"/>
      <c r="SQ278"/>
      <c r="SR278"/>
      <c r="SS278"/>
      <c r="ST278"/>
      <c r="SU278"/>
      <c r="SV278"/>
      <c r="SW278"/>
      <c r="SX278"/>
      <c r="SY278"/>
      <c r="SZ278"/>
      <c r="TA278"/>
      <c r="TB278"/>
      <c r="TC278"/>
      <c r="TD278"/>
      <c r="TE278"/>
      <c r="TF278"/>
      <c r="TG278"/>
      <c r="TH278"/>
      <c r="TI278"/>
      <c r="TJ278"/>
      <c r="TK278"/>
      <c r="TL278"/>
      <c r="TM278"/>
      <c r="TN278"/>
      <c r="TO278"/>
      <c r="TP278"/>
      <c r="TQ278"/>
      <c r="TR278"/>
      <c r="TS278"/>
      <c r="TT278"/>
      <c r="TU278"/>
      <c r="TV278"/>
      <c r="TW278"/>
      <c r="TX278"/>
      <c r="TY278"/>
      <c r="TZ278"/>
      <c r="UA278"/>
      <c r="UB278"/>
      <c r="UC278"/>
      <c r="UD278"/>
      <c r="UE278"/>
      <c r="UF278"/>
      <c r="UG278"/>
      <c r="UH278"/>
      <c r="UI278"/>
      <c r="UJ278"/>
      <c r="UK278"/>
      <c r="UL278"/>
      <c r="UM278"/>
      <c r="UN278"/>
      <c r="UO278"/>
      <c r="UP278"/>
      <c r="UQ278"/>
      <c r="UR278"/>
      <c r="US278"/>
      <c r="UT278"/>
      <c r="UU278"/>
      <c r="UV278"/>
      <c r="UW278"/>
      <c r="UX278"/>
      <c r="UY278"/>
      <c r="UZ278"/>
      <c r="VA278"/>
      <c r="VB278"/>
      <c r="VC278"/>
      <c r="VD278"/>
      <c r="VE278"/>
      <c r="VF278"/>
      <c r="VG278"/>
      <c r="VH278"/>
      <c r="VI278"/>
      <c r="VJ278"/>
      <c r="VK278"/>
      <c r="VL278"/>
      <c r="VM278"/>
      <c r="VN278"/>
      <c r="VO278"/>
      <c r="VP278"/>
      <c r="VQ278"/>
      <c r="VR278"/>
      <c r="VS278"/>
      <c r="VT278"/>
      <c r="VU278"/>
      <c r="VV278"/>
      <c r="VW278"/>
      <c r="VX278"/>
      <c r="VY278"/>
      <c r="VZ278"/>
      <c r="WA278"/>
      <c r="WB278"/>
      <c r="WC278"/>
      <c r="WD278"/>
      <c r="WE278"/>
      <c r="WF278"/>
      <c r="WG278"/>
      <c r="WH278"/>
      <c r="WI278"/>
      <c r="WJ278"/>
      <c r="WK278"/>
      <c r="WL278"/>
      <c r="WM278"/>
      <c r="WN278"/>
      <c r="WO278"/>
      <c r="WP278"/>
      <c r="WQ278"/>
      <c r="WR278"/>
      <c r="WS278"/>
      <c r="WT278"/>
      <c r="WU278"/>
      <c r="WV278"/>
      <c r="WW278"/>
      <c r="WX278"/>
      <c r="WY278"/>
      <c r="WZ278"/>
      <c r="XA278"/>
      <c r="XB278"/>
      <c r="XC278"/>
      <c r="XD278"/>
      <c r="XE278"/>
      <c r="XF278"/>
      <c r="XG278"/>
      <c r="XH278"/>
      <c r="XI278"/>
      <c r="XJ278"/>
      <c r="XK278"/>
      <c r="XL278"/>
      <c r="XM278"/>
      <c r="XN278"/>
      <c r="XO278"/>
      <c r="XP278"/>
      <c r="XQ278"/>
      <c r="XR278"/>
      <c r="XS278"/>
      <c r="XT278"/>
      <c r="XU278"/>
      <c r="XV278"/>
      <c r="XW278"/>
      <c r="XX278"/>
      <c r="XY278"/>
      <c r="XZ278"/>
      <c r="YA278"/>
      <c r="YB278"/>
      <c r="YC278"/>
      <c r="YD278"/>
      <c r="YE278"/>
      <c r="YF278"/>
      <c r="YG278"/>
      <c r="YH278"/>
      <c r="YI278"/>
      <c r="YJ278"/>
      <c r="YK278"/>
      <c r="YL278"/>
      <c r="YM278"/>
      <c r="YN278"/>
      <c r="YO278"/>
      <c r="YP278"/>
      <c r="YQ278"/>
      <c r="YR278"/>
      <c r="YS278"/>
      <c r="YT278"/>
      <c r="YU278"/>
      <c r="YV278"/>
      <c r="YW278"/>
      <c r="YX278"/>
      <c r="YY278"/>
      <c r="YZ278"/>
      <c r="ZA278"/>
      <c r="ZB278"/>
      <c r="ZC278"/>
      <c r="ZD278"/>
      <c r="ZE278"/>
      <c r="ZF278"/>
      <c r="ZG278"/>
      <c r="ZH278"/>
      <c r="ZI278"/>
      <c r="ZJ278"/>
      <c r="ZK278"/>
      <c r="ZL278"/>
      <c r="ZM278"/>
      <c r="ZN278"/>
      <c r="ZO278"/>
      <c r="ZP278"/>
      <c r="ZQ278"/>
      <c r="ZR278"/>
      <c r="ZS278"/>
      <c r="ZT278"/>
      <c r="ZU278"/>
      <c r="ZV278"/>
      <c r="ZW278"/>
      <c r="ZX278"/>
      <c r="ZY278"/>
      <c r="ZZ278"/>
      <c r="AAA278"/>
    </row>
    <row r="279" spans="1:703" s="34" customFormat="1">
      <c r="A279"/>
      <c r="B279" s="15"/>
      <c r="C279" s="15"/>
      <c r="D279" s="24" t="s">
        <v>286</v>
      </c>
      <c r="E279" s="21">
        <v>1.1000000000000001</v>
      </c>
      <c r="F279" s="22"/>
      <c r="G279" s="22"/>
      <c r="H279" s="22"/>
      <c r="I279" s="23"/>
      <c r="J279" s="17">
        <v>2004</v>
      </c>
      <c r="K279" s="20" t="s">
        <v>27</v>
      </c>
      <c r="L279" s="4" t="s">
        <v>38</v>
      </c>
      <c r="M279" s="4" t="s">
        <v>51</v>
      </c>
      <c r="N279" s="4"/>
      <c r="O279" s="4"/>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c r="MS279"/>
      <c r="MT279"/>
      <c r="MU279"/>
      <c r="MV279"/>
      <c r="MW279"/>
      <c r="MX279"/>
      <c r="MY279"/>
      <c r="MZ279"/>
      <c r="NA279"/>
      <c r="NB279"/>
      <c r="NC279"/>
      <c r="ND279"/>
      <c r="NE279"/>
      <c r="NF279"/>
      <c r="NG279"/>
      <c r="NH279"/>
      <c r="NI279"/>
      <c r="NJ279"/>
      <c r="NK279"/>
      <c r="NL279"/>
      <c r="NM279"/>
      <c r="NN279"/>
      <c r="NO279"/>
      <c r="NP279"/>
      <c r="NQ279"/>
      <c r="NR279"/>
      <c r="NS279"/>
      <c r="NT279"/>
      <c r="NU279"/>
      <c r="NV279"/>
      <c r="NW279"/>
      <c r="NX279"/>
      <c r="NY279"/>
      <c r="NZ279"/>
      <c r="OA279"/>
      <c r="OB279"/>
      <c r="OC279"/>
      <c r="OD279"/>
      <c r="OE279"/>
      <c r="OF279"/>
      <c r="OG279"/>
      <c r="OH279"/>
      <c r="OI279"/>
      <c r="OJ279"/>
      <c r="OK279"/>
      <c r="OL279"/>
      <c r="OM279"/>
      <c r="ON279"/>
      <c r="OO279"/>
      <c r="OP279"/>
      <c r="OQ279"/>
      <c r="OR279"/>
      <c r="OS279"/>
      <c r="OT279"/>
      <c r="OU279"/>
      <c r="OV279"/>
      <c r="OW279"/>
      <c r="OX279"/>
      <c r="OY279"/>
      <c r="OZ279"/>
      <c r="PA279"/>
      <c r="PB279"/>
      <c r="PC279"/>
      <c r="PD279"/>
      <c r="PE279"/>
      <c r="PF279"/>
      <c r="PG279"/>
      <c r="PH279"/>
      <c r="PI279"/>
      <c r="PJ279"/>
      <c r="PK279"/>
      <c r="PL279"/>
      <c r="PM279"/>
      <c r="PN279"/>
      <c r="PO279"/>
      <c r="PP279"/>
      <c r="PQ279"/>
      <c r="PR279"/>
      <c r="PS279"/>
      <c r="PT279"/>
      <c r="PU279"/>
      <c r="PV279"/>
      <c r="PW279"/>
      <c r="PX279"/>
      <c r="PY279"/>
      <c r="PZ279"/>
      <c r="QA279"/>
      <c r="QB279"/>
      <c r="QC279"/>
      <c r="QD279"/>
      <c r="QE279"/>
      <c r="QF279"/>
      <c r="QG279"/>
      <c r="QH279"/>
      <c r="QI279"/>
      <c r="QJ279"/>
      <c r="QK279"/>
      <c r="QL279"/>
      <c r="QM279"/>
      <c r="QN279"/>
      <c r="QO279"/>
      <c r="QP279"/>
      <c r="QQ279"/>
      <c r="QR279"/>
      <c r="QS279"/>
      <c r="QT279"/>
      <c r="QU279"/>
      <c r="QV279"/>
      <c r="QW279"/>
      <c r="QX279"/>
      <c r="QY279"/>
      <c r="QZ279"/>
      <c r="RA279"/>
      <c r="RB279"/>
      <c r="RC279"/>
      <c r="RD279"/>
      <c r="RE279"/>
      <c r="RF279"/>
      <c r="RG279"/>
      <c r="RH279"/>
      <c r="RI279"/>
      <c r="RJ279"/>
      <c r="RK279"/>
      <c r="RL279"/>
      <c r="RM279"/>
      <c r="RN279"/>
      <c r="RO279"/>
      <c r="RP279"/>
      <c r="RQ279"/>
      <c r="RR279"/>
      <c r="RS279"/>
      <c r="RT279"/>
      <c r="RU279"/>
      <c r="RV279"/>
      <c r="RW279"/>
      <c r="RX279"/>
      <c r="RY279"/>
      <c r="RZ279"/>
      <c r="SA279"/>
      <c r="SB279"/>
      <c r="SC279"/>
      <c r="SD279"/>
      <c r="SE279"/>
      <c r="SF279"/>
      <c r="SG279"/>
      <c r="SH279"/>
      <c r="SI279"/>
      <c r="SJ279"/>
      <c r="SK279"/>
      <c r="SL279"/>
      <c r="SM279"/>
      <c r="SN279"/>
      <c r="SO279"/>
      <c r="SP279"/>
      <c r="SQ279"/>
      <c r="SR279"/>
      <c r="SS279"/>
      <c r="ST279"/>
      <c r="SU279"/>
      <c r="SV279"/>
      <c r="SW279"/>
      <c r="SX279"/>
      <c r="SY279"/>
      <c r="SZ279"/>
      <c r="TA279"/>
      <c r="TB279"/>
      <c r="TC279"/>
      <c r="TD279"/>
      <c r="TE279"/>
      <c r="TF279"/>
      <c r="TG279"/>
      <c r="TH279"/>
      <c r="TI279"/>
      <c r="TJ279"/>
      <c r="TK279"/>
      <c r="TL279"/>
      <c r="TM279"/>
      <c r="TN279"/>
      <c r="TO279"/>
      <c r="TP279"/>
      <c r="TQ279"/>
      <c r="TR279"/>
      <c r="TS279"/>
      <c r="TT279"/>
      <c r="TU279"/>
      <c r="TV279"/>
      <c r="TW279"/>
      <c r="TX279"/>
      <c r="TY279"/>
      <c r="TZ279"/>
      <c r="UA279"/>
      <c r="UB279"/>
      <c r="UC279"/>
      <c r="UD279"/>
      <c r="UE279"/>
      <c r="UF279"/>
      <c r="UG279"/>
      <c r="UH279"/>
      <c r="UI279"/>
      <c r="UJ279"/>
      <c r="UK279"/>
      <c r="UL279"/>
      <c r="UM279"/>
      <c r="UN279"/>
      <c r="UO279"/>
      <c r="UP279"/>
      <c r="UQ279"/>
      <c r="UR279"/>
      <c r="US279"/>
      <c r="UT279"/>
      <c r="UU279"/>
      <c r="UV279"/>
      <c r="UW279"/>
      <c r="UX279"/>
      <c r="UY279"/>
      <c r="UZ279"/>
      <c r="VA279"/>
      <c r="VB279"/>
      <c r="VC279"/>
      <c r="VD279"/>
      <c r="VE279"/>
      <c r="VF279"/>
      <c r="VG279"/>
      <c r="VH279"/>
      <c r="VI279"/>
      <c r="VJ279"/>
      <c r="VK279"/>
      <c r="VL279"/>
      <c r="VM279"/>
      <c r="VN279"/>
      <c r="VO279"/>
      <c r="VP279"/>
      <c r="VQ279"/>
      <c r="VR279"/>
      <c r="VS279"/>
      <c r="VT279"/>
      <c r="VU279"/>
      <c r="VV279"/>
      <c r="VW279"/>
      <c r="VX279"/>
      <c r="VY279"/>
      <c r="VZ279"/>
      <c r="WA279"/>
      <c r="WB279"/>
      <c r="WC279"/>
      <c r="WD279"/>
      <c r="WE279"/>
      <c r="WF279"/>
      <c r="WG279"/>
      <c r="WH279"/>
      <c r="WI279"/>
      <c r="WJ279"/>
      <c r="WK279"/>
      <c r="WL279"/>
      <c r="WM279"/>
      <c r="WN279"/>
      <c r="WO279"/>
      <c r="WP279"/>
      <c r="WQ279"/>
      <c r="WR279"/>
      <c r="WS279"/>
      <c r="WT279"/>
      <c r="WU279"/>
      <c r="WV279"/>
      <c r="WW279"/>
      <c r="WX279"/>
      <c r="WY279"/>
      <c r="WZ279"/>
      <c r="XA279"/>
      <c r="XB279"/>
      <c r="XC279"/>
      <c r="XD279"/>
      <c r="XE279"/>
      <c r="XF279"/>
      <c r="XG279"/>
      <c r="XH279"/>
      <c r="XI279"/>
      <c r="XJ279"/>
      <c r="XK279"/>
      <c r="XL279"/>
      <c r="XM279"/>
      <c r="XN279"/>
      <c r="XO279"/>
      <c r="XP279"/>
      <c r="XQ279"/>
      <c r="XR279"/>
      <c r="XS279"/>
      <c r="XT279"/>
      <c r="XU279"/>
      <c r="XV279"/>
      <c r="XW279"/>
      <c r="XX279"/>
      <c r="XY279"/>
      <c r="XZ279"/>
      <c r="YA279"/>
      <c r="YB279"/>
      <c r="YC279"/>
      <c r="YD279"/>
      <c r="YE279"/>
      <c r="YF279"/>
      <c r="YG279"/>
      <c r="YH279"/>
      <c r="YI279"/>
      <c r="YJ279"/>
      <c r="YK279"/>
      <c r="YL279"/>
      <c r="YM279"/>
      <c r="YN279"/>
      <c r="YO279"/>
      <c r="YP279"/>
      <c r="YQ279"/>
      <c r="YR279"/>
      <c r="YS279"/>
      <c r="YT279"/>
      <c r="YU279"/>
      <c r="YV279"/>
      <c r="YW279"/>
      <c r="YX279"/>
      <c r="YY279"/>
      <c r="YZ279"/>
      <c r="ZA279"/>
      <c r="ZB279"/>
      <c r="ZC279"/>
      <c r="ZD279"/>
      <c r="ZE279"/>
      <c r="ZF279"/>
      <c r="ZG279"/>
      <c r="ZH279"/>
      <c r="ZI279"/>
      <c r="ZJ279"/>
      <c r="ZK279"/>
      <c r="ZL279"/>
      <c r="ZM279"/>
      <c r="ZN279"/>
      <c r="ZO279"/>
      <c r="ZP279"/>
      <c r="ZQ279"/>
      <c r="ZR279"/>
      <c r="ZS279"/>
      <c r="ZT279"/>
      <c r="ZU279"/>
      <c r="ZV279"/>
      <c r="ZW279"/>
      <c r="ZX279"/>
      <c r="ZY279"/>
      <c r="ZZ279"/>
      <c r="AAA279"/>
    </row>
    <row r="280" spans="1:703" s="34" customFormat="1">
      <c r="A280"/>
      <c r="B280" s="15"/>
      <c r="C280" s="15"/>
      <c r="D280" s="24" t="s">
        <v>289</v>
      </c>
      <c r="E280" s="21">
        <v>0.6</v>
      </c>
      <c r="F280" s="22"/>
      <c r="G280" s="22"/>
      <c r="H280" s="22">
        <v>1</v>
      </c>
      <c r="I280" s="23">
        <v>0.3</v>
      </c>
      <c r="J280" s="17">
        <v>2023</v>
      </c>
      <c r="K280" s="20" t="s">
        <v>27</v>
      </c>
      <c r="L280" s="4" t="s">
        <v>24</v>
      </c>
      <c r="M280" s="4" t="s">
        <v>21</v>
      </c>
      <c r="N280" s="4"/>
      <c r="O280" s="4" t="s">
        <v>457</v>
      </c>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c r="MS280"/>
      <c r="MT280"/>
      <c r="MU280"/>
      <c r="MV280"/>
      <c r="MW280"/>
      <c r="MX280"/>
      <c r="MY280"/>
      <c r="MZ280"/>
      <c r="NA280"/>
      <c r="NB280"/>
      <c r="NC280"/>
      <c r="ND280"/>
      <c r="NE280"/>
      <c r="NF280"/>
      <c r="NG280"/>
      <c r="NH280"/>
      <c r="NI280"/>
      <c r="NJ280"/>
      <c r="NK280"/>
      <c r="NL280"/>
      <c r="NM280"/>
      <c r="NN280"/>
      <c r="NO280"/>
      <c r="NP280"/>
      <c r="NQ280"/>
      <c r="NR280"/>
      <c r="NS280"/>
      <c r="NT280"/>
      <c r="NU280"/>
      <c r="NV280"/>
      <c r="NW280"/>
      <c r="NX280"/>
      <c r="NY280"/>
      <c r="NZ280"/>
      <c r="OA280"/>
      <c r="OB280"/>
      <c r="OC280"/>
      <c r="OD280"/>
      <c r="OE280"/>
      <c r="OF280"/>
      <c r="OG280"/>
      <c r="OH280"/>
      <c r="OI280"/>
      <c r="OJ280"/>
      <c r="OK280"/>
      <c r="OL280"/>
      <c r="OM280"/>
      <c r="ON280"/>
      <c r="OO280"/>
      <c r="OP280"/>
      <c r="OQ280"/>
      <c r="OR280"/>
      <c r="OS280"/>
      <c r="OT280"/>
      <c r="OU280"/>
      <c r="OV280"/>
      <c r="OW280"/>
      <c r="OX280"/>
      <c r="OY280"/>
      <c r="OZ280"/>
      <c r="PA280"/>
      <c r="PB280"/>
      <c r="PC280"/>
      <c r="PD280"/>
      <c r="PE280"/>
      <c r="PF280"/>
      <c r="PG280"/>
      <c r="PH280"/>
      <c r="PI280"/>
      <c r="PJ280"/>
      <c r="PK280"/>
      <c r="PL280"/>
      <c r="PM280"/>
      <c r="PN280"/>
      <c r="PO280"/>
      <c r="PP280"/>
      <c r="PQ280"/>
      <c r="PR280"/>
      <c r="PS280"/>
      <c r="PT280"/>
      <c r="PU280"/>
      <c r="PV280"/>
      <c r="PW280"/>
      <c r="PX280"/>
      <c r="PY280"/>
      <c r="PZ280"/>
      <c r="QA280"/>
      <c r="QB280"/>
      <c r="QC280"/>
      <c r="QD280"/>
      <c r="QE280"/>
      <c r="QF280"/>
      <c r="QG280"/>
      <c r="QH280"/>
      <c r="QI280"/>
      <c r="QJ280"/>
      <c r="QK280"/>
      <c r="QL280"/>
      <c r="QM280"/>
      <c r="QN280"/>
      <c r="QO280"/>
      <c r="QP280"/>
      <c r="QQ280"/>
      <c r="QR280"/>
      <c r="QS280"/>
      <c r="QT280"/>
      <c r="QU280"/>
      <c r="QV280"/>
      <c r="QW280"/>
      <c r="QX280"/>
      <c r="QY280"/>
      <c r="QZ280"/>
      <c r="RA280"/>
      <c r="RB280"/>
      <c r="RC280"/>
      <c r="RD280"/>
      <c r="RE280"/>
      <c r="RF280"/>
      <c r="RG280"/>
      <c r="RH280"/>
      <c r="RI280"/>
      <c r="RJ280"/>
      <c r="RK280"/>
      <c r="RL280"/>
      <c r="RM280"/>
      <c r="RN280"/>
      <c r="RO280"/>
      <c r="RP280"/>
      <c r="RQ280"/>
      <c r="RR280"/>
      <c r="RS280"/>
      <c r="RT280"/>
      <c r="RU280"/>
      <c r="RV280"/>
      <c r="RW280"/>
      <c r="RX280"/>
      <c r="RY280"/>
      <c r="RZ280"/>
      <c r="SA280"/>
      <c r="SB280"/>
      <c r="SC280"/>
      <c r="SD280"/>
      <c r="SE280"/>
      <c r="SF280"/>
      <c r="SG280"/>
      <c r="SH280"/>
      <c r="SI280"/>
      <c r="SJ280"/>
      <c r="SK280"/>
      <c r="SL280"/>
      <c r="SM280"/>
      <c r="SN280"/>
      <c r="SO280"/>
      <c r="SP280"/>
      <c r="SQ280"/>
      <c r="SR280"/>
      <c r="SS280"/>
      <c r="ST280"/>
      <c r="SU280"/>
      <c r="SV280"/>
      <c r="SW280"/>
      <c r="SX280"/>
      <c r="SY280"/>
      <c r="SZ280"/>
      <c r="TA280"/>
      <c r="TB280"/>
      <c r="TC280"/>
      <c r="TD280"/>
      <c r="TE280"/>
      <c r="TF280"/>
      <c r="TG280"/>
      <c r="TH280"/>
      <c r="TI280"/>
      <c r="TJ280"/>
      <c r="TK280"/>
      <c r="TL280"/>
      <c r="TM280"/>
      <c r="TN280"/>
      <c r="TO280"/>
      <c r="TP280"/>
      <c r="TQ280"/>
      <c r="TR280"/>
      <c r="TS280"/>
      <c r="TT280"/>
      <c r="TU280"/>
      <c r="TV280"/>
      <c r="TW280"/>
      <c r="TX280"/>
      <c r="TY280"/>
      <c r="TZ280"/>
      <c r="UA280"/>
      <c r="UB280"/>
      <c r="UC280"/>
      <c r="UD280"/>
      <c r="UE280"/>
      <c r="UF280"/>
      <c r="UG280"/>
      <c r="UH280"/>
      <c r="UI280"/>
      <c r="UJ280"/>
      <c r="UK280"/>
      <c r="UL280"/>
      <c r="UM280"/>
      <c r="UN280"/>
      <c r="UO280"/>
      <c r="UP280"/>
      <c r="UQ280"/>
      <c r="UR280"/>
      <c r="US280"/>
      <c r="UT280"/>
      <c r="UU280"/>
      <c r="UV280"/>
      <c r="UW280"/>
      <c r="UX280"/>
      <c r="UY280"/>
      <c r="UZ280"/>
      <c r="VA280"/>
      <c r="VB280"/>
      <c r="VC280"/>
      <c r="VD280"/>
      <c r="VE280"/>
      <c r="VF280"/>
      <c r="VG280"/>
      <c r="VH280"/>
      <c r="VI280"/>
      <c r="VJ280"/>
      <c r="VK280"/>
      <c r="VL280"/>
      <c r="VM280"/>
      <c r="VN280"/>
      <c r="VO280"/>
      <c r="VP280"/>
      <c r="VQ280"/>
      <c r="VR280"/>
      <c r="VS280"/>
      <c r="VT280"/>
      <c r="VU280"/>
      <c r="VV280"/>
      <c r="VW280"/>
      <c r="VX280"/>
      <c r="VY280"/>
      <c r="VZ280"/>
      <c r="WA280"/>
      <c r="WB280"/>
      <c r="WC280"/>
      <c r="WD280"/>
      <c r="WE280"/>
      <c r="WF280"/>
      <c r="WG280"/>
      <c r="WH280"/>
      <c r="WI280"/>
      <c r="WJ280"/>
      <c r="WK280"/>
      <c r="WL280"/>
      <c r="WM280"/>
      <c r="WN280"/>
      <c r="WO280"/>
      <c r="WP280"/>
      <c r="WQ280"/>
      <c r="WR280"/>
      <c r="WS280"/>
      <c r="WT280"/>
      <c r="WU280"/>
      <c r="WV280"/>
      <c r="WW280"/>
      <c r="WX280"/>
      <c r="WY280"/>
      <c r="WZ280"/>
      <c r="XA280"/>
      <c r="XB280"/>
      <c r="XC280"/>
      <c r="XD280"/>
      <c r="XE280"/>
      <c r="XF280"/>
      <c r="XG280"/>
      <c r="XH280"/>
      <c r="XI280"/>
      <c r="XJ280"/>
      <c r="XK280"/>
      <c r="XL280"/>
      <c r="XM280"/>
      <c r="XN280"/>
      <c r="XO280"/>
      <c r="XP280"/>
      <c r="XQ280"/>
      <c r="XR280"/>
      <c r="XS280"/>
      <c r="XT280"/>
      <c r="XU280"/>
      <c r="XV280"/>
      <c r="XW280"/>
      <c r="XX280"/>
      <c r="XY280"/>
      <c r="XZ280"/>
      <c r="YA280"/>
      <c r="YB280"/>
      <c r="YC280"/>
      <c r="YD280"/>
      <c r="YE280"/>
      <c r="YF280"/>
      <c r="YG280"/>
      <c r="YH280"/>
      <c r="YI280"/>
      <c r="YJ280"/>
      <c r="YK280"/>
      <c r="YL280"/>
      <c r="YM280"/>
      <c r="YN280"/>
      <c r="YO280"/>
      <c r="YP280"/>
      <c r="YQ280"/>
      <c r="YR280"/>
      <c r="YS280"/>
      <c r="YT280"/>
      <c r="YU280"/>
      <c r="YV280"/>
      <c r="YW280"/>
      <c r="YX280"/>
      <c r="YY280"/>
      <c r="YZ280"/>
      <c r="ZA280"/>
      <c r="ZB280"/>
      <c r="ZC280"/>
      <c r="ZD280"/>
      <c r="ZE280"/>
      <c r="ZF280"/>
      <c r="ZG280"/>
      <c r="ZH280"/>
      <c r="ZI280"/>
      <c r="ZJ280"/>
      <c r="ZK280"/>
      <c r="ZL280"/>
      <c r="ZM280"/>
      <c r="ZN280"/>
      <c r="ZO280"/>
      <c r="ZP280"/>
      <c r="ZQ280"/>
      <c r="ZR280"/>
      <c r="ZS280"/>
      <c r="ZT280"/>
      <c r="ZU280"/>
      <c r="ZV280"/>
      <c r="ZW280"/>
      <c r="ZX280"/>
      <c r="ZY280"/>
      <c r="ZZ280"/>
      <c r="AAA280"/>
    </row>
    <row r="281" spans="1:703" s="34" customFormat="1">
      <c r="A281"/>
      <c r="B281" s="15"/>
      <c r="C281" s="15"/>
      <c r="D281" s="24" t="s">
        <v>289</v>
      </c>
      <c r="E281" s="21">
        <v>0.8</v>
      </c>
      <c r="F281" s="22"/>
      <c r="G281" s="22"/>
      <c r="H281" s="22">
        <v>0.9</v>
      </c>
      <c r="I281" s="23">
        <v>0.7</v>
      </c>
      <c r="J281" s="17">
        <v>2019</v>
      </c>
      <c r="K281" s="20" t="s">
        <v>27</v>
      </c>
      <c r="L281" s="4" t="s">
        <v>24</v>
      </c>
      <c r="M281" s="4" t="s">
        <v>21</v>
      </c>
      <c r="N281" s="4"/>
      <c r="O281" s="4" t="s">
        <v>398</v>
      </c>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c r="MS281"/>
      <c r="MT281"/>
      <c r="MU281"/>
      <c r="MV281"/>
      <c r="MW281"/>
      <c r="MX281"/>
      <c r="MY281"/>
      <c r="MZ281"/>
      <c r="NA281"/>
      <c r="NB281"/>
      <c r="NC281"/>
      <c r="ND281"/>
      <c r="NE281"/>
      <c r="NF281"/>
      <c r="NG281"/>
      <c r="NH281"/>
      <c r="NI281"/>
      <c r="NJ281"/>
      <c r="NK281"/>
      <c r="NL281"/>
      <c r="NM281"/>
      <c r="NN281"/>
      <c r="NO281"/>
      <c r="NP281"/>
      <c r="NQ281"/>
      <c r="NR281"/>
      <c r="NS281"/>
      <c r="NT281"/>
      <c r="NU281"/>
      <c r="NV281"/>
      <c r="NW281"/>
      <c r="NX281"/>
      <c r="NY281"/>
      <c r="NZ281"/>
      <c r="OA281"/>
      <c r="OB281"/>
      <c r="OC281"/>
      <c r="OD281"/>
      <c r="OE281"/>
      <c r="OF281"/>
      <c r="OG281"/>
      <c r="OH281"/>
      <c r="OI281"/>
      <c r="OJ281"/>
      <c r="OK281"/>
      <c r="OL281"/>
      <c r="OM281"/>
      <c r="ON281"/>
      <c r="OO281"/>
      <c r="OP281"/>
      <c r="OQ281"/>
      <c r="OR281"/>
      <c r="OS281"/>
      <c r="OT281"/>
      <c r="OU281"/>
      <c r="OV281"/>
      <c r="OW281"/>
      <c r="OX281"/>
      <c r="OY281"/>
      <c r="OZ281"/>
      <c r="PA281"/>
      <c r="PB281"/>
      <c r="PC281"/>
      <c r="PD281"/>
      <c r="PE281"/>
      <c r="PF281"/>
      <c r="PG281"/>
      <c r="PH281"/>
      <c r="PI281"/>
      <c r="PJ281"/>
      <c r="PK281"/>
      <c r="PL281"/>
      <c r="PM281"/>
      <c r="PN281"/>
      <c r="PO281"/>
      <c r="PP281"/>
      <c r="PQ281"/>
      <c r="PR281"/>
      <c r="PS281"/>
      <c r="PT281"/>
      <c r="PU281"/>
      <c r="PV281"/>
      <c r="PW281"/>
      <c r="PX281"/>
      <c r="PY281"/>
      <c r="PZ281"/>
      <c r="QA281"/>
      <c r="QB281"/>
      <c r="QC281"/>
      <c r="QD281"/>
      <c r="QE281"/>
      <c r="QF281"/>
      <c r="QG281"/>
      <c r="QH281"/>
      <c r="QI281"/>
      <c r="QJ281"/>
      <c r="QK281"/>
      <c r="QL281"/>
      <c r="QM281"/>
      <c r="QN281"/>
      <c r="QO281"/>
      <c r="QP281"/>
      <c r="QQ281"/>
      <c r="QR281"/>
      <c r="QS281"/>
      <c r="QT281"/>
      <c r="QU281"/>
      <c r="QV281"/>
      <c r="QW281"/>
      <c r="QX281"/>
      <c r="QY281"/>
      <c r="QZ281"/>
      <c r="RA281"/>
      <c r="RB281"/>
      <c r="RC281"/>
      <c r="RD281"/>
      <c r="RE281"/>
      <c r="RF281"/>
      <c r="RG281"/>
      <c r="RH281"/>
      <c r="RI281"/>
      <c r="RJ281"/>
      <c r="RK281"/>
      <c r="RL281"/>
      <c r="RM281"/>
      <c r="RN281"/>
      <c r="RO281"/>
      <c r="RP281"/>
      <c r="RQ281"/>
      <c r="RR281"/>
      <c r="RS281"/>
      <c r="RT281"/>
      <c r="RU281"/>
      <c r="RV281"/>
      <c r="RW281"/>
      <c r="RX281"/>
      <c r="RY281"/>
      <c r="RZ281"/>
      <c r="SA281"/>
      <c r="SB281"/>
      <c r="SC281"/>
      <c r="SD281"/>
      <c r="SE281"/>
      <c r="SF281"/>
      <c r="SG281"/>
      <c r="SH281"/>
      <c r="SI281"/>
      <c r="SJ281"/>
      <c r="SK281"/>
      <c r="SL281"/>
      <c r="SM281"/>
      <c r="SN281"/>
      <c r="SO281"/>
      <c r="SP281"/>
      <c r="SQ281"/>
      <c r="SR281"/>
      <c r="SS281"/>
      <c r="ST281"/>
      <c r="SU281"/>
      <c r="SV281"/>
      <c r="SW281"/>
      <c r="SX281"/>
      <c r="SY281"/>
      <c r="SZ281"/>
      <c r="TA281"/>
      <c r="TB281"/>
      <c r="TC281"/>
      <c r="TD281"/>
      <c r="TE281"/>
      <c r="TF281"/>
      <c r="TG281"/>
      <c r="TH281"/>
      <c r="TI281"/>
      <c r="TJ281"/>
      <c r="TK281"/>
      <c r="TL281"/>
      <c r="TM281"/>
      <c r="TN281"/>
      <c r="TO281"/>
      <c r="TP281"/>
      <c r="TQ281"/>
      <c r="TR281"/>
      <c r="TS281"/>
      <c r="TT281"/>
      <c r="TU281"/>
      <c r="TV281"/>
      <c r="TW281"/>
      <c r="TX281"/>
      <c r="TY281"/>
      <c r="TZ281"/>
      <c r="UA281"/>
      <c r="UB281"/>
      <c r="UC281"/>
      <c r="UD281"/>
      <c r="UE281"/>
      <c r="UF281"/>
      <c r="UG281"/>
      <c r="UH281"/>
      <c r="UI281"/>
      <c r="UJ281"/>
      <c r="UK281"/>
      <c r="UL281"/>
      <c r="UM281"/>
      <c r="UN281"/>
      <c r="UO281"/>
      <c r="UP281"/>
      <c r="UQ281"/>
      <c r="UR281"/>
      <c r="US281"/>
      <c r="UT281"/>
      <c r="UU281"/>
      <c r="UV281"/>
      <c r="UW281"/>
      <c r="UX281"/>
      <c r="UY281"/>
      <c r="UZ281"/>
      <c r="VA281"/>
      <c r="VB281"/>
      <c r="VC281"/>
      <c r="VD281"/>
      <c r="VE281"/>
      <c r="VF281"/>
      <c r="VG281"/>
      <c r="VH281"/>
      <c r="VI281"/>
      <c r="VJ281"/>
      <c r="VK281"/>
      <c r="VL281"/>
      <c r="VM281"/>
      <c r="VN281"/>
      <c r="VO281"/>
      <c r="VP281"/>
      <c r="VQ281"/>
      <c r="VR281"/>
      <c r="VS281"/>
      <c r="VT281"/>
      <c r="VU281"/>
      <c r="VV281"/>
      <c r="VW281"/>
      <c r="VX281"/>
      <c r="VY281"/>
      <c r="VZ281"/>
      <c r="WA281"/>
      <c r="WB281"/>
      <c r="WC281"/>
      <c r="WD281"/>
      <c r="WE281"/>
      <c r="WF281"/>
      <c r="WG281"/>
      <c r="WH281"/>
      <c r="WI281"/>
      <c r="WJ281"/>
      <c r="WK281"/>
      <c r="WL281"/>
      <c r="WM281"/>
      <c r="WN281"/>
      <c r="WO281"/>
      <c r="WP281"/>
      <c r="WQ281"/>
      <c r="WR281"/>
      <c r="WS281"/>
      <c r="WT281"/>
      <c r="WU281"/>
      <c r="WV281"/>
      <c r="WW281"/>
      <c r="WX281"/>
      <c r="WY281"/>
      <c r="WZ281"/>
      <c r="XA281"/>
      <c r="XB281"/>
      <c r="XC281"/>
      <c r="XD281"/>
      <c r="XE281"/>
      <c r="XF281"/>
      <c r="XG281"/>
      <c r="XH281"/>
      <c r="XI281"/>
      <c r="XJ281"/>
      <c r="XK281"/>
      <c r="XL281"/>
      <c r="XM281"/>
      <c r="XN281"/>
      <c r="XO281"/>
      <c r="XP281"/>
      <c r="XQ281"/>
      <c r="XR281"/>
      <c r="XS281"/>
      <c r="XT281"/>
      <c r="XU281"/>
      <c r="XV281"/>
      <c r="XW281"/>
      <c r="XX281"/>
      <c r="XY281"/>
      <c r="XZ281"/>
      <c r="YA281"/>
      <c r="YB281"/>
      <c r="YC281"/>
      <c r="YD281"/>
      <c r="YE281"/>
      <c r="YF281"/>
      <c r="YG281"/>
      <c r="YH281"/>
      <c r="YI281"/>
      <c r="YJ281"/>
      <c r="YK281"/>
      <c r="YL281"/>
      <c r="YM281"/>
      <c r="YN281"/>
      <c r="YO281"/>
      <c r="YP281"/>
      <c r="YQ281"/>
      <c r="YR281"/>
      <c r="YS281"/>
      <c r="YT281"/>
      <c r="YU281"/>
      <c r="YV281"/>
      <c r="YW281"/>
      <c r="YX281"/>
      <c r="YY281"/>
      <c r="YZ281"/>
      <c r="ZA281"/>
      <c r="ZB281"/>
      <c r="ZC281"/>
      <c r="ZD281"/>
      <c r="ZE281"/>
      <c r="ZF281"/>
      <c r="ZG281"/>
      <c r="ZH281"/>
      <c r="ZI281"/>
      <c r="ZJ281"/>
      <c r="ZK281"/>
      <c r="ZL281"/>
      <c r="ZM281"/>
      <c r="ZN281"/>
      <c r="ZO281"/>
      <c r="ZP281"/>
      <c r="ZQ281"/>
      <c r="ZR281"/>
      <c r="ZS281"/>
      <c r="ZT281"/>
      <c r="ZU281"/>
      <c r="ZV281"/>
      <c r="ZW281"/>
      <c r="ZX281"/>
      <c r="ZY281"/>
      <c r="ZZ281"/>
      <c r="AAA281"/>
    </row>
    <row r="282" spans="1:703" s="34" customFormat="1">
      <c r="A282"/>
      <c r="B282" s="15"/>
      <c r="C282" s="15"/>
      <c r="D282" s="24" t="s">
        <v>289</v>
      </c>
      <c r="E282" s="21">
        <v>1.7</v>
      </c>
      <c r="F282" s="22"/>
      <c r="G282" s="22"/>
      <c r="H282" s="22">
        <v>1.8</v>
      </c>
      <c r="I282" s="23">
        <v>1.5</v>
      </c>
      <c r="J282" s="17">
        <v>2016</v>
      </c>
      <c r="K282" s="20" t="s">
        <v>27</v>
      </c>
      <c r="L282" s="4" t="s">
        <v>24</v>
      </c>
      <c r="M282" s="4" t="s">
        <v>21</v>
      </c>
      <c r="N282" s="4"/>
      <c r="O282" s="4" t="s">
        <v>422</v>
      </c>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c r="MS282"/>
      <c r="MT282"/>
      <c r="MU282"/>
      <c r="MV282"/>
      <c r="MW282"/>
      <c r="MX282"/>
      <c r="MY282"/>
      <c r="MZ282"/>
      <c r="NA282"/>
      <c r="NB282"/>
      <c r="NC282"/>
      <c r="ND282"/>
      <c r="NE282"/>
      <c r="NF282"/>
      <c r="NG282"/>
      <c r="NH282"/>
      <c r="NI282"/>
      <c r="NJ282"/>
      <c r="NK282"/>
      <c r="NL282"/>
      <c r="NM282"/>
      <c r="NN282"/>
      <c r="NO282"/>
      <c r="NP282"/>
      <c r="NQ282"/>
      <c r="NR282"/>
      <c r="NS282"/>
      <c r="NT282"/>
      <c r="NU282"/>
      <c r="NV282"/>
      <c r="NW282"/>
      <c r="NX282"/>
      <c r="NY282"/>
      <c r="NZ282"/>
      <c r="OA282"/>
      <c r="OB282"/>
      <c r="OC282"/>
      <c r="OD282"/>
      <c r="OE282"/>
      <c r="OF282"/>
      <c r="OG282"/>
      <c r="OH282"/>
      <c r="OI282"/>
      <c r="OJ282"/>
      <c r="OK282"/>
      <c r="OL282"/>
      <c r="OM282"/>
      <c r="ON282"/>
      <c r="OO282"/>
      <c r="OP282"/>
      <c r="OQ282"/>
      <c r="OR282"/>
      <c r="OS282"/>
      <c r="OT282"/>
      <c r="OU282"/>
      <c r="OV282"/>
      <c r="OW282"/>
      <c r="OX282"/>
      <c r="OY282"/>
      <c r="OZ282"/>
      <c r="PA282"/>
      <c r="PB282"/>
      <c r="PC282"/>
      <c r="PD282"/>
      <c r="PE282"/>
      <c r="PF282"/>
      <c r="PG282"/>
      <c r="PH282"/>
      <c r="PI282"/>
      <c r="PJ282"/>
      <c r="PK282"/>
      <c r="PL282"/>
      <c r="PM282"/>
      <c r="PN282"/>
      <c r="PO282"/>
      <c r="PP282"/>
      <c r="PQ282"/>
      <c r="PR282"/>
      <c r="PS282"/>
      <c r="PT282"/>
      <c r="PU282"/>
      <c r="PV282"/>
      <c r="PW282"/>
      <c r="PX282"/>
      <c r="PY282"/>
      <c r="PZ282"/>
      <c r="QA282"/>
      <c r="QB282"/>
      <c r="QC282"/>
      <c r="QD282"/>
      <c r="QE282"/>
      <c r="QF282"/>
      <c r="QG282"/>
      <c r="QH282"/>
      <c r="QI282"/>
      <c r="QJ282"/>
      <c r="QK282"/>
      <c r="QL282"/>
      <c r="QM282"/>
      <c r="QN282"/>
      <c r="QO282"/>
      <c r="QP282"/>
      <c r="QQ282"/>
      <c r="QR282"/>
      <c r="QS282"/>
      <c r="QT282"/>
      <c r="QU282"/>
      <c r="QV282"/>
      <c r="QW282"/>
      <c r="QX282"/>
      <c r="QY282"/>
      <c r="QZ282"/>
      <c r="RA282"/>
      <c r="RB282"/>
      <c r="RC282"/>
      <c r="RD282"/>
      <c r="RE282"/>
      <c r="RF282"/>
      <c r="RG282"/>
      <c r="RH282"/>
      <c r="RI282"/>
      <c r="RJ282"/>
      <c r="RK282"/>
      <c r="RL282"/>
      <c r="RM282"/>
      <c r="RN282"/>
      <c r="RO282"/>
      <c r="RP282"/>
      <c r="RQ282"/>
      <c r="RR282"/>
      <c r="RS282"/>
      <c r="RT282"/>
      <c r="RU282"/>
      <c r="RV282"/>
      <c r="RW282"/>
      <c r="RX282"/>
      <c r="RY282"/>
      <c r="RZ282"/>
      <c r="SA282"/>
      <c r="SB282"/>
      <c r="SC282"/>
      <c r="SD282"/>
      <c r="SE282"/>
      <c r="SF282"/>
      <c r="SG282"/>
      <c r="SH282"/>
      <c r="SI282"/>
      <c r="SJ282"/>
      <c r="SK282"/>
      <c r="SL282"/>
      <c r="SM282"/>
      <c r="SN282"/>
      <c r="SO282"/>
      <c r="SP282"/>
      <c r="SQ282"/>
      <c r="SR282"/>
      <c r="SS282"/>
      <c r="ST282"/>
      <c r="SU282"/>
      <c r="SV282"/>
      <c r="SW282"/>
      <c r="SX282"/>
      <c r="SY282"/>
      <c r="SZ282"/>
      <c r="TA282"/>
      <c r="TB282"/>
      <c r="TC282"/>
      <c r="TD282"/>
      <c r="TE282"/>
      <c r="TF282"/>
      <c r="TG282"/>
      <c r="TH282"/>
      <c r="TI282"/>
      <c r="TJ282"/>
      <c r="TK282"/>
      <c r="TL282"/>
      <c r="TM282"/>
      <c r="TN282"/>
      <c r="TO282"/>
      <c r="TP282"/>
      <c r="TQ282"/>
      <c r="TR282"/>
      <c r="TS282"/>
      <c r="TT282"/>
      <c r="TU282"/>
      <c r="TV282"/>
      <c r="TW282"/>
      <c r="TX282"/>
      <c r="TY282"/>
      <c r="TZ282"/>
      <c r="UA282"/>
      <c r="UB282"/>
      <c r="UC282"/>
      <c r="UD282"/>
      <c r="UE282"/>
      <c r="UF282"/>
      <c r="UG282"/>
      <c r="UH282"/>
      <c r="UI282"/>
      <c r="UJ282"/>
      <c r="UK282"/>
      <c r="UL282"/>
      <c r="UM282"/>
      <c r="UN282"/>
      <c r="UO282"/>
      <c r="UP282"/>
      <c r="UQ282"/>
      <c r="UR282"/>
      <c r="US282"/>
      <c r="UT282"/>
      <c r="UU282"/>
      <c r="UV282"/>
      <c r="UW282"/>
      <c r="UX282"/>
      <c r="UY282"/>
      <c r="UZ282"/>
      <c r="VA282"/>
      <c r="VB282"/>
      <c r="VC282"/>
      <c r="VD282"/>
      <c r="VE282"/>
      <c r="VF282"/>
      <c r="VG282"/>
      <c r="VH282"/>
      <c r="VI282"/>
      <c r="VJ282"/>
      <c r="VK282"/>
      <c r="VL282"/>
      <c r="VM282"/>
      <c r="VN282"/>
      <c r="VO282"/>
      <c r="VP282"/>
      <c r="VQ282"/>
      <c r="VR282"/>
      <c r="VS282"/>
      <c r="VT282"/>
      <c r="VU282"/>
      <c r="VV282"/>
      <c r="VW282"/>
      <c r="VX282"/>
      <c r="VY282"/>
      <c r="VZ282"/>
      <c r="WA282"/>
      <c r="WB282"/>
      <c r="WC282"/>
      <c r="WD282"/>
      <c r="WE282"/>
      <c r="WF282"/>
      <c r="WG282"/>
      <c r="WH282"/>
      <c r="WI282"/>
      <c r="WJ282"/>
      <c r="WK282"/>
      <c r="WL282"/>
      <c r="WM282"/>
      <c r="WN282"/>
      <c r="WO282"/>
      <c r="WP282"/>
      <c r="WQ282"/>
      <c r="WR282"/>
      <c r="WS282"/>
      <c r="WT282"/>
      <c r="WU282"/>
      <c r="WV282"/>
      <c r="WW282"/>
      <c r="WX282"/>
      <c r="WY282"/>
      <c r="WZ282"/>
      <c r="XA282"/>
      <c r="XB282"/>
      <c r="XC282"/>
      <c r="XD282"/>
      <c r="XE282"/>
      <c r="XF282"/>
      <c r="XG282"/>
      <c r="XH282"/>
      <c r="XI282"/>
      <c r="XJ282"/>
      <c r="XK282"/>
      <c r="XL282"/>
      <c r="XM282"/>
      <c r="XN282"/>
      <c r="XO282"/>
      <c r="XP282"/>
      <c r="XQ282"/>
      <c r="XR282"/>
      <c r="XS282"/>
      <c r="XT282"/>
      <c r="XU282"/>
      <c r="XV282"/>
      <c r="XW282"/>
      <c r="XX282"/>
      <c r="XY282"/>
      <c r="XZ282"/>
      <c r="YA282"/>
      <c r="YB282"/>
      <c r="YC282"/>
      <c r="YD282"/>
      <c r="YE282"/>
      <c r="YF282"/>
      <c r="YG282"/>
      <c r="YH282"/>
      <c r="YI282"/>
      <c r="YJ282"/>
      <c r="YK282"/>
      <c r="YL282"/>
      <c r="YM282"/>
      <c r="YN282"/>
      <c r="YO282"/>
      <c r="YP282"/>
      <c r="YQ282"/>
      <c r="YR282"/>
      <c r="YS282"/>
      <c r="YT282"/>
      <c r="YU282"/>
      <c r="YV282"/>
      <c r="YW282"/>
      <c r="YX282"/>
      <c r="YY282"/>
      <c r="YZ282"/>
      <c r="ZA282"/>
      <c r="ZB282"/>
      <c r="ZC282"/>
      <c r="ZD282"/>
      <c r="ZE282"/>
      <c r="ZF282"/>
      <c r="ZG282"/>
      <c r="ZH282"/>
      <c r="ZI282"/>
      <c r="ZJ282"/>
      <c r="ZK282"/>
      <c r="ZL282"/>
      <c r="ZM282"/>
      <c r="ZN282"/>
      <c r="ZO282"/>
      <c r="ZP282"/>
      <c r="ZQ282"/>
      <c r="ZR282"/>
      <c r="ZS282"/>
      <c r="ZT282"/>
      <c r="ZU282"/>
      <c r="ZV282"/>
      <c r="ZW282"/>
      <c r="ZX282"/>
      <c r="ZY282"/>
      <c r="ZZ282"/>
      <c r="AAA282"/>
    </row>
    <row r="283" spans="1:703" s="34" customFormat="1">
      <c r="A283"/>
      <c r="B283" s="15"/>
      <c r="C283" s="15"/>
      <c r="D283" s="24" t="s">
        <v>289</v>
      </c>
      <c r="E283" s="21">
        <v>0.2</v>
      </c>
      <c r="F283" s="22"/>
      <c r="G283" s="22"/>
      <c r="H283" s="22">
        <v>0.3</v>
      </c>
      <c r="I283" s="23"/>
      <c r="J283" s="17">
        <v>2014</v>
      </c>
      <c r="K283" s="20" t="s">
        <v>27</v>
      </c>
      <c r="L283" s="4" t="s">
        <v>24</v>
      </c>
      <c r="M283" s="4" t="s">
        <v>21</v>
      </c>
      <c r="N283" s="4"/>
      <c r="O283" s="4" t="s">
        <v>458</v>
      </c>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c r="MS283"/>
      <c r="MT283"/>
      <c r="MU283"/>
      <c r="MV283"/>
      <c r="MW283"/>
      <c r="MX283"/>
      <c r="MY283"/>
      <c r="MZ283"/>
      <c r="NA283"/>
      <c r="NB283"/>
      <c r="NC283"/>
      <c r="ND283"/>
      <c r="NE283"/>
      <c r="NF283"/>
      <c r="NG283"/>
      <c r="NH283"/>
      <c r="NI283"/>
      <c r="NJ283"/>
      <c r="NK283"/>
      <c r="NL283"/>
      <c r="NM283"/>
      <c r="NN283"/>
      <c r="NO283"/>
      <c r="NP283"/>
      <c r="NQ283"/>
      <c r="NR283"/>
      <c r="NS283"/>
      <c r="NT283"/>
      <c r="NU283"/>
      <c r="NV283"/>
      <c r="NW283"/>
      <c r="NX283"/>
      <c r="NY283"/>
      <c r="NZ283"/>
      <c r="OA283"/>
      <c r="OB283"/>
      <c r="OC283"/>
      <c r="OD283"/>
      <c r="OE283"/>
      <c r="OF283"/>
      <c r="OG283"/>
      <c r="OH283"/>
      <c r="OI283"/>
      <c r="OJ283"/>
      <c r="OK283"/>
      <c r="OL283"/>
      <c r="OM283"/>
      <c r="ON283"/>
      <c r="OO283"/>
      <c r="OP283"/>
      <c r="OQ283"/>
      <c r="OR283"/>
      <c r="OS283"/>
      <c r="OT283"/>
      <c r="OU283"/>
      <c r="OV283"/>
      <c r="OW283"/>
      <c r="OX283"/>
      <c r="OY283"/>
      <c r="OZ283"/>
      <c r="PA283"/>
      <c r="PB283"/>
      <c r="PC283"/>
      <c r="PD283"/>
      <c r="PE283"/>
      <c r="PF283"/>
      <c r="PG283"/>
      <c r="PH283"/>
      <c r="PI283"/>
      <c r="PJ283"/>
      <c r="PK283"/>
      <c r="PL283"/>
      <c r="PM283"/>
      <c r="PN283"/>
      <c r="PO283"/>
      <c r="PP283"/>
      <c r="PQ283"/>
      <c r="PR283"/>
      <c r="PS283"/>
      <c r="PT283"/>
      <c r="PU283"/>
      <c r="PV283"/>
      <c r="PW283"/>
      <c r="PX283"/>
      <c r="PY283"/>
      <c r="PZ283"/>
      <c r="QA283"/>
      <c r="QB283"/>
      <c r="QC283"/>
      <c r="QD283"/>
      <c r="QE283"/>
      <c r="QF283"/>
      <c r="QG283"/>
      <c r="QH283"/>
      <c r="QI283"/>
      <c r="QJ283"/>
      <c r="QK283"/>
      <c r="QL283"/>
      <c r="QM283"/>
      <c r="QN283"/>
      <c r="QO283"/>
      <c r="QP283"/>
      <c r="QQ283"/>
      <c r="QR283"/>
      <c r="QS283"/>
      <c r="QT283"/>
      <c r="QU283"/>
      <c r="QV283"/>
      <c r="QW283"/>
      <c r="QX283"/>
      <c r="QY283"/>
      <c r="QZ283"/>
      <c r="RA283"/>
      <c r="RB283"/>
      <c r="RC283"/>
      <c r="RD283"/>
      <c r="RE283"/>
      <c r="RF283"/>
      <c r="RG283"/>
      <c r="RH283"/>
      <c r="RI283"/>
      <c r="RJ283"/>
      <c r="RK283"/>
      <c r="RL283"/>
      <c r="RM283"/>
      <c r="RN283"/>
      <c r="RO283"/>
      <c r="RP283"/>
      <c r="RQ283"/>
      <c r="RR283"/>
      <c r="RS283"/>
      <c r="RT283"/>
      <c r="RU283"/>
      <c r="RV283"/>
      <c r="RW283"/>
      <c r="RX283"/>
      <c r="RY283"/>
      <c r="RZ283"/>
      <c r="SA283"/>
      <c r="SB283"/>
      <c r="SC283"/>
      <c r="SD283"/>
      <c r="SE283"/>
      <c r="SF283"/>
      <c r="SG283"/>
      <c r="SH283"/>
      <c r="SI283"/>
      <c r="SJ283"/>
      <c r="SK283"/>
      <c r="SL283"/>
      <c r="SM283"/>
      <c r="SN283"/>
      <c r="SO283"/>
      <c r="SP283"/>
      <c r="SQ283"/>
      <c r="SR283"/>
      <c r="SS283"/>
      <c r="ST283"/>
      <c r="SU283"/>
      <c r="SV283"/>
      <c r="SW283"/>
      <c r="SX283"/>
      <c r="SY283"/>
      <c r="SZ283"/>
      <c r="TA283"/>
      <c r="TB283"/>
      <c r="TC283"/>
      <c r="TD283"/>
      <c r="TE283"/>
      <c r="TF283"/>
      <c r="TG283"/>
      <c r="TH283"/>
      <c r="TI283"/>
      <c r="TJ283"/>
      <c r="TK283"/>
      <c r="TL283"/>
      <c r="TM283"/>
      <c r="TN283"/>
      <c r="TO283"/>
      <c r="TP283"/>
      <c r="TQ283"/>
      <c r="TR283"/>
      <c r="TS283"/>
      <c r="TT283"/>
      <c r="TU283"/>
      <c r="TV283"/>
      <c r="TW283"/>
      <c r="TX283"/>
      <c r="TY283"/>
      <c r="TZ283"/>
      <c r="UA283"/>
      <c r="UB283"/>
      <c r="UC283"/>
      <c r="UD283"/>
      <c r="UE283"/>
      <c r="UF283"/>
      <c r="UG283"/>
      <c r="UH283"/>
      <c r="UI283"/>
      <c r="UJ283"/>
      <c r="UK283"/>
      <c r="UL283"/>
      <c r="UM283"/>
      <c r="UN283"/>
      <c r="UO283"/>
      <c r="UP283"/>
      <c r="UQ283"/>
      <c r="UR283"/>
      <c r="US283"/>
      <c r="UT283"/>
      <c r="UU283"/>
      <c r="UV283"/>
      <c r="UW283"/>
      <c r="UX283"/>
      <c r="UY283"/>
      <c r="UZ283"/>
      <c r="VA283"/>
      <c r="VB283"/>
      <c r="VC283"/>
      <c r="VD283"/>
      <c r="VE283"/>
      <c r="VF283"/>
      <c r="VG283"/>
      <c r="VH283"/>
      <c r="VI283"/>
      <c r="VJ283"/>
      <c r="VK283"/>
      <c r="VL283"/>
      <c r="VM283"/>
      <c r="VN283"/>
      <c r="VO283"/>
      <c r="VP283"/>
      <c r="VQ283"/>
      <c r="VR283"/>
      <c r="VS283"/>
      <c r="VT283"/>
      <c r="VU283"/>
      <c r="VV283"/>
      <c r="VW283"/>
      <c r="VX283"/>
      <c r="VY283"/>
      <c r="VZ283"/>
      <c r="WA283"/>
      <c r="WB283"/>
      <c r="WC283"/>
      <c r="WD283"/>
      <c r="WE283"/>
      <c r="WF283"/>
      <c r="WG283"/>
      <c r="WH283"/>
      <c r="WI283"/>
      <c r="WJ283"/>
      <c r="WK283"/>
      <c r="WL283"/>
      <c r="WM283"/>
      <c r="WN283"/>
      <c r="WO283"/>
      <c r="WP283"/>
      <c r="WQ283"/>
      <c r="WR283"/>
      <c r="WS283"/>
      <c r="WT283"/>
      <c r="WU283"/>
      <c r="WV283"/>
      <c r="WW283"/>
      <c r="WX283"/>
      <c r="WY283"/>
      <c r="WZ283"/>
      <c r="XA283"/>
      <c r="XB283"/>
      <c r="XC283"/>
      <c r="XD283"/>
      <c r="XE283"/>
      <c r="XF283"/>
      <c r="XG283"/>
      <c r="XH283"/>
      <c r="XI283"/>
      <c r="XJ283"/>
      <c r="XK283"/>
      <c r="XL283"/>
      <c r="XM283"/>
      <c r="XN283"/>
      <c r="XO283"/>
      <c r="XP283"/>
      <c r="XQ283"/>
      <c r="XR283"/>
      <c r="XS283"/>
      <c r="XT283"/>
      <c r="XU283"/>
      <c r="XV283"/>
      <c r="XW283"/>
      <c r="XX283"/>
      <c r="XY283"/>
      <c r="XZ283"/>
      <c r="YA283"/>
      <c r="YB283"/>
      <c r="YC283"/>
      <c r="YD283"/>
      <c r="YE283"/>
      <c r="YF283"/>
      <c r="YG283"/>
      <c r="YH283"/>
      <c r="YI283"/>
      <c r="YJ283"/>
      <c r="YK283"/>
      <c r="YL283"/>
      <c r="YM283"/>
      <c r="YN283"/>
      <c r="YO283"/>
      <c r="YP283"/>
      <c r="YQ283"/>
      <c r="YR283"/>
      <c r="YS283"/>
      <c r="YT283"/>
      <c r="YU283"/>
      <c r="YV283"/>
      <c r="YW283"/>
      <c r="YX283"/>
      <c r="YY283"/>
      <c r="YZ283"/>
      <c r="ZA283"/>
      <c r="ZB283"/>
      <c r="ZC283"/>
      <c r="ZD283"/>
      <c r="ZE283"/>
      <c r="ZF283"/>
      <c r="ZG283"/>
      <c r="ZH283"/>
      <c r="ZI283"/>
      <c r="ZJ283"/>
      <c r="ZK283"/>
      <c r="ZL283"/>
      <c r="ZM283"/>
      <c r="ZN283"/>
      <c r="ZO283"/>
      <c r="ZP283"/>
      <c r="ZQ283"/>
      <c r="ZR283"/>
      <c r="ZS283"/>
      <c r="ZT283"/>
      <c r="ZU283"/>
      <c r="ZV283"/>
      <c r="ZW283"/>
      <c r="ZX283"/>
      <c r="ZY283"/>
      <c r="ZZ283"/>
      <c r="AAA283"/>
    </row>
    <row r="284" spans="1:703" s="34" customFormat="1">
      <c r="A284"/>
      <c r="B284" s="15"/>
      <c r="C284" s="15"/>
      <c r="D284" s="24" t="s">
        <v>289</v>
      </c>
      <c r="E284" s="21">
        <v>0.6</v>
      </c>
      <c r="F284" s="22"/>
      <c r="G284" s="22"/>
      <c r="H284" s="22">
        <v>0.8</v>
      </c>
      <c r="I284" s="23">
        <v>0.3</v>
      </c>
      <c r="J284" s="17">
        <v>2012</v>
      </c>
      <c r="K284" s="20" t="s">
        <v>27</v>
      </c>
      <c r="L284" s="4" t="s">
        <v>24</v>
      </c>
      <c r="M284" s="4" t="s">
        <v>21</v>
      </c>
      <c r="N284" s="4"/>
      <c r="O284" s="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c r="MS284"/>
      <c r="MT284"/>
      <c r="MU284"/>
      <c r="MV284"/>
      <c r="MW284"/>
      <c r="MX284"/>
      <c r="MY284"/>
      <c r="MZ284"/>
      <c r="NA284"/>
      <c r="NB284"/>
      <c r="NC284"/>
      <c r="ND284"/>
      <c r="NE284"/>
      <c r="NF284"/>
      <c r="NG284"/>
      <c r="NH284"/>
      <c r="NI284"/>
      <c r="NJ284"/>
      <c r="NK284"/>
      <c r="NL284"/>
      <c r="NM284"/>
      <c r="NN284"/>
      <c r="NO284"/>
      <c r="NP284"/>
      <c r="NQ284"/>
      <c r="NR284"/>
      <c r="NS284"/>
      <c r="NT284"/>
      <c r="NU284"/>
      <c r="NV284"/>
      <c r="NW284"/>
      <c r="NX284"/>
      <c r="NY284"/>
      <c r="NZ284"/>
      <c r="OA284"/>
      <c r="OB284"/>
      <c r="OC284"/>
      <c r="OD284"/>
      <c r="OE284"/>
      <c r="OF284"/>
      <c r="OG284"/>
      <c r="OH284"/>
      <c r="OI284"/>
      <c r="OJ284"/>
      <c r="OK284"/>
      <c r="OL284"/>
      <c r="OM284"/>
      <c r="ON284"/>
      <c r="OO284"/>
      <c r="OP284"/>
      <c r="OQ284"/>
      <c r="OR284"/>
      <c r="OS284"/>
      <c r="OT284"/>
      <c r="OU284"/>
      <c r="OV284"/>
      <c r="OW284"/>
      <c r="OX284"/>
      <c r="OY284"/>
      <c r="OZ284"/>
      <c r="PA284"/>
      <c r="PB284"/>
      <c r="PC284"/>
      <c r="PD284"/>
      <c r="PE284"/>
      <c r="PF284"/>
      <c r="PG284"/>
      <c r="PH284"/>
      <c r="PI284"/>
      <c r="PJ284"/>
      <c r="PK284"/>
      <c r="PL284"/>
      <c r="PM284"/>
      <c r="PN284"/>
      <c r="PO284"/>
      <c r="PP284"/>
      <c r="PQ284"/>
      <c r="PR284"/>
      <c r="PS284"/>
      <c r="PT284"/>
      <c r="PU284"/>
      <c r="PV284"/>
      <c r="PW284"/>
      <c r="PX284"/>
      <c r="PY284"/>
      <c r="PZ284"/>
      <c r="QA284"/>
      <c r="QB284"/>
      <c r="QC284"/>
      <c r="QD284"/>
      <c r="QE284"/>
      <c r="QF284"/>
      <c r="QG284"/>
      <c r="QH284"/>
      <c r="QI284"/>
      <c r="QJ284"/>
      <c r="QK284"/>
      <c r="QL284"/>
      <c r="QM284"/>
      <c r="QN284"/>
      <c r="QO284"/>
      <c r="QP284"/>
      <c r="QQ284"/>
      <c r="QR284"/>
      <c r="QS284"/>
      <c r="QT284"/>
      <c r="QU284"/>
      <c r="QV284"/>
      <c r="QW284"/>
      <c r="QX284"/>
      <c r="QY284"/>
      <c r="QZ284"/>
      <c r="RA284"/>
      <c r="RB284"/>
      <c r="RC284"/>
      <c r="RD284"/>
      <c r="RE284"/>
      <c r="RF284"/>
      <c r="RG284"/>
      <c r="RH284"/>
      <c r="RI284"/>
      <c r="RJ284"/>
      <c r="RK284"/>
      <c r="RL284"/>
      <c r="RM284"/>
      <c r="RN284"/>
      <c r="RO284"/>
      <c r="RP284"/>
      <c r="RQ284"/>
      <c r="RR284"/>
      <c r="RS284"/>
      <c r="RT284"/>
      <c r="RU284"/>
      <c r="RV284"/>
      <c r="RW284"/>
      <c r="RX284"/>
      <c r="RY284"/>
      <c r="RZ284"/>
      <c r="SA284"/>
      <c r="SB284"/>
      <c r="SC284"/>
      <c r="SD284"/>
      <c r="SE284"/>
      <c r="SF284"/>
      <c r="SG284"/>
      <c r="SH284"/>
      <c r="SI284"/>
      <c r="SJ284"/>
      <c r="SK284"/>
      <c r="SL284"/>
      <c r="SM284"/>
      <c r="SN284"/>
      <c r="SO284"/>
      <c r="SP284"/>
      <c r="SQ284"/>
      <c r="SR284"/>
      <c r="SS284"/>
      <c r="ST284"/>
      <c r="SU284"/>
      <c r="SV284"/>
      <c r="SW284"/>
      <c r="SX284"/>
      <c r="SY284"/>
      <c r="SZ284"/>
      <c r="TA284"/>
      <c r="TB284"/>
      <c r="TC284"/>
      <c r="TD284"/>
      <c r="TE284"/>
      <c r="TF284"/>
      <c r="TG284"/>
      <c r="TH284"/>
      <c r="TI284"/>
      <c r="TJ284"/>
      <c r="TK284"/>
      <c r="TL284"/>
      <c r="TM284"/>
      <c r="TN284"/>
      <c r="TO284"/>
      <c r="TP284"/>
      <c r="TQ284"/>
      <c r="TR284"/>
      <c r="TS284"/>
      <c r="TT284"/>
      <c r="TU284"/>
      <c r="TV284"/>
      <c r="TW284"/>
      <c r="TX284"/>
      <c r="TY284"/>
      <c r="TZ284"/>
      <c r="UA284"/>
      <c r="UB284"/>
      <c r="UC284"/>
      <c r="UD284"/>
      <c r="UE284"/>
      <c r="UF284"/>
      <c r="UG284"/>
      <c r="UH284"/>
      <c r="UI284"/>
      <c r="UJ284"/>
      <c r="UK284"/>
      <c r="UL284"/>
      <c r="UM284"/>
      <c r="UN284"/>
      <c r="UO284"/>
      <c r="UP284"/>
      <c r="UQ284"/>
      <c r="UR284"/>
      <c r="US284"/>
      <c r="UT284"/>
      <c r="UU284"/>
      <c r="UV284"/>
      <c r="UW284"/>
      <c r="UX284"/>
      <c r="UY284"/>
      <c r="UZ284"/>
      <c r="VA284"/>
      <c r="VB284"/>
      <c r="VC284"/>
      <c r="VD284"/>
      <c r="VE284"/>
      <c r="VF284"/>
      <c r="VG284"/>
      <c r="VH284"/>
      <c r="VI284"/>
      <c r="VJ284"/>
      <c r="VK284"/>
      <c r="VL284"/>
      <c r="VM284"/>
      <c r="VN284"/>
      <c r="VO284"/>
      <c r="VP284"/>
      <c r="VQ284"/>
      <c r="VR284"/>
      <c r="VS284"/>
      <c r="VT284"/>
      <c r="VU284"/>
      <c r="VV284"/>
      <c r="VW284"/>
      <c r="VX284"/>
      <c r="VY284"/>
      <c r="VZ284"/>
      <c r="WA284"/>
      <c r="WB284"/>
      <c r="WC284"/>
      <c r="WD284"/>
      <c r="WE284"/>
      <c r="WF284"/>
      <c r="WG284"/>
      <c r="WH284"/>
      <c r="WI284"/>
      <c r="WJ284"/>
      <c r="WK284"/>
      <c r="WL284"/>
      <c r="WM284"/>
      <c r="WN284"/>
      <c r="WO284"/>
      <c r="WP284"/>
      <c r="WQ284"/>
      <c r="WR284"/>
      <c r="WS284"/>
      <c r="WT284"/>
      <c r="WU284"/>
      <c r="WV284"/>
      <c r="WW284"/>
      <c r="WX284"/>
      <c r="WY284"/>
      <c r="WZ284"/>
      <c r="XA284"/>
      <c r="XB284"/>
      <c r="XC284"/>
      <c r="XD284"/>
      <c r="XE284"/>
      <c r="XF284"/>
      <c r="XG284"/>
      <c r="XH284"/>
      <c r="XI284"/>
      <c r="XJ284"/>
      <c r="XK284"/>
      <c r="XL284"/>
      <c r="XM284"/>
      <c r="XN284"/>
      <c r="XO284"/>
      <c r="XP284"/>
      <c r="XQ284"/>
      <c r="XR284"/>
      <c r="XS284"/>
      <c r="XT284"/>
      <c r="XU284"/>
      <c r="XV284"/>
      <c r="XW284"/>
      <c r="XX284"/>
      <c r="XY284"/>
      <c r="XZ284"/>
      <c r="YA284"/>
      <c r="YB284"/>
      <c r="YC284"/>
      <c r="YD284"/>
      <c r="YE284"/>
      <c r="YF284"/>
      <c r="YG284"/>
      <c r="YH284"/>
      <c r="YI284"/>
      <c r="YJ284"/>
      <c r="YK284"/>
      <c r="YL284"/>
      <c r="YM284"/>
      <c r="YN284"/>
      <c r="YO284"/>
      <c r="YP284"/>
      <c r="YQ284"/>
      <c r="YR284"/>
      <c r="YS284"/>
      <c r="YT284"/>
      <c r="YU284"/>
      <c r="YV284"/>
      <c r="YW284"/>
      <c r="YX284"/>
      <c r="YY284"/>
      <c r="YZ284"/>
      <c r="ZA284"/>
      <c r="ZB284"/>
      <c r="ZC284"/>
      <c r="ZD284"/>
      <c r="ZE284"/>
      <c r="ZF284"/>
      <c r="ZG284"/>
      <c r="ZH284"/>
      <c r="ZI284"/>
      <c r="ZJ284"/>
      <c r="ZK284"/>
      <c r="ZL284"/>
      <c r="ZM284"/>
      <c r="ZN284"/>
      <c r="ZO284"/>
      <c r="ZP284"/>
      <c r="ZQ284"/>
      <c r="ZR284"/>
      <c r="ZS284"/>
      <c r="ZT284"/>
      <c r="ZU284"/>
      <c r="ZV284"/>
      <c r="ZW284"/>
      <c r="ZX284"/>
      <c r="ZY284"/>
      <c r="ZZ284"/>
      <c r="AAA284"/>
    </row>
    <row r="285" spans="1:703" s="34" customFormat="1">
      <c r="A285"/>
      <c r="B285" s="15"/>
      <c r="C285" s="15"/>
      <c r="D285" s="24" t="s">
        <v>289</v>
      </c>
      <c r="E285" s="21">
        <v>1.9</v>
      </c>
      <c r="F285" s="22"/>
      <c r="G285" s="22"/>
      <c r="H285" s="22"/>
      <c r="I285" s="23"/>
      <c r="J285" s="17">
        <v>2010</v>
      </c>
      <c r="K285" s="20" t="s">
        <v>27</v>
      </c>
      <c r="L285" s="4" t="s">
        <v>24</v>
      </c>
      <c r="M285" s="4" t="s">
        <v>21</v>
      </c>
      <c r="N285" s="4"/>
      <c r="O285" s="4"/>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c r="MS285"/>
      <c r="MT285"/>
      <c r="MU285"/>
      <c r="MV285"/>
      <c r="MW285"/>
      <c r="MX285"/>
      <c r="MY285"/>
      <c r="MZ285"/>
      <c r="NA285"/>
      <c r="NB285"/>
      <c r="NC285"/>
      <c r="ND285"/>
      <c r="NE285"/>
      <c r="NF285"/>
      <c r="NG285"/>
      <c r="NH285"/>
      <c r="NI285"/>
      <c r="NJ285"/>
      <c r="NK285"/>
      <c r="NL285"/>
      <c r="NM285"/>
      <c r="NN285"/>
      <c r="NO285"/>
      <c r="NP285"/>
      <c r="NQ285"/>
      <c r="NR285"/>
      <c r="NS285"/>
      <c r="NT285"/>
      <c r="NU285"/>
      <c r="NV285"/>
      <c r="NW285"/>
      <c r="NX285"/>
      <c r="NY285"/>
      <c r="NZ285"/>
      <c r="OA285"/>
      <c r="OB285"/>
      <c r="OC285"/>
      <c r="OD285"/>
      <c r="OE285"/>
      <c r="OF285"/>
      <c r="OG285"/>
      <c r="OH285"/>
      <c r="OI285"/>
      <c r="OJ285"/>
      <c r="OK285"/>
      <c r="OL285"/>
      <c r="OM285"/>
      <c r="ON285"/>
      <c r="OO285"/>
      <c r="OP285"/>
      <c r="OQ285"/>
      <c r="OR285"/>
      <c r="OS285"/>
      <c r="OT285"/>
      <c r="OU285"/>
      <c r="OV285"/>
      <c r="OW285"/>
      <c r="OX285"/>
      <c r="OY285"/>
      <c r="OZ285"/>
      <c r="PA285"/>
      <c r="PB285"/>
      <c r="PC285"/>
      <c r="PD285"/>
      <c r="PE285"/>
      <c r="PF285"/>
      <c r="PG285"/>
      <c r="PH285"/>
      <c r="PI285"/>
      <c r="PJ285"/>
      <c r="PK285"/>
      <c r="PL285"/>
      <c r="PM285"/>
      <c r="PN285"/>
      <c r="PO285"/>
      <c r="PP285"/>
      <c r="PQ285"/>
      <c r="PR285"/>
      <c r="PS285"/>
      <c r="PT285"/>
      <c r="PU285"/>
      <c r="PV285"/>
      <c r="PW285"/>
      <c r="PX285"/>
      <c r="PY285"/>
      <c r="PZ285"/>
      <c r="QA285"/>
      <c r="QB285"/>
      <c r="QC285"/>
      <c r="QD285"/>
      <c r="QE285"/>
      <c r="QF285"/>
      <c r="QG285"/>
      <c r="QH285"/>
      <c r="QI285"/>
      <c r="QJ285"/>
      <c r="QK285"/>
      <c r="QL285"/>
      <c r="QM285"/>
      <c r="QN285"/>
      <c r="QO285"/>
      <c r="QP285"/>
      <c r="QQ285"/>
      <c r="QR285"/>
      <c r="QS285"/>
      <c r="QT285"/>
      <c r="QU285"/>
      <c r="QV285"/>
      <c r="QW285"/>
      <c r="QX285"/>
      <c r="QY285"/>
      <c r="QZ285"/>
      <c r="RA285"/>
      <c r="RB285"/>
      <c r="RC285"/>
      <c r="RD285"/>
      <c r="RE285"/>
      <c r="RF285"/>
      <c r="RG285"/>
      <c r="RH285"/>
      <c r="RI285"/>
      <c r="RJ285"/>
      <c r="RK285"/>
      <c r="RL285"/>
      <c r="RM285"/>
      <c r="RN285"/>
      <c r="RO285"/>
      <c r="RP285"/>
      <c r="RQ285"/>
      <c r="RR285"/>
      <c r="RS285"/>
      <c r="RT285"/>
      <c r="RU285"/>
      <c r="RV285"/>
      <c r="RW285"/>
      <c r="RX285"/>
      <c r="RY285"/>
      <c r="RZ285"/>
      <c r="SA285"/>
      <c r="SB285"/>
      <c r="SC285"/>
      <c r="SD285"/>
      <c r="SE285"/>
      <c r="SF285"/>
      <c r="SG285"/>
      <c r="SH285"/>
      <c r="SI285"/>
      <c r="SJ285"/>
      <c r="SK285"/>
      <c r="SL285"/>
      <c r="SM285"/>
      <c r="SN285"/>
      <c r="SO285"/>
      <c r="SP285"/>
      <c r="SQ285"/>
      <c r="SR285"/>
      <c r="SS285"/>
      <c r="ST285"/>
      <c r="SU285"/>
      <c r="SV285"/>
      <c r="SW285"/>
      <c r="SX285"/>
      <c r="SY285"/>
      <c r="SZ285"/>
      <c r="TA285"/>
      <c r="TB285"/>
      <c r="TC285"/>
      <c r="TD285"/>
      <c r="TE285"/>
      <c r="TF285"/>
      <c r="TG285"/>
      <c r="TH285"/>
      <c r="TI285"/>
      <c r="TJ285"/>
      <c r="TK285"/>
      <c r="TL285"/>
      <c r="TM285"/>
      <c r="TN285"/>
      <c r="TO285"/>
      <c r="TP285"/>
      <c r="TQ285"/>
      <c r="TR285"/>
      <c r="TS285"/>
      <c r="TT285"/>
      <c r="TU285"/>
      <c r="TV285"/>
      <c r="TW285"/>
      <c r="TX285"/>
      <c r="TY285"/>
      <c r="TZ285"/>
      <c r="UA285"/>
      <c r="UB285"/>
      <c r="UC285"/>
      <c r="UD285"/>
      <c r="UE285"/>
      <c r="UF285"/>
      <c r="UG285"/>
      <c r="UH285"/>
      <c r="UI285"/>
      <c r="UJ285"/>
      <c r="UK285"/>
      <c r="UL285"/>
      <c r="UM285"/>
      <c r="UN285"/>
      <c r="UO285"/>
      <c r="UP285"/>
      <c r="UQ285"/>
      <c r="UR285"/>
      <c r="US285"/>
      <c r="UT285"/>
      <c r="UU285"/>
      <c r="UV285"/>
      <c r="UW285"/>
      <c r="UX285"/>
      <c r="UY285"/>
      <c r="UZ285"/>
      <c r="VA285"/>
      <c r="VB285"/>
      <c r="VC285"/>
      <c r="VD285"/>
      <c r="VE285"/>
      <c r="VF285"/>
      <c r="VG285"/>
      <c r="VH285"/>
      <c r="VI285"/>
      <c r="VJ285"/>
      <c r="VK285"/>
      <c r="VL285"/>
      <c r="VM285"/>
      <c r="VN285"/>
      <c r="VO285"/>
      <c r="VP285"/>
      <c r="VQ285"/>
      <c r="VR285"/>
      <c r="VS285"/>
      <c r="VT285"/>
      <c r="VU285"/>
      <c r="VV285"/>
      <c r="VW285"/>
      <c r="VX285"/>
      <c r="VY285"/>
      <c r="VZ285"/>
      <c r="WA285"/>
      <c r="WB285"/>
      <c r="WC285"/>
      <c r="WD285"/>
      <c r="WE285"/>
      <c r="WF285"/>
      <c r="WG285"/>
      <c r="WH285"/>
      <c r="WI285"/>
      <c r="WJ285"/>
      <c r="WK285"/>
      <c r="WL285"/>
      <c r="WM285"/>
      <c r="WN285"/>
      <c r="WO285"/>
      <c r="WP285"/>
      <c r="WQ285"/>
      <c r="WR285"/>
      <c r="WS285"/>
      <c r="WT285"/>
      <c r="WU285"/>
      <c r="WV285"/>
      <c r="WW285"/>
      <c r="WX285"/>
      <c r="WY285"/>
      <c r="WZ285"/>
      <c r="XA285"/>
      <c r="XB285"/>
      <c r="XC285"/>
      <c r="XD285"/>
      <c r="XE285"/>
      <c r="XF285"/>
      <c r="XG285"/>
      <c r="XH285"/>
      <c r="XI285"/>
      <c r="XJ285"/>
      <c r="XK285"/>
      <c r="XL285"/>
      <c r="XM285"/>
      <c r="XN285"/>
      <c r="XO285"/>
      <c r="XP285"/>
      <c r="XQ285"/>
      <c r="XR285"/>
      <c r="XS285"/>
      <c r="XT285"/>
      <c r="XU285"/>
      <c r="XV285"/>
      <c r="XW285"/>
      <c r="XX285"/>
      <c r="XY285"/>
      <c r="XZ285"/>
      <c r="YA285"/>
      <c r="YB285"/>
      <c r="YC285"/>
      <c r="YD285"/>
      <c r="YE285"/>
      <c r="YF285"/>
      <c r="YG285"/>
      <c r="YH285"/>
      <c r="YI285"/>
      <c r="YJ285"/>
      <c r="YK285"/>
      <c r="YL285"/>
      <c r="YM285"/>
      <c r="YN285"/>
      <c r="YO285"/>
      <c r="YP285"/>
      <c r="YQ285"/>
      <c r="YR285"/>
      <c r="YS285"/>
      <c r="YT285"/>
      <c r="YU285"/>
      <c r="YV285"/>
      <c r="YW285"/>
      <c r="YX285"/>
      <c r="YY285"/>
      <c r="YZ285"/>
      <c r="ZA285"/>
      <c r="ZB285"/>
      <c r="ZC285"/>
      <c r="ZD285"/>
      <c r="ZE285"/>
      <c r="ZF285"/>
      <c r="ZG285"/>
      <c r="ZH285"/>
      <c r="ZI285"/>
      <c r="ZJ285"/>
      <c r="ZK285"/>
      <c r="ZL285"/>
      <c r="ZM285"/>
      <c r="ZN285"/>
      <c r="ZO285"/>
      <c r="ZP285"/>
      <c r="ZQ285"/>
      <c r="ZR285"/>
      <c r="ZS285"/>
      <c r="ZT285"/>
      <c r="ZU285"/>
      <c r="ZV285"/>
      <c r="ZW285"/>
      <c r="ZX285"/>
      <c r="ZY285"/>
      <c r="ZZ285"/>
      <c r="AAA285"/>
    </row>
    <row r="286" spans="1:703" s="34" customFormat="1">
      <c r="A286"/>
      <c r="B286" s="15"/>
      <c r="C286" s="15"/>
      <c r="D286" s="24" t="s">
        <v>289</v>
      </c>
      <c r="E286" s="21">
        <v>0.7</v>
      </c>
      <c r="F286" s="22"/>
      <c r="G286" s="22"/>
      <c r="H286" s="22"/>
      <c r="I286" s="23"/>
      <c r="J286" s="17">
        <v>2006</v>
      </c>
      <c r="K286" s="20" t="s">
        <v>27</v>
      </c>
      <c r="L286" s="4" t="s">
        <v>38</v>
      </c>
      <c r="M286" s="4" t="s">
        <v>51</v>
      </c>
      <c r="N286" s="4"/>
      <c r="O286" s="4"/>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c r="MS286"/>
      <c r="MT286"/>
      <c r="MU286"/>
      <c r="MV286"/>
      <c r="MW286"/>
      <c r="MX286"/>
      <c r="MY286"/>
      <c r="MZ286"/>
      <c r="NA286"/>
      <c r="NB286"/>
      <c r="NC286"/>
      <c r="ND286"/>
      <c r="NE286"/>
      <c r="NF286"/>
      <c r="NG286"/>
      <c r="NH286"/>
      <c r="NI286"/>
      <c r="NJ286"/>
      <c r="NK286"/>
      <c r="NL286"/>
      <c r="NM286"/>
      <c r="NN286"/>
      <c r="NO286"/>
      <c r="NP286"/>
      <c r="NQ286"/>
      <c r="NR286"/>
      <c r="NS286"/>
      <c r="NT286"/>
      <c r="NU286"/>
      <c r="NV286"/>
      <c r="NW286"/>
      <c r="NX286"/>
      <c r="NY286"/>
      <c r="NZ286"/>
      <c r="OA286"/>
      <c r="OB286"/>
      <c r="OC286"/>
      <c r="OD286"/>
      <c r="OE286"/>
      <c r="OF286"/>
      <c r="OG286"/>
      <c r="OH286"/>
      <c r="OI286"/>
      <c r="OJ286"/>
      <c r="OK286"/>
      <c r="OL286"/>
      <c r="OM286"/>
      <c r="ON286"/>
      <c r="OO286"/>
      <c r="OP286"/>
      <c r="OQ286"/>
      <c r="OR286"/>
      <c r="OS286"/>
      <c r="OT286"/>
      <c r="OU286"/>
      <c r="OV286"/>
      <c r="OW286"/>
      <c r="OX286"/>
      <c r="OY286"/>
      <c r="OZ286"/>
      <c r="PA286"/>
      <c r="PB286"/>
      <c r="PC286"/>
      <c r="PD286"/>
      <c r="PE286"/>
      <c r="PF286"/>
      <c r="PG286"/>
      <c r="PH286"/>
      <c r="PI286"/>
      <c r="PJ286"/>
      <c r="PK286"/>
      <c r="PL286"/>
      <c r="PM286"/>
      <c r="PN286"/>
      <c r="PO286"/>
      <c r="PP286"/>
      <c r="PQ286"/>
      <c r="PR286"/>
      <c r="PS286"/>
      <c r="PT286"/>
      <c r="PU286"/>
      <c r="PV286"/>
      <c r="PW286"/>
      <c r="PX286"/>
      <c r="PY286"/>
      <c r="PZ286"/>
      <c r="QA286"/>
      <c r="QB286"/>
      <c r="QC286"/>
      <c r="QD286"/>
      <c r="QE286"/>
      <c r="QF286"/>
      <c r="QG286"/>
      <c r="QH286"/>
      <c r="QI286"/>
      <c r="QJ286"/>
      <c r="QK286"/>
      <c r="QL286"/>
      <c r="QM286"/>
      <c r="QN286"/>
      <c r="QO286"/>
      <c r="QP286"/>
      <c r="QQ286"/>
      <c r="QR286"/>
      <c r="QS286"/>
      <c r="QT286"/>
      <c r="QU286"/>
      <c r="QV286"/>
      <c r="QW286"/>
      <c r="QX286"/>
      <c r="QY286"/>
      <c r="QZ286"/>
      <c r="RA286"/>
      <c r="RB286"/>
      <c r="RC286"/>
      <c r="RD286"/>
      <c r="RE286"/>
      <c r="RF286"/>
      <c r="RG286"/>
      <c r="RH286"/>
      <c r="RI286"/>
      <c r="RJ286"/>
      <c r="RK286"/>
      <c r="RL286"/>
      <c r="RM286"/>
      <c r="RN286"/>
      <c r="RO286"/>
      <c r="RP286"/>
      <c r="RQ286"/>
      <c r="RR286"/>
      <c r="RS286"/>
      <c r="RT286"/>
      <c r="RU286"/>
      <c r="RV286"/>
      <c r="RW286"/>
      <c r="RX286"/>
      <c r="RY286"/>
      <c r="RZ286"/>
      <c r="SA286"/>
      <c r="SB286"/>
      <c r="SC286"/>
      <c r="SD286"/>
      <c r="SE286"/>
      <c r="SF286"/>
      <c r="SG286"/>
      <c r="SH286"/>
      <c r="SI286"/>
      <c r="SJ286"/>
      <c r="SK286"/>
      <c r="SL286"/>
      <c r="SM286"/>
      <c r="SN286"/>
      <c r="SO286"/>
      <c r="SP286"/>
      <c r="SQ286"/>
      <c r="SR286"/>
      <c r="SS286"/>
      <c r="ST286"/>
      <c r="SU286"/>
      <c r="SV286"/>
      <c r="SW286"/>
      <c r="SX286"/>
      <c r="SY286"/>
      <c r="SZ286"/>
      <c r="TA286"/>
      <c r="TB286"/>
      <c r="TC286"/>
      <c r="TD286"/>
      <c r="TE286"/>
      <c r="TF286"/>
      <c r="TG286"/>
      <c r="TH286"/>
      <c r="TI286"/>
      <c r="TJ286"/>
      <c r="TK286"/>
      <c r="TL286"/>
      <c r="TM286"/>
      <c r="TN286"/>
      <c r="TO286"/>
      <c r="TP286"/>
      <c r="TQ286"/>
      <c r="TR286"/>
      <c r="TS286"/>
      <c r="TT286"/>
      <c r="TU286"/>
      <c r="TV286"/>
      <c r="TW286"/>
      <c r="TX286"/>
      <c r="TY286"/>
      <c r="TZ286"/>
      <c r="UA286"/>
      <c r="UB286"/>
      <c r="UC286"/>
      <c r="UD286"/>
      <c r="UE286"/>
      <c r="UF286"/>
      <c r="UG286"/>
      <c r="UH286"/>
      <c r="UI286"/>
      <c r="UJ286"/>
      <c r="UK286"/>
      <c r="UL286"/>
      <c r="UM286"/>
      <c r="UN286"/>
      <c r="UO286"/>
      <c r="UP286"/>
      <c r="UQ286"/>
      <c r="UR286"/>
      <c r="US286"/>
      <c r="UT286"/>
      <c r="UU286"/>
      <c r="UV286"/>
      <c r="UW286"/>
      <c r="UX286"/>
      <c r="UY286"/>
      <c r="UZ286"/>
      <c r="VA286"/>
      <c r="VB286"/>
      <c r="VC286"/>
      <c r="VD286"/>
      <c r="VE286"/>
      <c r="VF286"/>
      <c r="VG286"/>
      <c r="VH286"/>
      <c r="VI286"/>
      <c r="VJ286"/>
      <c r="VK286"/>
      <c r="VL286"/>
      <c r="VM286"/>
      <c r="VN286"/>
      <c r="VO286"/>
      <c r="VP286"/>
      <c r="VQ286"/>
      <c r="VR286"/>
      <c r="VS286"/>
      <c r="VT286"/>
      <c r="VU286"/>
      <c r="VV286"/>
      <c r="VW286"/>
      <c r="VX286"/>
      <c r="VY286"/>
      <c r="VZ286"/>
      <c r="WA286"/>
      <c r="WB286"/>
      <c r="WC286"/>
      <c r="WD286"/>
      <c r="WE286"/>
      <c r="WF286"/>
      <c r="WG286"/>
      <c r="WH286"/>
      <c r="WI286"/>
      <c r="WJ286"/>
      <c r="WK286"/>
      <c r="WL286"/>
      <c r="WM286"/>
      <c r="WN286"/>
      <c r="WO286"/>
      <c r="WP286"/>
      <c r="WQ286"/>
      <c r="WR286"/>
      <c r="WS286"/>
      <c r="WT286"/>
      <c r="WU286"/>
      <c r="WV286"/>
      <c r="WW286"/>
      <c r="WX286"/>
      <c r="WY286"/>
      <c r="WZ286"/>
      <c r="XA286"/>
      <c r="XB286"/>
      <c r="XC286"/>
      <c r="XD286"/>
      <c r="XE286"/>
      <c r="XF286"/>
      <c r="XG286"/>
      <c r="XH286"/>
      <c r="XI286"/>
      <c r="XJ286"/>
      <c r="XK286"/>
      <c r="XL286"/>
      <c r="XM286"/>
      <c r="XN286"/>
      <c r="XO286"/>
      <c r="XP286"/>
      <c r="XQ286"/>
      <c r="XR286"/>
      <c r="XS286"/>
      <c r="XT286"/>
      <c r="XU286"/>
      <c r="XV286"/>
      <c r="XW286"/>
      <c r="XX286"/>
      <c r="XY286"/>
      <c r="XZ286"/>
      <c r="YA286"/>
      <c r="YB286"/>
      <c r="YC286"/>
      <c r="YD286"/>
      <c r="YE286"/>
      <c r="YF286"/>
      <c r="YG286"/>
      <c r="YH286"/>
      <c r="YI286"/>
      <c r="YJ286"/>
      <c r="YK286"/>
      <c r="YL286"/>
      <c r="YM286"/>
      <c r="YN286"/>
      <c r="YO286"/>
      <c r="YP286"/>
      <c r="YQ286"/>
      <c r="YR286"/>
      <c r="YS286"/>
      <c r="YT286"/>
      <c r="YU286"/>
      <c r="YV286"/>
      <c r="YW286"/>
      <c r="YX286"/>
      <c r="YY286"/>
      <c r="YZ286"/>
      <c r="ZA286"/>
      <c r="ZB286"/>
      <c r="ZC286"/>
      <c r="ZD286"/>
      <c r="ZE286"/>
      <c r="ZF286"/>
      <c r="ZG286"/>
      <c r="ZH286"/>
      <c r="ZI286"/>
      <c r="ZJ286"/>
      <c r="ZK286"/>
      <c r="ZL286"/>
      <c r="ZM286"/>
      <c r="ZN286"/>
      <c r="ZO286"/>
      <c r="ZP286"/>
      <c r="ZQ286"/>
      <c r="ZR286"/>
      <c r="ZS286"/>
      <c r="ZT286"/>
      <c r="ZU286"/>
      <c r="ZV286"/>
      <c r="ZW286"/>
      <c r="ZX286"/>
      <c r="ZY286"/>
      <c r="ZZ286"/>
      <c r="AAA286"/>
    </row>
    <row r="287" spans="1:703" s="34" customFormat="1">
      <c r="A287"/>
      <c r="B287" s="15"/>
      <c r="C287" s="15"/>
      <c r="D287" s="24" t="s">
        <v>292</v>
      </c>
      <c r="E287" s="21">
        <v>0.01</v>
      </c>
      <c r="F287" s="22"/>
      <c r="G287" s="22"/>
      <c r="H287" s="22">
        <v>0.1</v>
      </c>
      <c r="I287" s="23">
        <v>0</v>
      </c>
      <c r="J287" s="17">
        <v>2022</v>
      </c>
      <c r="K287" s="20" t="s">
        <v>27</v>
      </c>
      <c r="L287" s="4" t="s">
        <v>24</v>
      </c>
      <c r="M287" s="4" t="s">
        <v>21</v>
      </c>
      <c r="N287" s="4"/>
      <c r="O287" s="4" t="s">
        <v>459</v>
      </c>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c r="MS287"/>
      <c r="MT287"/>
      <c r="MU287"/>
      <c r="MV287"/>
      <c r="MW287"/>
      <c r="MX287"/>
      <c r="MY287"/>
      <c r="MZ287"/>
      <c r="NA287"/>
      <c r="NB287"/>
      <c r="NC287"/>
      <c r="ND287"/>
      <c r="NE287"/>
      <c r="NF287"/>
      <c r="NG287"/>
      <c r="NH287"/>
      <c r="NI287"/>
      <c r="NJ287"/>
      <c r="NK287"/>
      <c r="NL287"/>
      <c r="NM287"/>
      <c r="NN287"/>
      <c r="NO287"/>
      <c r="NP287"/>
      <c r="NQ287"/>
      <c r="NR287"/>
      <c r="NS287"/>
      <c r="NT287"/>
      <c r="NU287"/>
      <c r="NV287"/>
      <c r="NW287"/>
      <c r="NX287"/>
      <c r="NY287"/>
      <c r="NZ287"/>
      <c r="OA287"/>
      <c r="OB287"/>
      <c r="OC287"/>
      <c r="OD287"/>
      <c r="OE287"/>
      <c r="OF287"/>
      <c r="OG287"/>
      <c r="OH287"/>
      <c r="OI287"/>
      <c r="OJ287"/>
      <c r="OK287"/>
      <c r="OL287"/>
      <c r="OM287"/>
      <c r="ON287"/>
      <c r="OO287"/>
      <c r="OP287"/>
      <c r="OQ287"/>
      <c r="OR287"/>
      <c r="OS287"/>
      <c r="OT287"/>
      <c r="OU287"/>
      <c r="OV287"/>
      <c r="OW287"/>
      <c r="OX287"/>
      <c r="OY287"/>
      <c r="OZ287"/>
      <c r="PA287"/>
      <c r="PB287"/>
      <c r="PC287"/>
      <c r="PD287"/>
      <c r="PE287"/>
      <c r="PF287"/>
      <c r="PG287"/>
      <c r="PH287"/>
      <c r="PI287"/>
      <c r="PJ287"/>
      <c r="PK287"/>
      <c r="PL287"/>
      <c r="PM287"/>
      <c r="PN287"/>
      <c r="PO287"/>
      <c r="PP287"/>
      <c r="PQ287"/>
      <c r="PR287"/>
      <c r="PS287"/>
      <c r="PT287"/>
      <c r="PU287"/>
      <c r="PV287"/>
      <c r="PW287"/>
      <c r="PX287"/>
      <c r="PY287"/>
      <c r="PZ287"/>
      <c r="QA287"/>
      <c r="QB287"/>
      <c r="QC287"/>
      <c r="QD287"/>
      <c r="QE287"/>
      <c r="QF287"/>
      <c r="QG287"/>
      <c r="QH287"/>
      <c r="QI287"/>
      <c r="QJ287"/>
      <c r="QK287"/>
      <c r="QL287"/>
      <c r="QM287"/>
      <c r="QN287"/>
      <c r="QO287"/>
      <c r="QP287"/>
      <c r="QQ287"/>
      <c r="QR287"/>
      <c r="QS287"/>
      <c r="QT287"/>
      <c r="QU287"/>
      <c r="QV287"/>
      <c r="QW287"/>
      <c r="QX287"/>
      <c r="QY287"/>
      <c r="QZ287"/>
      <c r="RA287"/>
      <c r="RB287"/>
      <c r="RC287"/>
      <c r="RD287"/>
      <c r="RE287"/>
      <c r="RF287"/>
      <c r="RG287"/>
      <c r="RH287"/>
      <c r="RI287"/>
      <c r="RJ287"/>
      <c r="RK287"/>
      <c r="RL287"/>
      <c r="RM287"/>
      <c r="RN287"/>
      <c r="RO287"/>
      <c r="RP287"/>
      <c r="RQ287"/>
      <c r="RR287"/>
      <c r="RS287"/>
      <c r="RT287"/>
      <c r="RU287"/>
      <c r="RV287"/>
      <c r="RW287"/>
      <c r="RX287"/>
      <c r="RY287"/>
      <c r="RZ287"/>
      <c r="SA287"/>
      <c r="SB287"/>
      <c r="SC287"/>
      <c r="SD287"/>
      <c r="SE287"/>
      <c r="SF287"/>
      <c r="SG287"/>
      <c r="SH287"/>
      <c r="SI287"/>
      <c r="SJ287"/>
      <c r="SK287"/>
      <c r="SL287"/>
      <c r="SM287"/>
      <c r="SN287"/>
      <c r="SO287"/>
      <c r="SP287"/>
      <c r="SQ287"/>
      <c r="SR287"/>
      <c r="SS287"/>
      <c r="ST287"/>
      <c r="SU287"/>
      <c r="SV287"/>
      <c r="SW287"/>
      <c r="SX287"/>
      <c r="SY287"/>
      <c r="SZ287"/>
      <c r="TA287"/>
      <c r="TB287"/>
      <c r="TC287"/>
      <c r="TD287"/>
      <c r="TE287"/>
      <c r="TF287"/>
      <c r="TG287"/>
      <c r="TH287"/>
      <c r="TI287"/>
      <c r="TJ287"/>
      <c r="TK287"/>
      <c r="TL287"/>
      <c r="TM287"/>
      <c r="TN287"/>
      <c r="TO287"/>
      <c r="TP287"/>
      <c r="TQ287"/>
      <c r="TR287"/>
      <c r="TS287"/>
      <c r="TT287"/>
      <c r="TU287"/>
      <c r="TV287"/>
      <c r="TW287"/>
      <c r="TX287"/>
      <c r="TY287"/>
      <c r="TZ287"/>
      <c r="UA287"/>
      <c r="UB287"/>
      <c r="UC287"/>
      <c r="UD287"/>
      <c r="UE287"/>
      <c r="UF287"/>
      <c r="UG287"/>
      <c r="UH287"/>
      <c r="UI287"/>
      <c r="UJ287"/>
      <c r="UK287"/>
      <c r="UL287"/>
      <c r="UM287"/>
      <c r="UN287"/>
      <c r="UO287"/>
      <c r="UP287"/>
      <c r="UQ287"/>
      <c r="UR287"/>
      <c r="US287"/>
      <c r="UT287"/>
      <c r="UU287"/>
      <c r="UV287"/>
      <c r="UW287"/>
      <c r="UX287"/>
      <c r="UY287"/>
      <c r="UZ287"/>
      <c r="VA287"/>
      <c r="VB287"/>
      <c r="VC287"/>
      <c r="VD287"/>
      <c r="VE287"/>
      <c r="VF287"/>
      <c r="VG287"/>
      <c r="VH287"/>
      <c r="VI287"/>
      <c r="VJ287"/>
      <c r="VK287"/>
      <c r="VL287"/>
      <c r="VM287"/>
      <c r="VN287"/>
      <c r="VO287"/>
      <c r="VP287"/>
      <c r="VQ287"/>
      <c r="VR287"/>
      <c r="VS287"/>
      <c r="VT287"/>
      <c r="VU287"/>
      <c r="VV287"/>
      <c r="VW287"/>
      <c r="VX287"/>
      <c r="VY287"/>
      <c r="VZ287"/>
      <c r="WA287"/>
      <c r="WB287"/>
      <c r="WC287"/>
      <c r="WD287"/>
      <c r="WE287"/>
      <c r="WF287"/>
      <c r="WG287"/>
      <c r="WH287"/>
      <c r="WI287"/>
      <c r="WJ287"/>
      <c r="WK287"/>
      <c r="WL287"/>
      <c r="WM287"/>
      <c r="WN287"/>
      <c r="WO287"/>
      <c r="WP287"/>
      <c r="WQ287"/>
      <c r="WR287"/>
      <c r="WS287"/>
      <c r="WT287"/>
      <c r="WU287"/>
      <c r="WV287"/>
      <c r="WW287"/>
      <c r="WX287"/>
      <c r="WY287"/>
      <c r="WZ287"/>
      <c r="XA287"/>
      <c r="XB287"/>
      <c r="XC287"/>
      <c r="XD287"/>
      <c r="XE287"/>
      <c r="XF287"/>
      <c r="XG287"/>
      <c r="XH287"/>
      <c r="XI287"/>
      <c r="XJ287"/>
      <c r="XK287"/>
      <c r="XL287"/>
      <c r="XM287"/>
      <c r="XN287"/>
      <c r="XO287"/>
      <c r="XP287"/>
      <c r="XQ287"/>
      <c r="XR287"/>
      <c r="XS287"/>
      <c r="XT287"/>
      <c r="XU287"/>
      <c r="XV287"/>
      <c r="XW287"/>
      <c r="XX287"/>
      <c r="XY287"/>
      <c r="XZ287"/>
      <c r="YA287"/>
      <c r="YB287"/>
      <c r="YC287"/>
      <c r="YD287"/>
      <c r="YE287"/>
      <c r="YF287"/>
      <c r="YG287"/>
      <c r="YH287"/>
      <c r="YI287"/>
      <c r="YJ287"/>
      <c r="YK287"/>
      <c r="YL287"/>
      <c r="YM287"/>
      <c r="YN287"/>
      <c r="YO287"/>
      <c r="YP287"/>
      <c r="YQ287"/>
      <c r="YR287"/>
      <c r="YS287"/>
      <c r="YT287"/>
      <c r="YU287"/>
      <c r="YV287"/>
      <c r="YW287"/>
      <c r="YX287"/>
      <c r="YY287"/>
      <c r="YZ287"/>
      <c r="ZA287"/>
      <c r="ZB287"/>
      <c r="ZC287"/>
      <c r="ZD287"/>
      <c r="ZE287"/>
      <c r="ZF287"/>
      <c r="ZG287"/>
      <c r="ZH287"/>
      <c r="ZI287"/>
      <c r="ZJ287"/>
      <c r="ZK287"/>
      <c r="ZL287"/>
      <c r="ZM287"/>
      <c r="ZN287"/>
      <c r="ZO287"/>
      <c r="ZP287"/>
      <c r="ZQ287"/>
      <c r="ZR287"/>
      <c r="ZS287"/>
      <c r="ZT287"/>
      <c r="ZU287"/>
      <c r="ZV287"/>
      <c r="ZW287"/>
      <c r="ZX287"/>
      <c r="ZY287"/>
      <c r="ZZ287"/>
      <c r="AAA287"/>
    </row>
    <row r="288" spans="1:703" s="34" customFormat="1">
      <c r="A288"/>
      <c r="B288" s="15"/>
      <c r="C288" s="15"/>
      <c r="D288" s="24" t="s">
        <v>292</v>
      </c>
      <c r="E288" s="21">
        <v>0.01</v>
      </c>
      <c r="F288" s="22"/>
      <c r="G288" s="22"/>
      <c r="H288" s="22">
        <v>0.01</v>
      </c>
      <c r="I288" s="23">
        <v>0</v>
      </c>
      <c r="J288" s="17">
        <v>2017</v>
      </c>
      <c r="K288" s="20" t="s">
        <v>27</v>
      </c>
      <c r="L288" s="4" t="s">
        <v>24</v>
      </c>
      <c r="M288" s="4" t="s">
        <v>21</v>
      </c>
      <c r="N288" s="4"/>
      <c r="O288" s="4" t="s">
        <v>460</v>
      </c>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c r="MS288"/>
      <c r="MT288"/>
      <c r="MU288"/>
      <c r="MV288"/>
      <c r="MW288"/>
      <c r="MX288"/>
      <c r="MY288"/>
      <c r="MZ288"/>
      <c r="NA288"/>
      <c r="NB288"/>
      <c r="NC288"/>
      <c r="ND288"/>
      <c r="NE288"/>
      <c r="NF288"/>
      <c r="NG288"/>
      <c r="NH288"/>
      <c r="NI288"/>
      <c r="NJ288"/>
      <c r="NK288"/>
      <c r="NL288"/>
      <c r="NM288"/>
      <c r="NN288"/>
      <c r="NO288"/>
      <c r="NP288"/>
      <c r="NQ288"/>
      <c r="NR288"/>
      <c r="NS288"/>
      <c r="NT288"/>
      <c r="NU288"/>
      <c r="NV288"/>
      <c r="NW288"/>
      <c r="NX288"/>
      <c r="NY288"/>
      <c r="NZ288"/>
      <c r="OA288"/>
      <c r="OB288"/>
      <c r="OC288"/>
      <c r="OD288"/>
      <c r="OE288"/>
      <c r="OF288"/>
      <c r="OG288"/>
      <c r="OH288"/>
      <c r="OI288"/>
      <c r="OJ288"/>
      <c r="OK288"/>
      <c r="OL288"/>
      <c r="OM288"/>
      <c r="ON288"/>
      <c r="OO288"/>
      <c r="OP288"/>
      <c r="OQ288"/>
      <c r="OR288"/>
      <c r="OS288"/>
      <c r="OT288"/>
      <c r="OU288"/>
      <c r="OV288"/>
      <c r="OW288"/>
      <c r="OX288"/>
      <c r="OY288"/>
      <c r="OZ288"/>
      <c r="PA288"/>
      <c r="PB288"/>
      <c r="PC288"/>
      <c r="PD288"/>
      <c r="PE288"/>
      <c r="PF288"/>
      <c r="PG288"/>
      <c r="PH288"/>
      <c r="PI288"/>
      <c r="PJ288"/>
      <c r="PK288"/>
      <c r="PL288"/>
      <c r="PM288"/>
      <c r="PN288"/>
      <c r="PO288"/>
      <c r="PP288"/>
      <c r="PQ288"/>
      <c r="PR288"/>
      <c r="PS288"/>
      <c r="PT288"/>
      <c r="PU288"/>
      <c r="PV288"/>
      <c r="PW288"/>
      <c r="PX288"/>
      <c r="PY288"/>
      <c r="PZ288"/>
      <c r="QA288"/>
      <c r="QB288"/>
      <c r="QC288"/>
      <c r="QD288"/>
      <c r="QE288"/>
      <c r="QF288"/>
      <c r="QG288"/>
      <c r="QH288"/>
      <c r="QI288"/>
      <c r="QJ288"/>
      <c r="QK288"/>
      <c r="QL288"/>
      <c r="QM288"/>
      <c r="QN288"/>
      <c r="QO288"/>
      <c r="QP288"/>
      <c r="QQ288"/>
      <c r="QR288"/>
      <c r="QS288"/>
      <c r="QT288"/>
      <c r="QU288"/>
      <c r="QV288"/>
      <c r="QW288"/>
      <c r="QX288"/>
      <c r="QY288"/>
      <c r="QZ288"/>
      <c r="RA288"/>
      <c r="RB288"/>
      <c r="RC288"/>
      <c r="RD288"/>
      <c r="RE288"/>
      <c r="RF288"/>
      <c r="RG288"/>
      <c r="RH288"/>
      <c r="RI288"/>
      <c r="RJ288"/>
      <c r="RK288"/>
      <c r="RL288"/>
      <c r="RM288"/>
      <c r="RN288"/>
      <c r="RO288"/>
      <c r="RP288"/>
      <c r="RQ288"/>
      <c r="RR288"/>
      <c r="RS288"/>
      <c r="RT288"/>
      <c r="RU288"/>
      <c r="RV288"/>
      <c r="RW288"/>
      <c r="RX288"/>
      <c r="RY288"/>
      <c r="RZ288"/>
      <c r="SA288"/>
      <c r="SB288"/>
      <c r="SC288"/>
      <c r="SD288"/>
      <c r="SE288"/>
      <c r="SF288"/>
      <c r="SG288"/>
      <c r="SH288"/>
      <c r="SI288"/>
      <c r="SJ288"/>
      <c r="SK288"/>
      <c r="SL288"/>
      <c r="SM288"/>
      <c r="SN288"/>
      <c r="SO288"/>
      <c r="SP288"/>
      <c r="SQ288"/>
      <c r="SR288"/>
      <c r="SS288"/>
      <c r="ST288"/>
      <c r="SU288"/>
      <c r="SV288"/>
      <c r="SW288"/>
      <c r="SX288"/>
      <c r="SY288"/>
      <c r="SZ288"/>
      <c r="TA288"/>
      <c r="TB288"/>
      <c r="TC288"/>
      <c r="TD288"/>
      <c r="TE288"/>
      <c r="TF288"/>
      <c r="TG288"/>
      <c r="TH288"/>
      <c r="TI288"/>
      <c r="TJ288"/>
      <c r="TK288"/>
      <c r="TL288"/>
      <c r="TM288"/>
      <c r="TN288"/>
      <c r="TO288"/>
      <c r="TP288"/>
      <c r="TQ288"/>
      <c r="TR288"/>
      <c r="TS288"/>
      <c r="TT288"/>
      <c r="TU288"/>
      <c r="TV288"/>
      <c r="TW288"/>
      <c r="TX288"/>
      <c r="TY288"/>
      <c r="TZ288"/>
      <c r="UA288"/>
      <c r="UB288"/>
      <c r="UC288"/>
      <c r="UD288"/>
      <c r="UE288"/>
      <c r="UF288"/>
      <c r="UG288"/>
      <c r="UH288"/>
      <c r="UI288"/>
      <c r="UJ288"/>
      <c r="UK288"/>
      <c r="UL288"/>
      <c r="UM288"/>
      <c r="UN288"/>
      <c r="UO288"/>
      <c r="UP288"/>
      <c r="UQ288"/>
      <c r="UR288"/>
      <c r="US288"/>
      <c r="UT288"/>
      <c r="UU288"/>
      <c r="UV288"/>
      <c r="UW288"/>
      <c r="UX288"/>
      <c r="UY288"/>
      <c r="UZ288"/>
      <c r="VA288"/>
      <c r="VB288"/>
      <c r="VC288"/>
      <c r="VD288"/>
      <c r="VE288"/>
      <c r="VF288"/>
      <c r="VG288"/>
      <c r="VH288"/>
      <c r="VI288"/>
      <c r="VJ288"/>
      <c r="VK288"/>
      <c r="VL288"/>
      <c r="VM288"/>
      <c r="VN288"/>
      <c r="VO288"/>
      <c r="VP288"/>
      <c r="VQ288"/>
      <c r="VR288"/>
      <c r="VS288"/>
      <c r="VT288"/>
      <c r="VU288"/>
      <c r="VV288"/>
      <c r="VW288"/>
      <c r="VX288"/>
      <c r="VY288"/>
      <c r="VZ288"/>
      <c r="WA288"/>
      <c r="WB288"/>
      <c r="WC288"/>
      <c r="WD288"/>
      <c r="WE288"/>
      <c r="WF288"/>
      <c r="WG288"/>
      <c r="WH288"/>
      <c r="WI288"/>
      <c r="WJ288"/>
      <c r="WK288"/>
      <c r="WL288"/>
      <c r="WM288"/>
      <c r="WN288"/>
      <c r="WO288"/>
      <c r="WP288"/>
      <c r="WQ288"/>
      <c r="WR288"/>
      <c r="WS288"/>
      <c r="WT288"/>
      <c r="WU288"/>
      <c r="WV288"/>
      <c r="WW288"/>
      <c r="WX288"/>
      <c r="WY288"/>
      <c r="WZ288"/>
      <c r="XA288"/>
      <c r="XB288"/>
      <c r="XC288"/>
      <c r="XD288"/>
      <c r="XE288"/>
      <c r="XF288"/>
      <c r="XG288"/>
      <c r="XH288"/>
      <c r="XI288"/>
      <c r="XJ288"/>
      <c r="XK288"/>
      <c r="XL288"/>
      <c r="XM288"/>
      <c r="XN288"/>
      <c r="XO288"/>
      <c r="XP288"/>
      <c r="XQ288"/>
      <c r="XR288"/>
      <c r="XS288"/>
      <c r="XT288"/>
      <c r="XU288"/>
      <c r="XV288"/>
      <c r="XW288"/>
      <c r="XX288"/>
      <c r="XY288"/>
      <c r="XZ288"/>
      <c r="YA288"/>
      <c r="YB288"/>
      <c r="YC288"/>
      <c r="YD288"/>
      <c r="YE288"/>
      <c r="YF288"/>
      <c r="YG288"/>
      <c r="YH288"/>
      <c r="YI288"/>
      <c r="YJ288"/>
      <c r="YK288"/>
      <c r="YL288"/>
      <c r="YM288"/>
      <c r="YN288"/>
      <c r="YO288"/>
      <c r="YP288"/>
      <c r="YQ288"/>
      <c r="YR288"/>
      <c r="YS288"/>
      <c r="YT288"/>
      <c r="YU288"/>
      <c r="YV288"/>
      <c r="YW288"/>
      <c r="YX288"/>
      <c r="YY288"/>
      <c r="YZ288"/>
      <c r="ZA288"/>
      <c r="ZB288"/>
      <c r="ZC288"/>
      <c r="ZD288"/>
      <c r="ZE288"/>
      <c r="ZF288"/>
      <c r="ZG288"/>
      <c r="ZH288"/>
      <c r="ZI288"/>
      <c r="ZJ288"/>
      <c r="ZK288"/>
      <c r="ZL288"/>
      <c r="ZM288"/>
      <c r="ZN288"/>
      <c r="ZO288"/>
      <c r="ZP288"/>
      <c r="ZQ288"/>
      <c r="ZR288"/>
      <c r="ZS288"/>
      <c r="ZT288"/>
      <c r="ZU288"/>
      <c r="ZV288"/>
      <c r="ZW288"/>
      <c r="ZX288"/>
      <c r="ZY288"/>
      <c r="ZZ288"/>
      <c r="AAA288"/>
    </row>
    <row r="289" spans="1:703" s="34" customFormat="1">
      <c r="A289"/>
      <c r="B289" s="15"/>
      <c r="C289" s="15"/>
      <c r="D289" s="24" t="s">
        <v>292</v>
      </c>
      <c r="E289" s="21">
        <v>0.04</v>
      </c>
      <c r="F289" s="22"/>
      <c r="G289" s="22"/>
      <c r="H289" s="22">
        <v>0.1</v>
      </c>
      <c r="I289" s="23">
        <v>0</v>
      </c>
      <c r="J289" s="17">
        <v>2012</v>
      </c>
      <c r="K289" s="20" t="s">
        <v>27</v>
      </c>
      <c r="L289" s="4" t="s">
        <v>24</v>
      </c>
      <c r="M289" s="4" t="s">
        <v>21</v>
      </c>
      <c r="N289" s="4"/>
      <c r="O289" s="4"/>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c r="MS289"/>
      <c r="MT289"/>
      <c r="MU289"/>
      <c r="MV289"/>
      <c r="MW289"/>
      <c r="MX289"/>
      <c r="MY289"/>
      <c r="MZ289"/>
      <c r="NA289"/>
      <c r="NB289"/>
      <c r="NC289"/>
      <c r="ND289"/>
      <c r="NE289"/>
      <c r="NF289"/>
      <c r="NG289"/>
      <c r="NH289"/>
      <c r="NI289"/>
      <c r="NJ289"/>
      <c r="NK289"/>
      <c r="NL289"/>
      <c r="NM289"/>
      <c r="NN289"/>
      <c r="NO289"/>
      <c r="NP289"/>
      <c r="NQ289"/>
      <c r="NR289"/>
      <c r="NS289"/>
      <c r="NT289"/>
      <c r="NU289"/>
      <c r="NV289"/>
      <c r="NW289"/>
      <c r="NX289"/>
      <c r="NY289"/>
      <c r="NZ289"/>
      <c r="OA289"/>
      <c r="OB289"/>
      <c r="OC289"/>
      <c r="OD289"/>
      <c r="OE289"/>
      <c r="OF289"/>
      <c r="OG289"/>
      <c r="OH289"/>
      <c r="OI289"/>
      <c r="OJ289"/>
      <c r="OK289"/>
      <c r="OL289"/>
      <c r="OM289"/>
      <c r="ON289"/>
      <c r="OO289"/>
      <c r="OP289"/>
      <c r="OQ289"/>
      <c r="OR289"/>
      <c r="OS289"/>
      <c r="OT289"/>
      <c r="OU289"/>
      <c r="OV289"/>
      <c r="OW289"/>
      <c r="OX289"/>
      <c r="OY289"/>
      <c r="OZ289"/>
      <c r="PA289"/>
      <c r="PB289"/>
      <c r="PC289"/>
      <c r="PD289"/>
      <c r="PE289"/>
      <c r="PF289"/>
      <c r="PG289"/>
      <c r="PH289"/>
      <c r="PI289"/>
      <c r="PJ289"/>
      <c r="PK289"/>
      <c r="PL289"/>
      <c r="PM289"/>
      <c r="PN289"/>
      <c r="PO289"/>
      <c r="PP289"/>
      <c r="PQ289"/>
      <c r="PR289"/>
      <c r="PS289"/>
      <c r="PT289"/>
      <c r="PU289"/>
      <c r="PV289"/>
      <c r="PW289"/>
      <c r="PX289"/>
      <c r="PY289"/>
      <c r="PZ289"/>
      <c r="QA289"/>
      <c r="QB289"/>
      <c r="QC289"/>
      <c r="QD289"/>
      <c r="QE289"/>
      <c r="QF289"/>
      <c r="QG289"/>
      <c r="QH289"/>
      <c r="QI289"/>
      <c r="QJ289"/>
      <c r="QK289"/>
      <c r="QL289"/>
      <c r="QM289"/>
      <c r="QN289"/>
      <c r="QO289"/>
      <c r="QP289"/>
      <c r="QQ289"/>
      <c r="QR289"/>
      <c r="QS289"/>
      <c r="QT289"/>
      <c r="QU289"/>
      <c r="QV289"/>
      <c r="QW289"/>
      <c r="QX289"/>
      <c r="QY289"/>
      <c r="QZ289"/>
      <c r="RA289"/>
      <c r="RB289"/>
      <c r="RC289"/>
      <c r="RD289"/>
      <c r="RE289"/>
      <c r="RF289"/>
      <c r="RG289"/>
      <c r="RH289"/>
      <c r="RI289"/>
      <c r="RJ289"/>
      <c r="RK289"/>
      <c r="RL289"/>
      <c r="RM289"/>
      <c r="RN289"/>
      <c r="RO289"/>
      <c r="RP289"/>
      <c r="RQ289"/>
      <c r="RR289"/>
      <c r="RS289"/>
      <c r="RT289"/>
      <c r="RU289"/>
      <c r="RV289"/>
      <c r="RW289"/>
      <c r="RX289"/>
      <c r="RY289"/>
      <c r="RZ289"/>
      <c r="SA289"/>
      <c r="SB289"/>
      <c r="SC289"/>
      <c r="SD289"/>
      <c r="SE289"/>
      <c r="SF289"/>
      <c r="SG289"/>
      <c r="SH289"/>
      <c r="SI289"/>
      <c r="SJ289"/>
      <c r="SK289"/>
      <c r="SL289"/>
      <c r="SM289"/>
      <c r="SN289"/>
      <c r="SO289"/>
      <c r="SP289"/>
      <c r="SQ289"/>
      <c r="SR289"/>
      <c r="SS289"/>
      <c r="ST289"/>
      <c r="SU289"/>
      <c r="SV289"/>
      <c r="SW289"/>
      <c r="SX289"/>
      <c r="SY289"/>
      <c r="SZ289"/>
      <c r="TA289"/>
      <c r="TB289"/>
      <c r="TC289"/>
      <c r="TD289"/>
      <c r="TE289"/>
      <c r="TF289"/>
      <c r="TG289"/>
      <c r="TH289"/>
      <c r="TI289"/>
      <c r="TJ289"/>
      <c r="TK289"/>
      <c r="TL289"/>
      <c r="TM289"/>
      <c r="TN289"/>
      <c r="TO289"/>
      <c r="TP289"/>
      <c r="TQ289"/>
      <c r="TR289"/>
      <c r="TS289"/>
      <c r="TT289"/>
      <c r="TU289"/>
      <c r="TV289"/>
      <c r="TW289"/>
      <c r="TX289"/>
      <c r="TY289"/>
      <c r="TZ289"/>
      <c r="UA289"/>
      <c r="UB289"/>
      <c r="UC289"/>
      <c r="UD289"/>
      <c r="UE289"/>
      <c r="UF289"/>
      <c r="UG289"/>
      <c r="UH289"/>
      <c r="UI289"/>
      <c r="UJ289"/>
      <c r="UK289"/>
      <c r="UL289"/>
      <c r="UM289"/>
      <c r="UN289"/>
      <c r="UO289"/>
      <c r="UP289"/>
      <c r="UQ289"/>
      <c r="UR289"/>
      <c r="US289"/>
      <c r="UT289"/>
      <c r="UU289"/>
      <c r="UV289"/>
      <c r="UW289"/>
      <c r="UX289"/>
      <c r="UY289"/>
      <c r="UZ289"/>
      <c r="VA289"/>
      <c r="VB289"/>
      <c r="VC289"/>
      <c r="VD289"/>
      <c r="VE289"/>
      <c r="VF289"/>
      <c r="VG289"/>
      <c r="VH289"/>
      <c r="VI289"/>
      <c r="VJ289"/>
      <c r="VK289"/>
      <c r="VL289"/>
      <c r="VM289"/>
      <c r="VN289"/>
      <c r="VO289"/>
      <c r="VP289"/>
      <c r="VQ289"/>
      <c r="VR289"/>
      <c r="VS289"/>
      <c r="VT289"/>
      <c r="VU289"/>
      <c r="VV289"/>
      <c r="VW289"/>
      <c r="VX289"/>
      <c r="VY289"/>
      <c r="VZ289"/>
      <c r="WA289"/>
      <c r="WB289"/>
      <c r="WC289"/>
      <c r="WD289"/>
      <c r="WE289"/>
      <c r="WF289"/>
      <c r="WG289"/>
      <c r="WH289"/>
      <c r="WI289"/>
      <c r="WJ289"/>
      <c r="WK289"/>
      <c r="WL289"/>
      <c r="WM289"/>
      <c r="WN289"/>
      <c r="WO289"/>
      <c r="WP289"/>
      <c r="WQ289"/>
      <c r="WR289"/>
      <c r="WS289"/>
      <c r="WT289"/>
      <c r="WU289"/>
      <c r="WV289"/>
      <c r="WW289"/>
      <c r="WX289"/>
      <c r="WY289"/>
      <c r="WZ289"/>
      <c r="XA289"/>
      <c r="XB289"/>
      <c r="XC289"/>
      <c r="XD289"/>
      <c r="XE289"/>
      <c r="XF289"/>
      <c r="XG289"/>
      <c r="XH289"/>
      <c r="XI289"/>
      <c r="XJ289"/>
      <c r="XK289"/>
      <c r="XL289"/>
      <c r="XM289"/>
      <c r="XN289"/>
      <c r="XO289"/>
      <c r="XP289"/>
      <c r="XQ289"/>
      <c r="XR289"/>
      <c r="XS289"/>
      <c r="XT289"/>
      <c r="XU289"/>
      <c r="XV289"/>
      <c r="XW289"/>
      <c r="XX289"/>
      <c r="XY289"/>
      <c r="XZ289"/>
      <c r="YA289"/>
      <c r="YB289"/>
      <c r="YC289"/>
      <c r="YD289"/>
      <c r="YE289"/>
      <c r="YF289"/>
      <c r="YG289"/>
      <c r="YH289"/>
      <c r="YI289"/>
      <c r="YJ289"/>
      <c r="YK289"/>
      <c r="YL289"/>
      <c r="YM289"/>
      <c r="YN289"/>
      <c r="YO289"/>
      <c r="YP289"/>
      <c r="YQ289"/>
      <c r="YR289"/>
      <c r="YS289"/>
      <c r="YT289"/>
      <c r="YU289"/>
      <c r="YV289"/>
      <c r="YW289"/>
      <c r="YX289"/>
      <c r="YY289"/>
      <c r="YZ289"/>
      <c r="ZA289"/>
      <c r="ZB289"/>
      <c r="ZC289"/>
      <c r="ZD289"/>
      <c r="ZE289"/>
      <c r="ZF289"/>
      <c r="ZG289"/>
      <c r="ZH289"/>
      <c r="ZI289"/>
      <c r="ZJ289"/>
      <c r="ZK289"/>
      <c r="ZL289"/>
      <c r="ZM289"/>
      <c r="ZN289"/>
      <c r="ZO289"/>
      <c r="ZP289"/>
      <c r="ZQ289"/>
      <c r="ZR289"/>
      <c r="ZS289"/>
      <c r="ZT289"/>
      <c r="ZU289"/>
      <c r="ZV289"/>
      <c r="ZW289"/>
      <c r="ZX289"/>
      <c r="ZY289"/>
      <c r="ZZ289"/>
      <c r="AAA289"/>
    </row>
    <row r="290" spans="1:703" s="34" customFormat="1">
      <c r="A290"/>
      <c r="B290" s="15"/>
      <c r="C290" s="15"/>
      <c r="D290" s="24" t="s">
        <v>292</v>
      </c>
      <c r="E290" s="21">
        <v>0.2</v>
      </c>
      <c r="F290" s="22"/>
      <c r="G290" s="22"/>
      <c r="H290" s="22"/>
      <c r="I290" s="23"/>
      <c r="J290" s="17">
        <v>2007</v>
      </c>
      <c r="K290" s="20" t="s">
        <v>27</v>
      </c>
      <c r="L290" s="4" t="s">
        <v>24</v>
      </c>
      <c r="M290" s="4" t="s">
        <v>21</v>
      </c>
      <c r="N290" s="4"/>
      <c r="O290" s="4"/>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c r="MS290"/>
      <c r="MT290"/>
      <c r="MU290"/>
      <c r="MV290"/>
      <c r="MW290"/>
      <c r="MX290"/>
      <c r="MY290"/>
      <c r="MZ290"/>
      <c r="NA290"/>
      <c r="NB290"/>
      <c r="NC290"/>
      <c r="ND290"/>
      <c r="NE290"/>
      <c r="NF290"/>
      <c r="NG290"/>
      <c r="NH290"/>
      <c r="NI290"/>
      <c r="NJ290"/>
      <c r="NK290"/>
      <c r="NL290"/>
      <c r="NM290"/>
      <c r="NN290"/>
      <c r="NO290"/>
      <c r="NP290"/>
      <c r="NQ290"/>
      <c r="NR290"/>
      <c r="NS290"/>
      <c r="NT290"/>
      <c r="NU290"/>
      <c r="NV290"/>
      <c r="NW290"/>
      <c r="NX290"/>
      <c r="NY290"/>
      <c r="NZ290"/>
      <c r="OA290"/>
      <c r="OB290"/>
      <c r="OC290"/>
      <c r="OD290"/>
      <c r="OE290"/>
      <c r="OF290"/>
      <c r="OG290"/>
      <c r="OH290"/>
      <c r="OI290"/>
      <c r="OJ290"/>
      <c r="OK290"/>
      <c r="OL290"/>
      <c r="OM290"/>
      <c r="ON290"/>
      <c r="OO290"/>
      <c r="OP290"/>
      <c r="OQ290"/>
      <c r="OR290"/>
      <c r="OS290"/>
      <c r="OT290"/>
      <c r="OU290"/>
      <c r="OV290"/>
      <c r="OW290"/>
      <c r="OX290"/>
      <c r="OY290"/>
      <c r="OZ290"/>
      <c r="PA290"/>
      <c r="PB290"/>
      <c r="PC290"/>
      <c r="PD290"/>
      <c r="PE290"/>
      <c r="PF290"/>
      <c r="PG290"/>
      <c r="PH290"/>
      <c r="PI290"/>
      <c r="PJ290"/>
      <c r="PK290"/>
      <c r="PL290"/>
      <c r="PM290"/>
      <c r="PN290"/>
      <c r="PO290"/>
      <c r="PP290"/>
      <c r="PQ290"/>
      <c r="PR290"/>
      <c r="PS290"/>
      <c r="PT290"/>
      <c r="PU290"/>
      <c r="PV290"/>
      <c r="PW290"/>
      <c r="PX290"/>
      <c r="PY290"/>
      <c r="PZ290"/>
      <c r="QA290"/>
      <c r="QB290"/>
      <c r="QC290"/>
      <c r="QD290"/>
      <c r="QE290"/>
      <c r="QF290"/>
      <c r="QG290"/>
      <c r="QH290"/>
      <c r="QI290"/>
      <c r="QJ290"/>
      <c r="QK290"/>
      <c r="QL290"/>
      <c r="QM290"/>
      <c r="QN290"/>
      <c r="QO290"/>
      <c r="QP290"/>
      <c r="QQ290"/>
      <c r="QR290"/>
      <c r="QS290"/>
      <c r="QT290"/>
      <c r="QU290"/>
      <c r="QV290"/>
      <c r="QW290"/>
      <c r="QX290"/>
      <c r="QY290"/>
      <c r="QZ290"/>
      <c r="RA290"/>
      <c r="RB290"/>
      <c r="RC290"/>
      <c r="RD290"/>
      <c r="RE290"/>
      <c r="RF290"/>
      <c r="RG290"/>
      <c r="RH290"/>
      <c r="RI290"/>
      <c r="RJ290"/>
      <c r="RK290"/>
      <c r="RL290"/>
      <c r="RM290"/>
      <c r="RN290"/>
      <c r="RO290"/>
      <c r="RP290"/>
      <c r="RQ290"/>
      <c r="RR290"/>
      <c r="RS290"/>
      <c r="RT290"/>
      <c r="RU290"/>
      <c r="RV290"/>
      <c r="RW290"/>
      <c r="RX290"/>
      <c r="RY290"/>
      <c r="RZ290"/>
      <c r="SA290"/>
      <c r="SB290"/>
      <c r="SC290"/>
      <c r="SD290"/>
      <c r="SE290"/>
      <c r="SF290"/>
      <c r="SG290"/>
      <c r="SH290"/>
      <c r="SI290"/>
      <c r="SJ290"/>
      <c r="SK290"/>
      <c r="SL290"/>
      <c r="SM290"/>
      <c r="SN290"/>
      <c r="SO290"/>
      <c r="SP290"/>
      <c r="SQ290"/>
      <c r="SR290"/>
      <c r="SS290"/>
      <c r="ST290"/>
      <c r="SU290"/>
      <c r="SV290"/>
      <c r="SW290"/>
      <c r="SX290"/>
      <c r="SY290"/>
      <c r="SZ290"/>
      <c r="TA290"/>
      <c r="TB290"/>
      <c r="TC290"/>
      <c r="TD290"/>
      <c r="TE290"/>
      <c r="TF290"/>
      <c r="TG290"/>
      <c r="TH290"/>
      <c r="TI290"/>
      <c r="TJ290"/>
      <c r="TK290"/>
      <c r="TL290"/>
      <c r="TM290"/>
      <c r="TN290"/>
      <c r="TO290"/>
      <c r="TP290"/>
      <c r="TQ290"/>
      <c r="TR290"/>
      <c r="TS290"/>
      <c r="TT290"/>
      <c r="TU290"/>
      <c r="TV290"/>
      <c r="TW290"/>
      <c r="TX290"/>
      <c r="TY290"/>
      <c r="TZ290"/>
      <c r="UA290"/>
      <c r="UB290"/>
      <c r="UC290"/>
      <c r="UD290"/>
      <c r="UE290"/>
      <c r="UF290"/>
      <c r="UG290"/>
      <c r="UH290"/>
      <c r="UI290"/>
      <c r="UJ290"/>
      <c r="UK290"/>
      <c r="UL290"/>
      <c r="UM290"/>
      <c r="UN290"/>
      <c r="UO290"/>
      <c r="UP290"/>
      <c r="UQ290"/>
      <c r="UR290"/>
      <c r="US290"/>
      <c r="UT290"/>
      <c r="UU290"/>
      <c r="UV290"/>
      <c r="UW290"/>
      <c r="UX290"/>
      <c r="UY290"/>
      <c r="UZ290"/>
      <c r="VA290"/>
      <c r="VB290"/>
      <c r="VC290"/>
      <c r="VD290"/>
      <c r="VE290"/>
      <c r="VF290"/>
      <c r="VG290"/>
      <c r="VH290"/>
      <c r="VI290"/>
      <c r="VJ290"/>
      <c r="VK290"/>
      <c r="VL290"/>
      <c r="VM290"/>
      <c r="VN290"/>
      <c r="VO290"/>
      <c r="VP290"/>
      <c r="VQ290"/>
      <c r="VR290"/>
      <c r="VS290"/>
      <c r="VT290"/>
      <c r="VU290"/>
      <c r="VV290"/>
      <c r="VW290"/>
      <c r="VX290"/>
      <c r="VY290"/>
      <c r="VZ290"/>
      <c r="WA290"/>
      <c r="WB290"/>
      <c r="WC290"/>
      <c r="WD290"/>
      <c r="WE290"/>
      <c r="WF290"/>
      <c r="WG290"/>
      <c r="WH290"/>
      <c r="WI290"/>
      <c r="WJ290"/>
      <c r="WK290"/>
      <c r="WL290"/>
      <c r="WM290"/>
      <c r="WN290"/>
      <c r="WO290"/>
      <c r="WP290"/>
      <c r="WQ290"/>
      <c r="WR290"/>
      <c r="WS290"/>
      <c r="WT290"/>
      <c r="WU290"/>
      <c r="WV290"/>
      <c r="WW290"/>
      <c r="WX290"/>
      <c r="WY290"/>
      <c r="WZ290"/>
      <c r="XA290"/>
      <c r="XB290"/>
      <c r="XC290"/>
      <c r="XD290"/>
      <c r="XE290"/>
      <c r="XF290"/>
      <c r="XG290"/>
      <c r="XH290"/>
      <c r="XI290"/>
      <c r="XJ290"/>
      <c r="XK290"/>
      <c r="XL290"/>
      <c r="XM290"/>
      <c r="XN290"/>
      <c r="XO290"/>
      <c r="XP290"/>
      <c r="XQ290"/>
      <c r="XR290"/>
      <c r="XS290"/>
      <c r="XT290"/>
      <c r="XU290"/>
      <c r="XV290"/>
      <c r="XW290"/>
      <c r="XX290"/>
      <c r="XY290"/>
      <c r="XZ290"/>
      <c r="YA290"/>
      <c r="YB290"/>
      <c r="YC290"/>
      <c r="YD290"/>
      <c r="YE290"/>
      <c r="YF290"/>
      <c r="YG290"/>
      <c r="YH290"/>
      <c r="YI290"/>
      <c r="YJ290"/>
      <c r="YK290"/>
      <c r="YL290"/>
      <c r="YM290"/>
      <c r="YN290"/>
      <c r="YO290"/>
      <c r="YP290"/>
      <c r="YQ290"/>
      <c r="YR290"/>
      <c r="YS290"/>
      <c r="YT290"/>
      <c r="YU290"/>
      <c r="YV290"/>
      <c r="YW290"/>
      <c r="YX290"/>
      <c r="YY290"/>
      <c r="YZ290"/>
      <c r="ZA290"/>
      <c r="ZB290"/>
      <c r="ZC290"/>
      <c r="ZD290"/>
      <c r="ZE290"/>
      <c r="ZF290"/>
      <c r="ZG290"/>
      <c r="ZH290"/>
      <c r="ZI290"/>
      <c r="ZJ290"/>
      <c r="ZK290"/>
      <c r="ZL290"/>
      <c r="ZM290"/>
      <c r="ZN290"/>
      <c r="ZO290"/>
      <c r="ZP290"/>
      <c r="ZQ290"/>
      <c r="ZR290"/>
      <c r="ZS290"/>
      <c r="ZT290"/>
      <c r="ZU290"/>
      <c r="ZV290"/>
      <c r="ZW290"/>
      <c r="ZX290"/>
      <c r="ZY290"/>
      <c r="ZZ290"/>
      <c r="AAA290"/>
    </row>
    <row r="291" spans="1:703" s="34" customFormat="1">
      <c r="A291"/>
      <c r="B291" s="15"/>
      <c r="C291" s="15"/>
      <c r="D291" s="24" t="s">
        <v>295</v>
      </c>
      <c r="E291" s="21">
        <v>0.6</v>
      </c>
      <c r="F291" s="22"/>
      <c r="G291" s="22"/>
      <c r="H291" s="22">
        <v>1</v>
      </c>
      <c r="I291" s="23">
        <v>0.2</v>
      </c>
      <c r="J291" s="17">
        <v>2023</v>
      </c>
      <c r="K291" s="20" t="s">
        <v>27</v>
      </c>
      <c r="L291" s="4" t="s">
        <v>24</v>
      </c>
      <c r="M291" s="4" t="s">
        <v>21</v>
      </c>
      <c r="N291" s="4"/>
      <c r="O291" s="4" t="s">
        <v>411</v>
      </c>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c r="MS291"/>
      <c r="MT291"/>
      <c r="MU291"/>
      <c r="MV291"/>
      <c r="MW291"/>
      <c r="MX291"/>
      <c r="MY291"/>
      <c r="MZ291"/>
      <c r="NA291"/>
      <c r="NB291"/>
      <c r="NC291"/>
      <c r="ND291"/>
      <c r="NE291"/>
      <c r="NF291"/>
      <c r="NG291"/>
      <c r="NH291"/>
      <c r="NI291"/>
      <c r="NJ291"/>
      <c r="NK291"/>
      <c r="NL291"/>
      <c r="NM291"/>
      <c r="NN291"/>
      <c r="NO291"/>
      <c r="NP291"/>
      <c r="NQ291"/>
      <c r="NR291"/>
      <c r="NS291"/>
      <c r="NT291"/>
      <c r="NU291"/>
      <c r="NV291"/>
      <c r="NW291"/>
      <c r="NX291"/>
      <c r="NY291"/>
      <c r="NZ291"/>
      <c r="OA291"/>
      <c r="OB291"/>
      <c r="OC291"/>
      <c r="OD291"/>
      <c r="OE291"/>
      <c r="OF291"/>
      <c r="OG291"/>
      <c r="OH291"/>
      <c r="OI291"/>
      <c r="OJ291"/>
      <c r="OK291"/>
      <c r="OL291"/>
      <c r="OM291"/>
      <c r="ON291"/>
      <c r="OO291"/>
      <c r="OP291"/>
      <c r="OQ291"/>
      <c r="OR291"/>
      <c r="OS291"/>
      <c r="OT291"/>
      <c r="OU291"/>
      <c r="OV291"/>
      <c r="OW291"/>
      <c r="OX291"/>
      <c r="OY291"/>
      <c r="OZ291"/>
      <c r="PA291"/>
      <c r="PB291"/>
      <c r="PC291"/>
      <c r="PD291"/>
      <c r="PE291"/>
      <c r="PF291"/>
      <c r="PG291"/>
      <c r="PH291"/>
      <c r="PI291"/>
      <c r="PJ291"/>
      <c r="PK291"/>
      <c r="PL291"/>
      <c r="PM291"/>
      <c r="PN291"/>
      <c r="PO291"/>
      <c r="PP291"/>
      <c r="PQ291"/>
      <c r="PR291"/>
      <c r="PS291"/>
      <c r="PT291"/>
      <c r="PU291"/>
      <c r="PV291"/>
      <c r="PW291"/>
      <c r="PX291"/>
      <c r="PY291"/>
      <c r="PZ291"/>
      <c r="QA291"/>
      <c r="QB291"/>
      <c r="QC291"/>
      <c r="QD291"/>
      <c r="QE291"/>
      <c r="QF291"/>
      <c r="QG291"/>
      <c r="QH291"/>
      <c r="QI291"/>
      <c r="QJ291"/>
      <c r="QK291"/>
      <c r="QL291"/>
      <c r="QM291"/>
      <c r="QN291"/>
      <c r="QO291"/>
      <c r="QP291"/>
      <c r="QQ291"/>
      <c r="QR291"/>
      <c r="QS291"/>
      <c r="QT291"/>
      <c r="QU291"/>
      <c r="QV291"/>
      <c r="QW291"/>
      <c r="QX291"/>
      <c r="QY291"/>
      <c r="QZ291"/>
      <c r="RA291"/>
      <c r="RB291"/>
      <c r="RC291"/>
      <c r="RD291"/>
      <c r="RE291"/>
      <c r="RF291"/>
      <c r="RG291"/>
      <c r="RH291"/>
      <c r="RI291"/>
      <c r="RJ291"/>
      <c r="RK291"/>
      <c r="RL291"/>
      <c r="RM291"/>
      <c r="RN291"/>
      <c r="RO291"/>
      <c r="RP291"/>
      <c r="RQ291"/>
      <c r="RR291"/>
      <c r="RS291"/>
      <c r="RT291"/>
      <c r="RU291"/>
      <c r="RV291"/>
      <c r="RW291"/>
      <c r="RX291"/>
      <c r="RY291"/>
      <c r="RZ291"/>
      <c r="SA291"/>
      <c r="SB291"/>
      <c r="SC291"/>
      <c r="SD291"/>
      <c r="SE291"/>
      <c r="SF291"/>
      <c r="SG291"/>
      <c r="SH291"/>
      <c r="SI291"/>
      <c r="SJ291"/>
      <c r="SK291"/>
      <c r="SL291"/>
      <c r="SM291"/>
      <c r="SN291"/>
      <c r="SO291"/>
      <c r="SP291"/>
      <c r="SQ291"/>
      <c r="SR291"/>
      <c r="SS291"/>
      <c r="ST291"/>
      <c r="SU291"/>
      <c r="SV291"/>
      <c r="SW291"/>
      <c r="SX291"/>
      <c r="SY291"/>
      <c r="SZ291"/>
      <c r="TA291"/>
      <c r="TB291"/>
      <c r="TC291"/>
      <c r="TD291"/>
      <c r="TE291"/>
      <c r="TF291"/>
      <c r="TG291"/>
      <c r="TH291"/>
      <c r="TI291"/>
      <c r="TJ291"/>
      <c r="TK291"/>
      <c r="TL291"/>
      <c r="TM291"/>
      <c r="TN291"/>
      <c r="TO291"/>
      <c r="TP291"/>
      <c r="TQ291"/>
      <c r="TR291"/>
      <c r="TS291"/>
      <c r="TT291"/>
      <c r="TU291"/>
      <c r="TV291"/>
      <c r="TW291"/>
      <c r="TX291"/>
      <c r="TY291"/>
      <c r="TZ291"/>
      <c r="UA291"/>
      <c r="UB291"/>
      <c r="UC291"/>
      <c r="UD291"/>
      <c r="UE291"/>
      <c r="UF291"/>
      <c r="UG291"/>
      <c r="UH291"/>
      <c r="UI291"/>
      <c r="UJ291"/>
      <c r="UK291"/>
      <c r="UL291"/>
      <c r="UM291"/>
      <c r="UN291"/>
      <c r="UO291"/>
      <c r="UP291"/>
      <c r="UQ291"/>
      <c r="UR291"/>
      <c r="US291"/>
      <c r="UT291"/>
      <c r="UU291"/>
      <c r="UV291"/>
      <c r="UW291"/>
      <c r="UX291"/>
      <c r="UY291"/>
      <c r="UZ291"/>
      <c r="VA291"/>
      <c r="VB291"/>
      <c r="VC291"/>
      <c r="VD291"/>
      <c r="VE291"/>
      <c r="VF291"/>
      <c r="VG291"/>
      <c r="VH291"/>
      <c r="VI291"/>
      <c r="VJ291"/>
      <c r="VK291"/>
      <c r="VL291"/>
      <c r="VM291"/>
      <c r="VN291"/>
      <c r="VO291"/>
      <c r="VP291"/>
      <c r="VQ291"/>
      <c r="VR291"/>
      <c r="VS291"/>
      <c r="VT291"/>
      <c r="VU291"/>
      <c r="VV291"/>
      <c r="VW291"/>
      <c r="VX291"/>
      <c r="VY291"/>
      <c r="VZ291"/>
      <c r="WA291"/>
      <c r="WB291"/>
      <c r="WC291"/>
      <c r="WD291"/>
      <c r="WE291"/>
      <c r="WF291"/>
      <c r="WG291"/>
      <c r="WH291"/>
      <c r="WI291"/>
      <c r="WJ291"/>
      <c r="WK291"/>
      <c r="WL291"/>
      <c r="WM291"/>
      <c r="WN291"/>
      <c r="WO291"/>
      <c r="WP291"/>
      <c r="WQ291"/>
      <c r="WR291"/>
      <c r="WS291"/>
      <c r="WT291"/>
      <c r="WU291"/>
      <c r="WV291"/>
      <c r="WW291"/>
      <c r="WX291"/>
      <c r="WY291"/>
      <c r="WZ291"/>
      <c r="XA291"/>
      <c r="XB291"/>
      <c r="XC291"/>
      <c r="XD291"/>
      <c r="XE291"/>
      <c r="XF291"/>
      <c r="XG291"/>
      <c r="XH291"/>
      <c r="XI291"/>
      <c r="XJ291"/>
      <c r="XK291"/>
      <c r="XL291"/>
      <c r="XM291"/>
      <c r="XN291"/>
      <c r="XO291"/>
      <c r="XP291"/>
      <c r="XQ291"/>
      <c r="XR291"/>
      <c r="XS291"/>
      <c r="XT291"/>
      <c r="XU291"/>
      <c r="XV291"/>
      <c r="XW291"/>
      <c r="XX291"/>
      <c r="XY291"/>
      <c r="XZ291"/>
      <c r="YA291"/>
      <c r="YB291"/>
      <c r="YC291"/>
      <c r="YD291"/>
      <c r="YE291"/>
      <c r="YF291"/>
      <c r="YG291"/>
      <c r="YH291"/>
      <c r="YI291"/>
      <c r="YJ291"/>
      <c r="YK291"/>
      <c r="YL291"/>
      <c r="YM291"/>
      <c r="YN291"/>
      <c r="YO291"/>
      <c r="YP291"/>
      <c r="YQ291"/>
      <c r="YR291"/>
      <c r="YS291"/>
      <c r="YT291"/>
      <c r="YU291"/>
      <c r="YV291"/>
      <c r="YW291"/>
      <c r="YX291"/>
      <c r="YY291"/>
      <c r="YZ291"/>
      <c r="ZA291"/>
      <c r="ZB291"/>
      <c r="ZC291"/>
      <c r="ZD291"/>
      <c r="ZE291"/>
      <c r="ZF291"/>
      <c r="ZG291"/>
      <c r="ZH291"/>
      <c r="ZI291"/>
      <c r="ZJ291"/>
      <c r="ZK291"/>
      <c r="ZL291"/>
      <c r="ZM291"/>
      <c r="ZN291"/>
      <c r="ZO291"/>
      <c r="ZP291"/>
      <c r="ZQ291"/>
      <c r="ZR291"/>
      <c r="ZS291"/>
      <c r="ZT291"/>
      <c r="ZU291"/>
      <c r="ZV291"/>
      <c r="ZW291"/>
      <c r="ZX291"/>
      <c r="ZY291"/>
      <c r="ZZ291"/>
      <c r="AAA291"/>
    </row>
    <row r="292" spans="1:703" s="34" customFormat="1">
      <c r="A292"/>
      <c r="B292" s="15"/>
      <c r="C292" s="15"/>
      <c r="D292" s="24" t="s">
        <v>295</v>
      </c>
      <c r="E292" s="21">
        <v>0.45</v>
      </c>
      <c r="F292" s="22">
        <v>0.4</v>
      </c>
      <c r="G292" s="22">
        <v>0.5</v>
      </c>
      <c r="H292" s="22"/>
      <c r="I292" s="23"/>
      <c r="J292" s="17">
        <v>2019</v>
      </c>
      <c r="K292" s="20" t="s">
        <v>27</v>
      </c>
      <c r="L292" s="4" t="s">
        <v>121</v>
      </c>
      <c r="M292" s="4" t="s">
        <v>21</v>
      </c>
      <c r="N292" s="4"/>
      <c r="O292" s="4" t="s">
        <v>417</v>
      </c>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c r="MA292"/>
      <c r="MB292"/>
      <c r="MC292"/>
      <c r="MD292"/>
      <c r="ME292"/>
      <c r="MF292"/>
      <c r="MG292"/>
      <c r="MH292"/>
      <c r="MI292"/>
      <c r="MJ292"/>
      <c r="MK292"/>
      <c r="ML292"/>
      <c r="MM292"/>
      <c r="MN292"/>
      <c r="MO292"/>
      <c r="MP292"/>
      <c r="MQ292"/>
      <c r="MR292"/>
      <c r="MS292"/>
      <c r="MT292"/>
      <c r="MU292"/>
      <c r="MV292"/>
      <c r="MW292"/>
      <c r="MX292"/>
      <c r="MY292"/>
      <c r="MZ292"/>
      <c r="NA292"/>
      <c r="NB292"/>
      <c r="NC292"/>
      <c r="ND292"/>
      <c r="NE292"/>
      <c r="NF292"/>
      <c r="NG292"/>
      <c r="NH292"/>
      <c r="NI292"/>
      <c r="NJ292"/>
      <c r="NK292"/>
      <c r="NL292"/>
      <c r="NM292"/>
      <c r="NN292"/>
      <c r="NO292"/>
      <c r="NP292"/>
      <c r="NQ292"/>
      <c r="NR292"/>
      <c r="NS292"/>
      <c r="NT292"/>
      <c r="NU292"/>
      <c r="NV292"/>
      <c r="NW292"/>
      <c r="NX292"/>
      <c r="NY292"/>
      <c r="NZ292"/>
      <c r="OA292"/>
      <c r="OB292"/>
      <c r="OC292"/>
      <c r="OD292"/>
      <c r="OE292"/>
      <c r="OF292"/>
      <c r="OG292"/>
      <c r="OH292"/>
      <c r="OI292"/>
      <c r="OJ292"/>
      <c r="OK292"/>
      <c r="OL292"/>
      <c r="OM292"/>
      <c r="ON292"/>
      <c r="OO292"/>
      <c r="OP292"/>
      <c r="OQ292"/>
      <c r="OR292"/>
      <c r="OS292"/>
      <c r="OT292"/>
      <c r="OU292"/>
      <c r="OV292"/>
      <c r="OW292"/>
      <c r="OX292"/>
      <c r="OY292"/>
      <c r="OZ292"/>
      <c r="PA292"/>
      <c r="PB292"/>
      <c r="PC292"/>
      <c r="PD292"/>
      <c r="PE292"/>
      <c r="PF292"/>
      <c r="PG292"/>
      <c r="PH292"/>
      <c r="PI292"/>
      <c r="PJ292"/>
      <c r="PK292"/>
      <c r="PL292"/>
      <c r="PM292"/>
      <c r="PN292"/>
      <c r="PO292"/>
      <c r="PP292"/>
      <c r="PQ292"/>
      <c r="PR292"/>
      <c r="PS292"/>
      <c r="PT292"/>
      <c r="PU292"/>
      <c r="PV292"/>
      <c r="PW292"/>
      <c r="PX292"/>
      <c r="PY292"/>
      <c r="PZ292"/>
      <c r="QA292"/>
      <c r="QB292"/>
      <c r="QC292"/>
      <c r="QD292"/>
      <c r="QE292"/>
      <c r="QF292"/>
      <c r="QG292"/>
      <c r="QH292"/>
      <c r="QI292"/>
      <c r="QJ292"/>
      <c r="QK292"/>
      <c r="QL292"/>
      <c r="QM292"/>
      <c r="QN292"/>
      <c r="QO292"/>
      <c r="QP292"/>
      <c r="QQ292"/>
      <c r="QR292"/>
      <c r="QS292"/>
      <c r="QT292"/>
      <c r="QU292"/>
      <c r="QV292"/>
      <c r="QW292"/>
      <c r="QX292"/>
      <c r="QY292"/>
      <c r="QZ292"/>
      <c r="RA292"/>
      <c r="RB292"/>
      <c r="RC292"/>
      <c r="RD292"/>
      <c r="RE292"/>
      <c r="RF292"/>
      <c r="RG292"/>
      <c r="RH292"/>
      <c r="RI292"/>
      <c r="RJ292"/>
      <c r="RK292"/>
      <c r="RL292"/>
      <c r="RM292"/>
      <c r="RN292"/>
      <c r="RO292"/>
      <c r="RP292"/>
      <c r="RQ292"/>
      <c r="RR292"/>
      <c r="RS292"/>
      <c r="RT292"/>
      <c r="RU292"/>
      <c r="RV292"/>
      <c r="RW292"/>
      <c r="RX292"/>
      <c r="RY292"/>
      <c r="RZ292"/>
      <c r="SA292"/>
      <c r="SB292"/>
      <c r="SC292"/>
      <c r="SD292"/>
      <c r="SE292"/>
      <c r="SF292"/>
      <c r="SG292"/>
      <c r="SH292"/>
      <c r="SI292"/>
      <c r="SJ292"/>
      <c r="SK292"/>
      <c r="SL292"/>
      <c r="SM292"/>
      <c r="SN292"/>
      <c r="SO292"/>
      <c r="SP292"/>
      <c r="SQ292"/>
      <c r="SR292"/>
      <c r="SS292"/>
      <c r="ST292"/>
      <c r="SU292"/>
      <c r="SV292"/>
      <c r="SW292"/>
      <c r="SX292"/>
      <c r="SY292"/>
      <c r="SZ292"/>
      <c r="TA292"/>
      <c r="TB292"/>
      <c r="TC292"/>
      <c r="TD292"/>
      <c r="TE292"/>
      <c r="TF292"/>
      <c r="TG292"/>
      <c r="TH292"/>
      <c r="TI292"/>
      <c r="TJ292"/>
      <c r="TK292"/>
      <c r="TL292"/>
      <c r="TM292"/>
      <c r="TN292"/>
      <c r="TO292"/>
      <c r="TP292"/>
      <c r="TQ292"/>
      <c r="TR292"/>
      <c r="TS292"/>
      <c r="TT292"/>
      <c r="TU292"/>
      <c r="TV292"/>
      <c r="TW292"/>
      <c r="TX292"/>
      <c r="TY292"/>
      <c r="TZ292"/>
      <c r="UA292"/>
      <c r="UB292"/>
      <c r="UC292"/>
      <c r="UD292"/>
      <c r="UE292"/>
      <c r="UF292"/>
      <c r="UG292"/>
      <c r="UH292"/>
      <c r="UI292"/>
      <c r="UJ292"/>
      <c r="UK292"/>
      <c r="UL292"/>
      <c r="UM292"/>
      <c r="UN292"/>
      <c r="UO292"/>
      <c r="UP292"/>
      <c r="UQ292"/>
      <c r="UR292"/>
      <c r="US292"/>
      <c r="UT292"/>
      <c r="UU292"/>
      <c r="UV292"/>
      <c r="UW292"/>
      <c r="UX292"/>
      <c r="UY292"/>
      <c r="UZ292"/>
      <c r="VA292"/>
      <c r="VB292"/>
      <c r="VC292"/>
      <c r="VD292"/>
      <c r="VE292"/>
      <c r="VF292"/>
      <c r="VG292"/>
      <c r="VH292"/>
      <c r="VI292"/>
      <c r="VJ292"/>
      <c r="VK292"/>
      <c r="VL292"/>
      <c r="VM292"/>
      <c r="VN292"/>
      <c r="VO292"/>
      <c r="VP292"/>
      <c r="VQ292"/>
      <c r="VR292"/>
      <c r="VS292"/>
      <c r="VT292"/>
      <c r="VU292"/>
      <c r="VV292"/>
      <c r="VW292"/>
      <c r="VX292"/>
      <c r="VY292"/>
      <c r="VZ292"/>
      <c r="WA292"/>
      <c r="WB292"/>
      <c r="WC292"/>
      <c r="WD292"/>
      <c r="WE292"/>
      <c r="WF292"/>
      <c r="WG292"/>
      <c r="WH292"/>
      <c r="WI292"/>
      <c r="WJ292"/>
      <c r="WK292"/>
      <c r="WL292"/>
      <c r="WM292"/>
      <c r="WN292"/>
      <c r="WO292"/>
      <c r="WP292"/>
      <c r="WQ292"/>
      <c r="WR292"/>
      <c r="WS292"/>
      <c r="WT292"/>
      <c r="WU292"/>
      <c r="WV292"/>
      <c r="WW292"/>
      <c r="WX292"/>
      <c r="WY292"/>
      <c r="WZ292"/>
      <c r="XA292"/>
      <c r="XB292"/>
      <c r="XC292"/>
      <c r="XD292"/>
      <c r="XE292"/>
      <c r="XF292"/>
      <c r="XG292"/>
      <c r="XH292"/>
      <c r="XI292"/>
      <c r="XJ292"/>
      <c r="XK292"/>
      <c r="XL292"/>
      <c r="XM292"/>
      <c r="XN292"/>
      <c r="XO292"/>
      <c r="XP292"/>
      <c r="XQ292"/>
      <c r="XR292"/>
      <c r="XS292"/>
      <c r="XT292"/>
      <c r="XU292"/>
      <c r="XV292"/>
      <c r="XW292"/>
      <c r="XX292"/>
      <c r="XY292"/>
      <c r="XZ292"/>
      <c r="YA292"/>
      <c r="YB292"/>
      <c r="YC292"/>
      <c r="YD292"/>
      <c r="YE292"/>
      <c r="YF292"/>
      <c r="YG292"/>
      <c r="YH292"/>
      <c r="YI292"/>
      <c r="YJ292"/>
      <c r="YK292"/>
      <c r="YL292"/>
      <c r="YM292"/>
      <c r="YN292"/>
      <c r="YO292"/>
      <c r="YP292"/>
      <c r="YQ292"/>
      <c r="YR292"/>
      <c r="YS292"/>
      <c r="YT292"/>
      <c r="YU292"/>
      <c r="YV292"/>
      <c r="YW292"/>
      <c r="YX292"/>
      <c r="YY292"/>
      <c r="YZ292"/>
      <c r="ZA292"/>
      <c r="ZB292"/>
      <c r="ZC292"/>
      <c r="ZD292"/>
      <c r="ZE292"/>
      <c r="ZF292"/>
      <c r="ZG292"/>
      <c r="ZH292"/>
      <c r="ZI292"/>
      <c r="ZJ292"/>
      <c r="ZK292"/>
      <c r="ZL292"/>
      <c r="ZM292"/>
      <c r="ZN292"/>
      <c r="ZO292"/>
      <c r="ZP292"/>
      <c r="ZQ292"/>
      <c r="ZR292"/>
      <c r="ZS292"/>
      <c r="ZT292"/>
      <c r="ZU292"/>
      <c r="ZV292"/>
      <c r="ZW292"/>
      <c r="ZX292"/>
      <c r="ZY292"/>
      <c r="ZZ292"/>
      <c r="AAA292"/>
    </row>
    <row r="293" spans="1:703" s="34" customFormat="1">
      <c r="A293"/>
      <c r="B293" s="15"/>
      <c r="C293" s="15"/>
      <c r="D293" s="24" t="s">
        <v>295</v>
      </c>
      <c r="E293" s="21">
        <v>0.4</v>
      </c>
      <c r="F293" s="22"/>
      <c r="G293" s="22"/>
      <c r="H293" s="22">
        <v>0.7</v>
      </c>
      <c r="I293" s="23">
        <v>0.1</v>
      </c>
      <c r="J293" s="17">
        <v>2015</v>
      </c>
      <c r="K293" s="20" t="s">
        <v>27</v>
      </c>
      <c r="L293" s="4" t="s">
        <v>24</v>
      </c>
      <c r="M293" s="4" t="s">
        <v>21</v>
      </c>
      <c r="N293" s="4"/>
      <c r="O293" s="4"/>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c r="MS293"/>
      <c r="MT293"/>
      <c r="MU293"/>
      <c r="MV293"/>
      <c r="MW293"/>
      <c r="MX293"/>
      <c r="MY293"/>
      <c r="MZ293"/>
      <c r="NA293"/>
      <c r="NB293"/>
      <c r="NC293"/>
      <c r="ND293"/>
      <c r="NE293"/>
      <c r="NF293"/>
      <c r="NG293"/>
      <c r="NH293"/>
      <c r="NI293"/>
      <c r="NJ293"/>
      <c r="NK293"/>
      <c r="NL293"/>
      <c r="NM293"/>
      <c r="NN293"/>
      <c r="NO293"/>
      <c r="NP293"/>
      <c r="NQ293"/>
      <c r="NR293"/>
      <c r="NS293"/>
      <c r="NT293"/>
      <c r="NU293"/>
      <c r="NV293"/>
      <c r="NW293"/>
      <c r="NX293"/>
      <c r="NY293"/>
      <c r="NZ293"/>
      <c r="OA293"/>
      <c r="OB293"/>
      <c r="OC293"/>
      <c r="OD293"/>
      <c r="OE293"/>
      <c r="OF293"/>
      <c r="OG293"/>
      <c r="OH293"/>
      <c r="OI293"/>
      <c r="OJ293"/>
      <c r="OK293"/>
      <c r="OL293"/>
      <c r="OM293"/>
      <c r="ON293"/>
      <c r="OO293"/>
      <c r="OP293"/>
      <c r="OQ293"/>
      <c r="OR293"/>
      <c r="OS293"/>
      <c r="OT293"/>
      <c r="OU293"/>
      <c r="OV293"/>
      <c r="OW293"/>
      <c r="OX293"/>
      <c r="OY293"/>
      <c r="OZ293"/>
      <c r="PA293"/>
      <c r="PB293"/>
      <c r="PC293"/>
      <c r="PD293"/>
      <c r="PE293"/>
      <c r="PF293"/>
      <c r="PG293"/>
      <c r="PH293"/>
      <c r="PI293"/>
      <c r="PJ293"/>
      <c r="PK293"/>
      <c r="PL293"/>
      <c r="PM293"/>
      <c r="PN293"/>
      <c r="PO293"/>
      <c r="PP293"/>
      <c r="PQ293"/>
      <c r="PR293"/>
      <c r="PS293"/>
      <c r="PT293"/>
      <c r="PU293"/>
      <c r="PV293"/>
      <c r="PW293"/>
      <c r="PX293"/>
      <c r="PY293"/>
      <c r="PZ293"/>
      <c r="QA293"/>
      <c r="QB293"/>
      <c r="QC293"/>
      <c r="QD293"/>
      <c r="QE293"/>
      <c r="QF293"/>
      <c r="QG293"/>
      <c r="QH293"/>
      <c r="QI293"/>
      <c r="QJ293"/>
      <c r="QK293"/>
      <c r="QL293"/>
      <c r="QM293"/>
      <c r="QN293"/>
      <c r="QO293"/>
      <c r="QP293"/>
      <c r="QQ293"/>
      <c r="QR293"/>
      <c r="QS293"/>
      <c r="QT293"/>
      <c r="QU293"/>
      <c r="QV293"/>
      <c r="QW293"/>
      <c r="QX293"/>
      <c r="QY293"/>
      <c r="QZ293"/>
      <c r="RA293"/>
      <c r="RB293"/>
      <c r="RC293"/>
      <c r="RD293"/>
      <c r="RE293"/>
      <c r="RF293"/>
      <c r="RG293"/>
      <c r="RH293"/>
      <c r="RI293"/>
      <c r="RJ293"/>
      <c r="RK293"/>
      <c r="RL293"/>
      <c r="RM293"/>
      <c r="RN293"/>
      <c r="RO293"/>
      <c r="RP293"/>
      <c r="RQ293"/>
      <c r="RR293"/>
      <c r="RS293"/>
      <c r="RT293"/>
      <c r="RU293"/>
      <c r="RV293"/>
      <c r="RW293"/>
      <c r="RX293"/>
      <c r="RY293"/>
      <c r="RZ293"/>
      <c r="SA293"/>
      <c r="SB293"/>
      <c r="SC293"/>
      <c r="SD293"/>
      <c r="SE293"/>
      <c r="SF293"/>
      <c r="SG293"/>
      <c r="SH293"/>
      <c r="SI293"/>
      <c r="SJ293"/>
      <c r="SK293"/>
      <c r="SL293"/>
      <c r="SM293"/>
      <c r="SN293"/>
      <c r="SO293"/>
      <c r="SP293"/>
      <c r="SQ293"/>
      <c r="SR293"/>
      <c r="SS293"/>
      <c r="ST293"/>
      <c r="SU293"/>
      <c r="SV293"/>
      <c r="SW293"/>
      <c r="SX293"/>
      <c r="SY293"/>
      <c r="SZ293"/>
      <c r="TA293"/>
      <c r="TB293"/>
      <c r="TC293"/>
      <c r="TD293"/>
      <c r="TE293"/>
      <c r="TF293"/>
      <c r="TG293"/>
      <c r="TH293"/>
      <c r="TI293"/>
      <c r="TJ293"/>
      <c r="TK293"/>
      <c r="TL293"/>
      <c r="TM293"/>
      <c r="TN293"/>
      <c r="TO293"/>
      <c r="TP293"/>
      <c r="TQ293"/>
      <c r="TR293"/>
      <c r="TS293"/>
      <c r="TT293"/>
      <c r="TU293"/>
      <c r="TV293"/>
      <c r="TW293"/>
      <c r="TX293"/>
      <c r="TY293"/>
      <c r="TZ293"/>
      <c r="UA293"/>
      <c r="UB293"/>
      <c r="UC293"/>
      <c r="UD293"/>
      <c r="UE293"/>
      <c r="UF293"/>
      <c r="UG293"/>
      <c r="UH293"/>
      <c r="UI293"/>
      <c r="UJ293"/>
      <c r="UK293"/>
      <c r="UL293"/>
      <c r="UM293"/>
      <c r="UN293"/>
      <c r="UO293"/>
      <c r="UP293"/>
      <c r="UQ293"/>
      <c r="UR293"/>
      <c r="US293"/>
      <c r="UT293"/>
      <c r="UU293"/>
      <c r="UV293"/>
      <c r="UW293"/>
      <c r="UX293"/>
      <c r="UY293"/>
      <c r="UZ293"/>
      <c r="VA293"/>
      <c r="VB293"/>
      <c r="VC293"/>
      <c r="VD293"/>
      <c r="VE293"/>
      <c r="VF293"/>
      <c r="VG293"/>
      <c r="VH293"/>
      <c r="VI293"/>
      <c r="VJ293"/>
      <c r="VK293"/>
      <c r="VL293"/>
      <c r="VM293"/>
      <c r="VN293"/>
      <c r="VO293"/>
      <c r="VP293"/>
      <c r="VQ293"/>
      <c r="VR293"/>
      <c r="VS293"/>
      <c r="VT293"/>
      <c r="VU293"/>
      <c r="VV293"/>
      <c r="VW293"/>
      <c r="VX293"/>
      <c r="VY293"/>
      <c r="VZ293"/>
      <c r="WA293"/>
      <c r="WB293"/>
      <c r="WC293"/>
      <c r="WD293"/>
      <c r="WE293"/>
      <c r="WF293"/>
      <c r="WG293"/>
      <c r="WH293"/>
      <c r="WI293"/>
      <c r="WJ293"/>
      <c r="WK293"/>
      <c r="WL293"/>
      <c r="WM293"/>
      <c r="WN293"/>
      <c r="WO293"/>
      <c r="WP293"/>
      <c r="WQ293"/>
      <c r="WR293"/>
      <c r="WS293"/>
      <c r="WT293"/>
      <c r="WU293"/>
      <c r="WV293"/>
      <c r="WW293"/>
      <c r="WX293"/>
      <c r="WY293"/>
      <c r="WZ293"/>
      <c r="XA293"/>
      <c r="XB293"/>
      <c r="XC293"/>
      <c r="XD293"/>
      <c r="XE293"/>
      <c r="XF293"/>
      <c r="XG293"/>
      <c r="XH293"/>
      <c r="XI293"/>
      <c r="XJ293"/>
      <c r="XK293"/>
      <c r="XL293"/>
      <c r="XM293"/>
      <c r="XN293"/>
      <c r="XO293"/>
      <c r="XP293"/>
      <c r="XQ293"/>
      <c r="XR293"/>
      <c r="XS293"/>
      <c r="XT293"/>
      <c r="XU293"/>
      <c r="XV293"/>
      <c r="XW293"/>
      <c r="XX293"/>
      <c r="XY293"/>
      <c r="XZ293"/>
      <c r="YA293"/>
      <c r="YB293"/>
      <c r="YC293"/>
      <c r="YD293"/>
      <c r="YE293"/>
      <c r="YF293"/>
      <c r="YG293"/>
      <c r="YH293"/>
      <c r="YI293"/>
      <c r="YJ293"/>
      <c r="YK293"/>
      <c r="YL293"/>
      <c r="YM293"/>
      <c r="YN293"/>
      <c r="YO293"/>
      <c r="YP293"/>
      <c r="YQ293"/>
      <c r="YR293"/>
      <c r="YS293"/>
      <c r="YT293"/>
      <c r="YU293"/>
      <c r="YV293"/>
      <c r="YW293"/>
      <c r="YX293"/>
      <c r="YY293"/>
      <c r="YZ293"/>
      <c r="ZA293"/>
      <c r="ZB293"/>
      <c r="ZC293"/>
      <c r="ZD293"/>
      <c r="ZE293"/>
      <c r="ZF293"/>
      <c r="ZG293"/>
      <c r="ZH293"/>
      <c r="ZI293"/>
      <c r="ZJ293"/>
      <c r="ZK293"/>
      <c r="ZL293"/>
      <c r="ZM293"/>
      <c r="ZN293"/>
      <c r="ZO293"/>
      <c r="ZP293"/>
      <c r="ZQ293"/>
      <c r="ZR293"/>
      <c r="ZS293"/>
      <c r="ZT293"/>
      <c r="ZU293"/>
      <c r="ZV293"/>
      <c r="ZW293"/>
      <c r="ZX293"/>
      <c r="ZY293"/>
      <c r="ZZ293"/>
      <c r="AAA293"/>
    </row>
    <row r="294" spans="1:703" s="34" customFormat="1">
      <c r="A294"/>
      <c r="B294" s="15"/>
      <c r="C294" s="15"/>
      <c r="D294" s="24" t="s">
        <v>295</v>
      </c>
      <c r="E294" s="21">
        <v>0.12</v>
      </c>
      <c r="F294" s="22"/>
      <c r="G294" s="22"/>
      <c r="H294" s="22"/>
      <c r="I294" s="23"/>
      <c r="J294" s="17">
        <v>2010</v>
      </c>
      <c r="K294" s="20" t="s">
        <v>27</v>
      </c>
      <c r="L294" s="4" t="s">
        <v>249</v>
      </c>
      <c r="M294" s="4" t="s">
        <v>21</v>
      </c>
      <c r="N294" s="4"/>
      <c r="O294" s="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c r="MS294"/>
      <c r="MT294"/>
      <c r="MU294"/>
      <c r="MV294"/>
      <c r="MW294"/>
      <c r="MX294"/>
      <c r="MY294"/>
      <c r="MZ294"/>
      <c r="NA294"/>
      <c r="NB294"/>
      <c r="NC294"/>
      <c r="ND294"/>
      <c r="NE294"/>
      <c r="NF294"/>
      <c r="NG294"/>
      <c r="NH294"/>
      <c r="NI294"/>
      <c r="NJ294"/>
      <c r="NK294"/>
      <c r="NL294"/>
      <c r="NM294"/>
      <c r="NN294"/>
      <c r="NO294"/>
      <c r="NP294"/>
      <c r="NQ294"/>
      <c r="NR294"/>
      <c r="NS294"/>
      <c r="NT294"/>
      <c r="NU294"/>
      <c r="NV294"/>
      <c r="NW294"/>
      <c r="NX294"/>
      <c r="NY294"/>
      <c r="NZ294"/>
      <c r="OA294"/>
      <c r="OB294"/>
      <c r="OC294"/>
      <c r="OD294"/>
      <c r="OE294"/>
      <c r="OF294"/>
      <c r="OG294"/>
      <c r="OH294"/>
      <c r="OI294"/>
      <c r="OJ294"/>
      <c r="OK294"/>
      <c r="OL294"/>
      <c r="OM294"/>
      <c r="ON294"/>
      <c r="OO294"/>
      <c r="OP294"/>
      <c r="OQ294"/>
      <c r="OR294"/>
      <c r="OS294"/>
      <c r="OT294"/>
      <c r="OU294"/>
      <c r="OV294"/>
      <c r="OW294"/>
      <c r="OX294"/>
      <c r="OY294"/>
      <c r="OZ294"/>
      <c r="PA294"/>
      <c r="PB294"/>
      <c r="PC294"/>
      <c r="PD294"/>
      <c r="PE294"/>
      <c r="PF294"/>
      <c r="PG294"/>
      <c r="PH294"/>
      <c r="PI294"/>
      <c r="PJ294"/>
      <c r="PK294"/>
      <c r="PL294"/>
      <c r="PM294"/>
      <c r="PN294"/>
      <c r="PO294"/>
      <c r="PP294"/>
      <c r="PQ294"/>
      <c r="PR294"/>
      <c r="PS294"/>
      <c r="PT294"/>
      <c r="PU294"/>
      <c r="PV294"/>
      <c r="PW294"/>
      <c r="PX294"/>
      <c r="PY294"/>
      <c r="PZ294"/>
      <c r="QA294"/>
      <c r="QB294"/>
      <c r="QC294"/>
      <c r="QD294"/>
      <c r="QE294"/>
      <c r="QF294"/>
      <c r="QG294"/>
      <c r="QH294"/>
      <c r="QI294"/>
      <c r="QJ294"/>
      <c r="QK294"/>
      <c r="QL294"/>
      <c r="QM294"/>
      <c r="QN294"/>
      <c r="QO294"/>
      <c r="QP294"/>
      <c r="QQ294"/>
      <c r="QR294"/>
      <c r="QS294"/>
      <c r="QT294"/>
      <c r="QU294"/>
      <c r="QV294"/>
      <c r="QW294"/>
      <c r="QX294"/>
      <c r="QY294"/>
      <c r="QZ294"/>
      <c r="RA294"/>
      <c r="RB294"/>
      <c r="RC294"/>
      <c r="RD294"/>
      <c r="RE294"/>
      <c r="RF294"/>
      <c r="RG294"/>
      <c r="RH294"/>
      <c r="RI294"/>
      <c r="RJ294"/>
      <c r="RK294"/>
      <c r="RL294"/>
      <c r="RM294"/>
      <c r="RN294"/>
      <c r="RO294"/>
      <c r="RP294"/>
      <c r="RQ294"/>
      <c r="RR294"/>
      <c r="RS294"/>
      <c r="RT294"/>
      <c r="RU294"/>
      <c r="RV294"/>
      <c r="RW294"/>
      <c r="RX294"/>
      <c r="RY294"/>
      <c r="RZ294"/>
      <c r="SA294"/>
      <c r="SB294"/>
      <c r="SC294"/>
      <c r="SD294"/>
      <c r="SE294"/>
      <c r="SF294"/>
      <c r="SG294"/>
      <c r="SH294"/>
      <c r="SI294"/>
      <c r="SJ294"/>
      <c r="SK294"/>
      <c r="SL294"/>
      <c r="SM294"/>
      <c r="SN294"/>
      <c r="SO294"/>
      <c r="SP294"/>
      <c r="SQ294"/>
      <c r="SR294"/>
      <c r="SS294"/>
      <c r="ST294"/>
      <c r="SU294"/>
      <c r="SV294"/>
      <c r="SW294"/>
      <c r="SX294"/>
      <c r="SY294"/>
      <c r="SZ294"/>
      <c r="TA294"/>
      <c r="TB294"/>
      <c r="TC294"/>
      <c r="TD294"/>
      <c r="TE294"/>
      <c r="TF294"/>
      <c r="TG294"/>
      <c r="TH294"/>
      <c r="TI294"/>
      <c r="TJ294"/>
      <c r="TK294"/>
      <c r="TL294"/>
      <c r="TM294"/>
      <c r="TN294"/>
      <c r="TO294"/>
      <c r="TP294"/>
      <c r="TQ294"/>
      <c r="TR294"/>
      <c r="TS294"/>
      <c r="TT294"/>
      <c r="TU294"/>
      <c r="TV294"/>
      <c r="TW294"/>
      <c r="TX294"/>
      <c r="TY294"/>
      <c r="TZ294"/>
      <c r="UA294"/>
      <c r="UB294"/>
      <c r="UC294"/>
      <c r="UD294"/>
      <c r="UE294"/>
      <c r="UF294"/>
      <c r="UG294"/>
      <c r="UH294"/>
      <c r="UI294"/>
      <c r="UJ294"/>
      <c r="UK294"/>
      <c r="UL294"/>
      <c r="UM294"/>
      <c r="UN294"/>
      <c r="UO294"/>
      <c r="UP294"/>
      <c r="UQ294"/>
      <c r="UR294"/>
      <c r="US294"/>
      <c r="UT294"/>
      <c r="UU294"/>
      <c r="UV294"/>
      <c r="UW294"/>
      <c r="UX294"/>
      <c r="UY294"/>
      <c r="UZ294"/>
      <c r="VA294"/>
      <c r="VB294"/>
      <c r="VC294"/>
      <c r="VD294"/>
      <c r="VE294"/>
      <c r="VF294"/>
      <c r="VG294"/>
      <c r="VH294"/>
      <c r="VI294"/>
      <c r="VJ294"/>
      <c r="VK294"/>
      <c r="VL294"/>
      <c r="VM294"/>
      <c r="VN294"/>
      <c r="VO294"/>
      <c r="VP294"/>
      <c r="VQ294"/>
      <c r="VR294"/>
      <c r="VS294"/>
      <c r="VT294"/>
      <c r="VU294"/>
      <c r="VV294"/>
      <c r="VW294"/>
      <c r="VX294"/>
      <c r="VY294"/>
      <c r="VZ294"/>
      <c r="WA294"/>
      <c r="WB294"/>
      <c r="WC294"/>
      <c r="WD294"/>
      <c r="WE294"/>
      <c r="WF294"/>
      <c r="WG294"/>
      <c r="WH294"/>
      <c r="WI294"/>
      <c r="WJ294"/>
      <c r="WK294"/>
      <c r="WL294"/>
      <c r="WM294"/>
      <c r="WN294"/>
      <c r="WO294"/>
      <c r="WP294"/>
      <c r="WQ294"/>
      <c r="WR294"/>
      <c r="WS294"/>
      <c r="WT294"/>
      <c r="WU294"/>
      <c r="WV294"/>
      <c r="WW294"/>
      <c r="WX294"/>
      <c r="WY294"/>
      <c r="WZ294"/>
      <c r="XA294"/>
      <c r="XB294"/>
      <c r="XC294"/>
      <c r="XD294"/>
      <c r="XE294"/>
      <c r="XF294"/>
      <c r="XG294"/>
      <c r="XH294"/>
      <c r="XI294"/>
      <c r="XJ294"/>
      <c r="XK294"/>
      <c r="XL294"/>
      <c r="XM294"/>
      <c r="XN294"/>
      <c r="XO294"/>
      <c r="XP294"/>
      <c r="XQ294"/>
      <c r="XR294"/>
      <c r="XS294"/>
      <c r="XT294"/>
      <c r="XU294"/>
      <c r="XV294"/>
      <c r="XW294"/>
      <c r="XX294"/>
      <c r="XY294"/>
      <c r="XZ294"/>
      <c r="YA294"/>
      <c r="YB294"/>
      <c r="YC294"/>
      <c r="YD294"/>
      <c r="YE294"/>
      <c r="YF294"/>
      <c r="YG294"/>
      <c r="YH294"/>
      <c r="YI294"/>
      <c r="YJ294"/>
      <c r="YK294"/>
      <c r="YL294"/>
      <c r="YM294"/>
      <c r="YN294"/>
      <c r="YO294"/>
      <c r="YP294"/>
      <c r="YQ294"/>
      <c r="YR294"/>
      <c r="YS294"/>
      <c r="YT294"/>
      <c r="YU294"/>
      <c r="YV294"/>
      <c r="YW294"/>
      <c r="YX294"/>
      <c r="YY294"/>
      <c r="YZ294"/>
      <c r="ZA294"/>
      <c r="ZB294"/>
      <c r="ZC294"/>
      <c r="ZD294"/>
      <c r="ZE294"/>
      <c r="ZF294"/>
      <c r="ZG294"/>
      <c r="ZH294"/>
      <c r="ZI294"/>
      <c r="ZJ294"/>
      <c r="ZK294"/>
      <c r="ZL294"/>
      <c r="ZM294"/>
      <c r="ZN294"/>
      <c r="ZO294"/>
      <c r="ZP294"/>
      <c r="ZQ294"/>
      <c r="ZR294"/>
      <c r="ZS294"/>
      <c r="ZT294"/>
      <c r="ZU294"/>
      <c r="ZV294"/>
      <c r="ZW294"/>
      <c r="ZX294"/>
      <c r="ZY294"/>
      <c r="ZZ294"/>
      <c r="AAA294"/>
    </row>
    <row r="295" spans="1:703" s="34" customFormat="1">
      <c r="A295"/>
      <c r="B295" s="15"/>
      <c r="C295" s="15"/>
      <c r="D295" s="24" t="s">
        <v>295</v>
      </c>
      <c r="E295" s="21">
        <v>0.3</v>
      </c>
      <c r="F295" s="22"/>
      <c r="G295" s="22"/>
      <c r="H295" s="22"/>
      <c r="I295" s="23"/>
      <c r="J295" s="17">
        <v>2006</v>
      </c>
      <c r="K295" s="20" t="s">
        <v>27</v>
      </c>
      <c r="L295" s="4" t="s">
        <v>249</v>
      </c>
      <c r="M295" s="4" t="s">
        <v>21</v>
      </c>
      <c r="N295" s="4"/>
      <c r="O295" s="4"/>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c r="MS295"/>
      <c r="MT295"/>
      <c r="MU295"/>
      <c r="MV295"/>
      <c r="MW295"/>
      <c r="MX295"/>
      <c r="MY295"/>
      <c r="MZ295"/>
      <c r="NA295"/>
      <c r="NB295"/>
      <c r="NC295"/>
      <c r="ND295"/>
      <c r="NE295"/>
      <c r="NF295"/>
      <c r="NG295"/>
      <c r="NH295"/>
      <c r="NI295"/>
      <c r="NJ295"/>
      <c r="NK295"/>
      <c r="NL295"/>
      <c r="NM295"/>
      <c r="NN295"/>
      <c r="NO295"/>
      <c r="NP295"/>
      <c r="NQ295"/>
      <c r="NR295"/>
      <c r="NS295"/>
      <c r="NT295"/>
      <c r="NU295"/>
      <c r="NV295"/>
      <c r="NW295"/>
      <c r="NX295"/>
      <c r="NY295"/>
      <c r="NZ295"/>
      <c r="OA295"/>
      <c r="OB295"/>
      <c r="OC295"/>
      <c r="OD295"/>
      <c r="OE295"/>
      <c r="OF295"/>
      <c r="OG295"/>
      <c r="OH295"/>
      <c r="OI295"/>
      <c r="OJ295"/>
      <c r="OK295"/>
      <c r="OL295"/>
      <c r="OM295"/>
      <c r="ON295"/>
      <c r="OO295"/>
      <c r="OP295"/>
      <c r="OQ295"/>
      <c r="OR295"/>
      <c r="OS295"/>
      <c r="OT295"/>
      <c r="OU295"/>
      <c r="OV295"/>
      <c r="OW295"/>
      <c r="OX295"/>
      <c r="OY295"/>
      <c r="OZ295"/>
      <c r="PA295"/>
      <c r="PB295"/>
      <c r="PC295"/>
      <c r="PD295"/>
      <c r="PE295"/>
      <c r="PF295"/>
      <c r="PG295"/>
      <c r="PH295"/>
      <c r="PI295"/>
      <c r="PJ295"/>
      <c r="PK295"/>
      <c r="PL295"/>
      <c r="PM295"/>
      <c r="PN295"/>
      <c r="PO295"/>
      <c r="PP295"/>
      <c r="PQ295"/>
      <c r="PR295"/>
      <c r="PS295"/>
      <c r="PT295"/>
      <c r="PU295"/>
      <c r="PV295"/>
      <c r="PW295"/>
      <c r="PX295"/>
      <c r="PY295"/>
      <c r="PZ295"/>
      <c r="QA295"/>
      <c r="QB295"/>
      <c r="QC295"/>
      <c r="QD295"/>
      <c r="QE295"/>
      <c r="QF295"/>
      <c r="QG295"/>
      <c r="QH295"/>
      <c r="QI295"/>
      <c r="QJ295"/>
      <c r="QK295"/>
      <c r="QL295"/>
      <c r="QM295"/>
      <c r="QN295"/>
      <c r="QO295"/>
      <c r="QP295"/>
      <c r="QQ295"/>
      <c r="QR295"/>
      <c r="QS295"/>
      <c r="QT295"/>
      <c r="QU295"/>
      <c r="QV295"/>
      <c r="QW295"/>
      <c r="QX295"/>
      <c r="QY295"/>
      <c r="QZ295"/>
      <c r="RA295"/>
      <c r="RB295"/>
      <c r="RC295"/>
      <c r="RD295"/>
      <c r="RE295"/>
      <c r="RF295"/>
      <c r="RG295"/>
      <c r="RH295"/>
      <c r="RI295"/>
      <c r="RJ295"/>
      <c r="RK295"/>
      <c r="RL295"/>
      <c r="RM295"/>
      <c r="RN295"/>
      <c r="RO295"/>
      <c r="RP295"/>
      <c r="RQ295"/>
      <c r="RR295"/>
      <c r="RS295"/>
      <c r="RT295"/>
      <c r="RU295"/>
      <c r="RV295"/>
      <c r="RW295"/>
      <c r="RX295"/>
      <c r="RY295"/>
      <c r="RZ295"/>
      <c r="SA295"/>
      <c r="SB295"/>
      <c r="SC295"/>
      <c r="SD295"/>
      <c r="SE295"/>
      <c r="SF295"/>
      <c r="SG295"/>
      <c r="SH295"/>
      <c r="SI295"/>
      <c r="SJ295"/>
      <c r="SK295"/>
      <c r="SL295"/>
      <c r="SM295"/>
      <c r="SN295"/>
      <c r="SO295"/>
      <c r="SP295"/>
      <c r="SQ295"/>
      <c r="SR295"/>
      <c r="SS295"/>
      <c r="ST295"/>
      <c r="SU295"/>
      <c r="SV295"/>
      <c r="SW295"/>
      <c r="SX295"/>
      <c r="SY295"/>
      <c r="SZ295"/>
      <c r="TA295"/>
      <c r="TB295"/>
      <c r="TC295"/>
      <c r="TD295"/>
      <c r="TE295"/>
      <c r="TF295"/>
      <c r="TG295"/>
      <c r="TH295"/>
      <c r="TI295"/>
      <c r="TJ295"/>
      <c r="TK295"/>
      <c r="TL295"/>
      <c r="TM295"/>
      <c r="TN295"/>
      <c r="TO295"/>
      <c r="TP295"/>
      <c r="TQ295"/>
      <c r="TR295"/>
      <c r="TS295"/>
      <c r="TT295"/>
      <c r="TU295"/>
      <c r="TV295"/>
      <c r="TW295"/>
      <c r="TX295"/>
      <c r="TY295"/>
      <c r="TZ295"/>
      <c r="UA295"/>
      <c r="UB295"/>
      <c r="UC295"/>
      <c r="UD295"/>
      <c r="UE295"/>
      <c r="UF295"/>
      <c r="UG295"/>
      <c r="UH295"/>
      <c r="UI295"/>
      <c r="UJ295"/>
      <c r="UK295"/>
      <c r="UL295"/>
      <c r="UM295"/>
      <c r="UN295"/>
      <c r="UO295"/>
      <c r="UP295"/>
      <c r="UQ295"/>
      <c r="UR295"/>
      <c r="US295"/>
      <c r="UT295"/>
      <c r="UU295"/>
      <c r="UV295"/>
      <c r="UW295"/>
      <c r="UX295"/>
      <c r="UY295"/>
      <c r="UZ295"/>
      <c r="VA295"/>
      <c r="VB295"/>
      <c r="VC295"/>
      <c r="VD295"/>
      <c r="VE295"/>
      <c r="VF295"/>
      <c r="VG295"/>
      <c r="VH295"/>
      <c r="VI295"/>
      <c r="VJ295"/>
      <c r="VK295"/>
      <c r="VL295"/>
      <c r="VM295"/>
      <c r="VN295"/>
      <c r="VO295"/>
      <c r="VP295"/>
      <c r="VQ295"/>
      <c r="VR295"/>
      <c r="VS295"/>
      <c r="VT295"/>
      <c r="VU295"/>
      <c r="VV295"/>
      <c r="VW295"/>
      <c r="VX295"/>
      <c r="VY295"/>
      <c r="VZ295"/>
      <c r="WA295"/>
      <c r="WB295"/>
      <c r="WC295"/>
      <c r="WD295"/>
      <c r="WE295"/>
      <c r="WF295"/>
      <c r="WG295"/>
      <c r="WH295"/>
      <c r="WI295"/>
      <c r="WJ295"/>
      <c r="WK295"/>
      <c r="WL295"/>
      <c r="WM295"/>
      <c r="WN295"/>
      <c r="WO295"/>
      <c r="WP295"/>
      <c r="WQ295"/>
      <c r="WR295"/>
      <c r="WS295"/>
      <c r="WT295"/>
      <c r="WU295"/>
      <c r="WV295"/>
      <c r="WW295"/>
      <c r="WX295"/>
      <c r="WY295"/>
      <c r="WZ295"/>
      <c r="XA295"/>
      <c r="XB295"/>
      <c r="XC295"/>
      <c r="XD295"/>
      <c r="XE295"/>
      <c r="XF295"/>
      <c r="XG295"/>
      <c r="XH295"/>
      <c r="XI295"/>
      <c r="XJ295"/>
      <c r="XK295"/>
      <c r="XL295"/>
      <c r="XM295"/>
      <c r="XN295"/>
      <c r="XO295"/>
      <c r="XP295"/>
      <c r="XQ295"/>
      <c r="XR295"/>
      <c r="XS295"/>
      <c r="XT295"/>
      <c r="XU295"/>
      <c r="XV295"/>
      <c r="XW295"/>
      <c r="XX295"/>
      <c r="XY295"/>
      <c r="XZ295"/>
      <c r="YA295"/>
      <c r="YB295"/>
      <c r="YC295"/>
      <c r="YD295"/>
      <c r="YE295"/>
      <c r="YF295"/>
      <c r="YG295"/>
      <c r="YH295"/>
      <c r="YI295"/>
      <c r="YJ295"/>
      <c r="YK295"/>
      <c r="YL295"/>
      <c r="YM295"/>
      <c r="YN295"/>
      <c r="YO295"/>
      <c r="YP295"/>
      <c r="YQ295"/>
      <c r="YR295"/>
      <c r="YS295"/>
      <c r="YT295"/>
      <c r="YU295"/>
      <c r="YV295"/>
      <c r="YW295"/>
      <c r="YX295"/>
      <c r="YY295"/>
      <c r="YZ295"/>
      <c r="ZA295"/>
      <c r="ZB295"/>
      <c r="ZC295"/>
      <c r="ZD295"/>
      <c r="ZE295"/>
      <c r="ZF295"/>
      <c r="ZG295"/>
      <c r="ZH295"/>
      <c r="ZI295"/>
      <c r="ZJ295"/>
      <c r="ZK295"/>
      <c r="ZL295"/>
      <c r="ZM295"/>
      <c r="ZN295"/>
      <c r="ZO295"/>
      <c r="ZP295"/>
      <c r="ZQ295"/>
      <c r="ZR295"/>
      <c r="ZS295"/>
      <c r="ZT295"/>
      <c r="ZU295"/>
      <c r="ZV295"/>
      <c r="ZW295"/>
      <c r="ZX295"/>
      <c r="ZY295"/>
      <c r="ZZ295"/>
      <c r="AAA295"/>
    </row>
    <row r="296" spans="1:703" s="34" customFormat="1">
      <c r="A296"/>
      <c r="B296" s="15"/>
      <c r="C296" s="15"/>
      <c r="D296" s="24" t="s">
        <v>295</v>
      </c>
      <c r="E296" s="21">
        <v>0.2</v>
      </c>
      <c r="F296" s="22"/>
      <c r="G296" s="22"/>
      <c r="H296" s="22"/>
      <c r="I296" s="23"/>
      <c r="J296" s="17">
        <v>2004</v>
      </c>
      <c r="K296" s="20" t="s">
        <v>27</v>
      </c>
      <c r="L296" s="4" t="s">
        <v>38</v>
      </c>
      <c r="M296" s="4" t="s">
        <v>51</v>
      </c>
      <c r="N296" s="4"/>
      <c r="O296" s="4"/>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c r="MS296"/>
      <c r="MT296"/>
      <c r="MU296"/>
      <c r="MV296"/>
      <c r="MW296"/>
      <c r="MX296"/>
      <c r="MY296"/>
      <c r="MZ296"/>
      <c r="NA296"/>
      <c r="NB296"/>
      <c r="NC296"/>
      <c r="ND296"/>
      <c r="NE296"/>
      <c r="NF296"/>
      <c r="NG296"/>
      <c r="NH296"/>
      <c r="NI296"/>
      <c r="NJ296"/>
      <c r="NK296"/>
      <c r="NL296"/>
      <c r="NM296"/>
      <c r="NN296"/>
      <c r="NO296"/>
      <c r="NP296"/>
      <c r="NQ296"/>
      <c r="NR296"/>
      <c r="NS296"/>
      <c r="NT296"/>
      <c r="NU296"/>
      <c r="NV296"/>
      <c r="NW296"/>
      <c r="NX296"/>
      <c r="NY296"/>
      <c r="NZ296"/>
      <c r="OA296"/>
      <c r="OB296"/>
      <c r="OC296"/>
      <c r="OD296"/>
      <c r="OE296"/>
      <c r="OF296"/>
      <c r="OG296"/>
      <c r="OH296"/>
      <c r="OI296"/>
      <c r="OJ296"/>
      <c r="OK296"/>
      <c r="OL296"/>
      <c r="OM296"/>
      <c r="ON296"/>
      <c r="OO296"/>
      <c r="OP296"/>
      <c r="OQ296"/>
      <c r="OR296"/>
      <c r="OS296"/>
      <c r="OT296"/>
      <c r="OU296"/>
      <c r="OV296"/>
      <c r="OW296"/>
      <c r="OX296"/>
      <c r="OY296"/>
      <c r="OZ296"/>
      <c r="PA296"/>
      <c r="PB296"/>
      <c r="PC296"/>
      <c r="PD296"/>
      <c r="PE296"/>
      <c r="PF296"/>
      <c r="PG296"/>
      <c r="PH296"/>
      <c r="PI296"/>
      <c r="PJ296"/>
      <c r="PK296"/>
      <c r="PL296"/>
      <c r="PM296"/>
      <c r="PN296"/>
      <c r="PO296"/>
      <c r="PP296"/>
      <c r="PQ296"/>
      <c r="PR296"/>
      <c r="PS296"/>
      <c r="PT296"/>
      <c r="PU296"/>
      <c r="PV296"/>
      <c r="PW296"/>
      <c r="PX296"/>
      <c r="PY296"/>
      <c r="PZ296"/>
      <c r="QA296"/>
      <c r="QB296"/>
      <c r="QC296"/>
      <c r="QD296"/>
      <c r="QE296"/>
      <c r="QF296"/>
      <c r="QG296"/>
      <c r="QH296"/>
      <c r="QI296"/>
      <c r="QJ296"/>
      <c r="QK296"/>
      <c r="QL296"/>
      <c r="QM296"/>
      <c r="QN296"/>
      <c r="QO296"/>
      <c r="QP296"/>
      <c r="QQ296"/>
      <c r="QR296"/>
      <c r="QS296"/>
      <c r="QT296"/>
      <c r="QU296"/>
      <c r="QV296"/>
      <c r="QW296"/>
      <c r="QX296"/>
      <c r="QY296"/>
      <c r="QZ296"/>
      <c r="RA296"/>
      <c r="RB296"/>
      <c r="RC296"/>
      <c r="RD296"/>
      <c r="RE296"/>
      <c r="RF296"/>
      <c r="RG296"/>
      <c r="RH296"/>
      <c r="RI296"/>
      <c r="RJ296"/>
      <c r="RK296"/>
      <c r="RL296"/>
      <c r="RM296"/>
      <c r="RN296"/>
      <c r="RO296"/>
      <c r="RP296"/>
      <c r="RQ296"/>
      <c r="RR296"/>
      <c r="RS296"/>
      <c r="RT296"/>
      <c r="RU296"/>
      <c r="RV296"/>
      <c r="RW296"/>
      <c r="RX296"/>
      <c r="RY296"/>
      <c r="RZ296"/>
      <c r="SA296"/>
      <c r="SB296"/>
      <c r="SC296"/>
      <c r="SD296"/>
      <c r="SE296"/>
      <c r="SF296"/>
      <c r="SG296"/>
      <c r="SH296"/>
      <c r="SI296"/>
      <c r="SJ296"/>
      <c r="SK296"/>
      <c r="SL296"/>
      <c r="SM296"/>
      <c r="SN296"/>
      <c r="SO296"/>
      <c r="SP296"/>
      <c r="SQ296"/>
      <c r="SR296"/>
      <c r="SS296"/>
      <c r="ST296"/>
      <c r="SU296"/>
      <c r="SV296"/>
      <c r="SW296"/>
      <c r="SX296"/>
      <c r="SY296"/>
      <c r="SZ296"/>
      <c r="TA296"/>
      <c r="TB296"/>
      <c r="TC296"/>
      <c r="TD296"/>
      <c r="TE296"/>
      <c r="TF296"/>
      <c r="TG296"/>
      <c r="TH296"/>
      <c r="TI296"/>
      <c r="TJ296"/>
      <c r="TK296"/>
      <c r="TL296"/>
      <c r="TM296"/>
      <c r="TN296"/>
      <c r="TO296"/>
      <c r="TP296"/>
      <c r="TQ296"/>
      <c r="TR296"/>
      <c r="TS296"/>
      <c r="TT296"/>
      <c r="TU296"/>
      <c r="TV296"/>
      <c r="TW296"/>
      <c r="TX296"/>
      <c r="TY296"/>
      <c r="TZ296"/>
      <c r="UA296"/>
      <c r="UB296"/>
      <c r="UC296"/>
      <c r="UD296"/>
      <c r="UE296"/>
      <c r="UF296"/>
      <c r="UG296"/>
      <c r="UH296"/>
      <c r="UI296"/>
      <c r="UJ296"/>
      <c r="UK296"/>
      <c r="UL296"/>
      <c r="UM296"/>
      <c r="UN296"/>
      <c r="UO296"/>
      <c r="UP296"/>
      <c r="UQ296"/>
      <c r="UR296"/>
      <c r="US296"/>
      <c r="UT296"/>
      <c r="UU296"/>
      <c r="UV296"/>
      <c r="UW296"/>
      <c r="UX296"/>
      <c r="UY296"/>
      <c r="UZ296"/>
      <c r="VA296"/>
      <c r="VB296"/>
      <c r="VC296"/>
      <c r="VD296"/>
      <c r="VE296"/>
      <c r="VF296"/>
      <c r="VG296"/>
      <c r="VH296"/>
      <c r="VI296"/>
      <c r="VJ296"/>
      <c r="VK296"/>
      <c r="VL296"/>
      <c r="VM296"/>
      <c r="VN296"/>
      <c r="VO296"/>
      <c r="VP296"/>
      <c r="VQ296"/>
      <c r="VR296"/>
      <c r="VS296"/>
      <c r="VT296"/>
      <c r="VU296"/>
      <c r="VV296"/>
      <c r="VW296"/>
      <c r="VX296"/>
      <c r="VY296"/>
      <c r="VZ296"/>
      <c r="WA296"/>
      <c r="WB296"/>
      <c r="WC296"/>
      <c r="WD296"/>
      <c r="WE296"/>
      <c r="WF296"/>
      <c r="WG296"/>
      <c r="WH296"/>
      <c r="WI296"/>
      <c r="WJ296"/>
      <c r="WK296"/>
      <c r="WL296"/>
      <c r="WM296"/>
      <c r="WN296"/>
      <c r="WO296"/>
      <c r="WP296"/>
      <c r="WQ296"/>
      <c r="WR296"/>
      <c r="WS296"/>
      <c r="WT296"/>
      <c r="WU296"/>
      <c r="WV296"/>
      <c r="WW296"/>
      <c r="WX296"/>
      <c r="WY296"/>
      <c r="WZ296"/>
      <c r="XA296"/>
      <c r="XB296"/>
      <c r="XC296"/>
      <c r="XD296"/>
      <c r="XE296"/>
      <c r="XF296"/>
      <c r="XG296"/>
      <c r="XH296"/>
      <c r="XI296"/>
      <c r="XJ296"/>
      <c r="XK296"/>
      <c r="XL296"/>
      <c r="XM296"/>
      <c r="XN296"/>
      <c r="XO296"/>
      <c r="XP296"/>
      <c r="XQ296"/>
      <c r="XR296"/>
      <c r="XS296"/>
      <c r="XT296"/>
      <c r="XU296"/>
      <c r="XV296"/>
      <c r="XW296"/>
      <c r="XX296"/>
      <c r="XY296"/>
      <c r="XZ296"/>
      <c r="YA296"/>
      <c r="YB296"/>
      <c r="YC296"/>
      <c r="YD296"/>
      <c r="YE296"/>
      <c r="YF296"/>
      <c r="YG296"/>
      <c r="YH296"/>
      <c r="YI296"/>
      <c r="YJ296"/>
      <c r="YK296"/>
      <c r="YL296"/>
      <c r="YM296"/>
      <c r="YN296"/>
      <c r="YO296"/>
      <c r="YP296"/>
      <c r="YQ296"/>
      <c r="YR296"/>
      <c r="YS296"/>
      <c r="YT296"/>
      <c r="YU296"/>
      <c r="YV296"/>
      <c r="YW296"/>
      <c r="YX296"/>
      <c r="YY296"/>
      <c r="YZ296"/>
      <c r="ZA296"/>
      <c r="ZB296"/>
      <c r="ZC296"/>
      <c r="ZD296"/>
      <c r="ZE296"/>
      <c r="ZF296"/>
      <c r="ZG296"/>
      <c r="ZH296"/>
      <c r="ZI296"/>
      <c r="ZJ296"/>
      <c r="ZK296"/>
      <c r="ZL296"/>
      <c r="ZM296"/>
      <c r="ZN296"/>
      <c r="ZO296"/>
      <c r="ZP296"/>
      <c r="ZQ296"/>
      <c r="ZR296"/>
      <c r="ZS296"/>
      <c r="ZT296"/>
      <c r="ZU296"/>
      <c r="ZV296"/>
      <c r="ZW296"/>
      <c r="ZX296"/>
      <c r="ZY296"/>
      <c r="ZZ296"/>
      <c r="AAA296"/>
    </row>
    <row r="297" spans="1:703" s="34" customFormat="1">
      <c r="A297"/>
      <c r="B297" s="15"/>
      <c r="C297" s="15"/>
      <c r="D297" s="24" t="s">
        <v>296</v>
      </c>
      <c r="E297" s="21">
        <v>0.5</v>
      </c>
      <c r="F297" s="22"/>
      <c r="G297" s="22"/>
      <c r="H297" s="22">
        <v>0.6</v>
      </c>
      <c r="I297" s="23">
        <v>0.3</v>
      </c>
      <c r="J297" s="17">
        <v>2023</v>
      </c>
      <c r="K297" s="20" t="s">
        <v>27</v>
      </c>
      <c r="L297" s="4" t="s">
        <v>38</v>
      </c>
      <c r="M297" s="4" t="s">
        <v>51</v>
      </c>
      <c r="N297" s="4"/>
      <c r="O297" s="4" t="s">
        <v>422</v>
      </c>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c r="MS297"/>
      <c r="MT297"/>
      <c r="MU297"/>
      <c r="MV297"/>
      <c r="MW297"/>
      <c r="MX297"/>
      <c r="MY297"/>
      <c r="MZ297"/>
      <c r="NA297"/>
      <c r="NB297"/>
      <c r="NC297"/>
      <c r="ND297"/>
      <c r="NE297"/>
      <c r="NF297"/>
      <c r="NG297"/>
      <c r="NH297"/>
      <c r="NI297"/>
      <c r="NJ297"/>
      <c r="NK297"/>
      <c r="NL297"/>
      <c r="NM297"/>
      <c r="NN297"/>
      <c r="NO297"/>
      <c r="NP297"/>
      <c r="NQ297"/>
      <c r="NR297"/>
      <c r="NS297"/>
      <c r="NT297"/>
      <c r="NU297"/>
      <c r="NV297"/>
      <c r="NW297"/>
      <c r="NX297"/>
      <c r="NY297"/>
      <c r="NZ297"/>
      <c r="OA297"/>
      <c r="OB297"/>
      <c r="OC297"/>
      <c r="OD297"/>
      <c r="OE297"/>
      <c r="OF297"/>
      <c r="OG297"/>
      <c r="OH297"/>
      <c r="OI297"/>
      <c r="OJ297"/>
      <c r="OK297"/>
      <c r="OL297"/>
      <c r="OM297"/>
      <c r="ON297"/>
      <c r="OO297"/>
      <c r="OP297"/>
      <c r="OQ297"/>
      <c r="OR297"/>
      <c r="OS297"/>
      <c r="OT297"/>
      <c r="OU297"/>
      <c r="OV297"/>
      <c r="OW297"/>
      <c r="OX297"/>
      <c r="OY297"/>
      <c r="OZ297"/>
      <c r="PA297"/>
      <c r="PB297"/>
      <c r="PC297"/>
      <c r="PD297"/>
      <c r="PE297"/>
      <c r="PF297"/>
      <c r="PG297"/>
      <c r="PH297"/>
      <c r="PI297"/>
      <c r="PJ297"/>
      <c r="PK297"/>
      <c r="PL297"/>
      <c r="PM297"/>
      <c r="PN297"/>
      <c r="PO297"/>
      <c r="PP297"/>
      <c r="PQ297"/>
      <c r="PR297"/>
      <c r="PS297"/>
      <c r="PT297"/>
      <c r="PU297"/>
      <c r="PV297"/>
      <c r="PW297"/>
      <c r="PX297"/>
      <c r="PY297"/>
      <c r="PZ297"/>
      <c r="QA297"/>
      <c r="QB297"/>
      <c r="QC297"/>
      <c r="QD297"/>
      <c r="QE297"/>
      <c r="QF297"/>
      <c r="QG297"/>
      <c r="QH297"/>
      <c r="QI297"/>
      <c r="QJ297"/>
      <c r="QK297"/>
      <c r="QL297"/>
      <c r="QM297"/>
      <c r="QN297"/>
      <c r="QO297"/>
      <c r="QP297"/>
      <c r="QQ297"/>
      <c r="QR297"/>
      <c r="QS297"/>
      <c r="QT297"/>
      <c r="QU297"/>
      <c r="QV297"/>
      <c r="QW297"/>
      <c r="QX297"/>
      <c r="QY297"/>
      <c r="QZ297"/>
      <c r="RA297"/>
      <c r="RB297"/>
      <c r="RC297"/>
      <c r="RD297"/>
      <c r="RE297"/>
      <c r="RF297"/>
      <c r="RG297"/>
      <c r="RH297"/>
      <c r="RI297"/>
      <c r="RJ297"/>
      <c r="RK297"/>
      <c r="RL297"/>
      <c r="RM297"/>
      <c r="RN297"/>
      <c r="RO297"/>
      <c r="RP297"/>
      <c r="RQ297"/>
      <c r="RR297"/>
      <c r="RS297"/>
      <c r="RT297"/>
      <c r="RU297"/>
      <c r="RV297"/>
      <c r="RW297"/>
      <c r="RX297"/>
      <c r="RY297"/>
      <c r="RZ297"/>
      <c r="SA297"/>
      <c r="SB297"/>
      <c r="SC297"/>
      <c r="SD297"/>
      <c r="SE297"/>
      <c r="SF297"/>
      <c r="SG297"/>
      <c r="SH297"/>
      <c r="SI297"/>
      <c r="SJ297"/>
      <c r="SK297"/>
      <c r="SL297"/>
      <c r="SM297"/>
      <c r="SN297"/>
      <c r="SO297"/>
      <c r="SP297"/>
      <c r="SQ297"/>
      <c r="SR297"/>
      <c r="SS297"/>
      <c r="ST297"/>
      <c r="SU297"/>
      <c r="SV297"/>
      <c r="SW297"/>
      <c r="SX297"/>
      <c r="SY297"/>
      <c r="SZ297"/>
      <c r="TA297"/>
      <c r="TB297"/>
      <c r="TC297"/>
      <c r="TD297"/>
      <c r="TE297"/>
      <c r="TF297"/>
      <c r="TG297"/>
      <c r="TH297"/>
      <c r="TI297"/>
      <c r="TJ297"/>
      <c r="TK297"/>
      <c r="TL297"/>
      <c r="TM297"/>
      <c r="TN297"/>
      <c r="TO297"/>
      <c r="TP297"/>
      <c r="TQ297"/>
      <c r="TR297"/>
      <c r="TS297"/>
      <c r="TT297"/>
      <c r="TU297"/>
      <c r="TV297"/>
      <c r="TW297"/>
      <c r="TX297"/>
      <c r="TY297"/>
      <c r="TZ297"/>
      <c r="UA297"/>
      <c r="UB297"/>
      <c r="UC297"/>
      <c r="UD297"/>
      <c r="UE297"/>
      <c r="UF297"/>
      <c r="UG297"/>
      <c r="UH297"/>
      <c r="UI297"/>
      <c r="UJ297"/>
      <c r="UK297"/>
      <c r="UL297"/>
      <c r="UM297"/>
      <c r="UN297"/>
      <c r="UO297"/>
      <c r="UP297"/>
      <c r="UQ297"/>
      <c r="UR297"/>
      <c r="US297"/>
      <c r="UT297"/>
      <c r="UU297"/>
      <c r="UV297"/>
      <c r="UW297"/>
      <c r="UX297"/>
      <c r="UY297"/>
      <c r="UZ297"/>
      <c r="VA297"/>
      <c r="VB297"/>
      <c r="VC297"/>
      <c r="VD297"/>
      <c r="VE297"/>
      <c r="VF297"/>
      <c r="VG297"/>
      <c r="VH297"/>
      <c r="VI297"/>
      <c r="VJ297"/>
      <c r="VK297"/>
      <c r="VL297"/>
      <c r="VM297"/>
      <c r="VN297"/>
      <c r="VO297"/>
      <c r="VP297"/>
      <c r="VQ297"/>
      <c r="VR297"/>
      <c r="VS297"/>
      <c r="VT297"/>
      <c r="VU297"/>
      <c r="VV297"/>
      <c r="VW297"/>
      <c r="VX297"/>
      <c r="VY297"/>
      <c r="VZ297"/>
      <c r="WA297"/>
      <c r="WB297"/>
      <c r="WC297"/>
      <c r="WD297"/>
      <c r="WE297"/>
      <c r="WF297"/>
      <c r="WG297"/>
      <c r="WH297"/>
      <c r="WI297"/>
      <c r="WJ297"/>
      <c r="WK297"/>
      <c r="WL297"/>
      <c r="WM297"/>
      <c r="WN297"/>
      <c r="WO297"/>
      <c r="WP297"/>
      <c r="WQ297"/>
      <c r="WR297"/>
      <c r="WS297"/>
      <c r="WT297"/>
      <c r="WU297"/>
      <c r="WV297"/>
      <c r="WW297"/>
      <c r="WX297"/>
      <c r="WY297"/>
      <c r="WZ297"/>
      <c r="XA297"/>
      <c r="XB297"/>
      <c r="XC297"/>
      <c r="XD297"/>
      <c r="XE297"/>
      <c r="XF297"/>
      <c r="XG297"/>
      <c r="XH297"/>
      <c r="XI297"/>
      <c r="XJ297"/>
      <c r="XK297"/>
      <c r="XL297"/>
      <c r="XM297"/>
      <c r="XN297"/>
      <c r="XO297"/>
      <c r="XP297"/>
      <c r="XQ297"/>
      <c r="XR297"/>
      <c r="XS297"/>
      <c r="XT297"/>
      <c r="XU297"/>
      <c r="XV297"/>
      <c r="XW297"/>
      <c r="XX297"/>
      <c r="XY297"/>
      <c r="XZ297"/>
      <c r="YA297"/>
      <c r="YB297"/>
      <c r="YC297"/>
      <c r="YD297"/>
      <c r="YE297"/>
      <c r="YF297"/>
      <c r="YG297"/>
      <c r="YH297"/>
      <c r="YI297"/>
      <c r="YJ297"/>
      <c r="YK297"/>
      <c r="YL297"/>
      <c r="YM297"/>
      <c r="YN297"/>
      <c r="YO297"/>
      <c r="YP297"/>
      <c r="YQ297"/>
      <c r="YR297"/>
      <c r="YS297"/>
      <c r="YT297"/>
      <c r="YU297"/>
      <c r="YV297"/>
      <c r="YW297"/>
      <c r="YX297"/>
      <c r="YY297"/>
      <c r="YZ297"/>
      <c r="ZA297"/>
      <c r="ZB297"/>
      <c r="ZC297"/>
      <c r="ZD297"/>
      <c r="ZE297"/>
      <c r="ZF297"/>
      <c r="ZG297"/>
      <c r="ZH297"/>
      <c r="ZI297"/>
      <c r="ZJ297"/>
      <c r="ZK297"/>
      <c r="ZL297"/>
      <c r="ZM297"/>
      <c r="ZN297"/>
      <c r="ZO297"/>
      <c r="ZP297"/>
      <c r="ZQ297"/>
      <c r="ZR297"/>
      <c r="ZS297"/>
      <c r="ZT297"/>
      <c r="ZU297"/>
      <c r="ZV297"/>
      <c r="ZW297"/>
      <c r="ZX297"/>
      <c r="ZY297"/>
      <c r="ZZ297"/>
      <c r="AAA297"/>
    </row>
    <row r="298" spans="1:703" s="34" customFormat="1">
      <c r="A298"/>
      <c r="B298" s="15"/>
      <c r="C298" s="15"/>
      <c r="D298" s="24" t="s">
        <v>296</v>
      </c>
      <c r="E298" s="21">
        <v>0.4</v>
      </c>
      <c r="F298" s="22">
        <v>0.3</v>
      </c>
      <c r="G298" s="22">
        <v>0.6</v>
      </c>
      <c r="H298" s="22">
        <v>0.5</v>
      </c>
      <c r="I298" s="23">
        <v>0.2</v>
      </c>
      <c r="J298" s="17">
        <v>2018</v>
      </c>
      <c r="K298" s="20" t="s">
        <v>27</v>
      </c>
      <c r="L298" s="4" t="s">
        <v>249</v>
      </c>
      <c r="M298" s="4" t="s">
        <v>21</v>
      </c>
      <c r="N298" s="4" t="s">
        <v>297</v>
      </c>
      <c r="O298" s="4" t="s">
        <v>417</v>
      </c>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c r="MS298"/>
      <c r="MT298"/>
      <c r="MU298"/>
      <c r="MV298"/>
      <c r="MW298"/>
      <c r="MX298"/>
      <c r="MY298"/>
      <c r="MZ298"/>
      <c r="NA298"/>
      <c r="NB298"/>
      <c r="NC298"/>
      <c r="ND298"/>
      <c r="NE298"/>
      <c r="NF298"/>
      <c r="NG298"/>
      <c r="NH298"/>
      <c r="NI298"/>
      <c r="NJ298"/>
      <c r="NK298"/>
      <c r="NL298"/>
      <c r="NM298"/>
      <c r="NN298"/>
      <c r="NO298"/>
      <c r="NP298"/>
      <c r="NQ298"/>
      <c r="NR298"/>
      <c r="NS298"/>
      <c r="NT298"/>
      <c r="NU298"/>
      <c r="NV298"/>
      <c r="NW298"/>
      <c r="NX298"/>
      <c r="NY298"/>
      <c r="NZ298"/>
      <c r="OA298"/>
      <c r="OB298"/>
      <c r="OC298"/>
      <c r="OD298"/>
      <c r="OE298"/>
      <c r="OF298"/>
      <c r="OG298"/>
      <c r="OH298"/>
      <c r="OI298"/>
      <c r="OJ298"/>
      <c r="OK298"/>
      <c r="OL298"/>
      <c r="OM298"/>
      <c r="ON298"/>
      <c r="OO298"/>
      <c r="OP298"/>
      <c r="OQ298"/>
      <c r="OR298"/>
      <c r="OS298"/>
      <c r="OT298"/>
      <c r="OU298"/>
      <c r="OV298"/>
      <c r="OW298"/>
      <c r="OX298"/>
      <c r="OY298"/>
      <c r="OZ298"/>
      <c r="PA298"/>
      <c r="PB298"/>
      <c r="PC298"/>
      <c r="PD298"/>
      <c r="PE298"/>
      <c r="PF298"/>
      <c r="PG298"/>
      <c r="PH298"/>
      <c r="PI298"/>
      <c r="PJ298"/>
      <c r="PK298"/>
      <c r="PL298"/>
      <c r="PM298"/>
      <c r="PN298"/>
      <c r="PO298"/>
      <c r="PP298"/>
      <c r="PQ298"/>
      <c r="PR298"/>
      <c r="PS298"/>
      <c r="PT298"/>
      <c r="PU298"/>
      <c r="PV298"/>
      <c r="PW298"/>
      <c r="PX298"/>
      <c r="PY298"/>
      <c r="PZ298"/>
      <c r="QA298"/>
      <c r="QB298"/>
      <c r="QC298"/>
      <c r="QD298"/>
      <c r="QE298"/>
      <c r="QF298"/>
      <c r="QG298"/>
      <c r="QH298"/>
      <c r="QI298"/>
      <c r="QJ298"/>
      <c r="QK298"/>
      <c r="QL298"/>
      <c r="QM298"/>
      <c r="QN298"/>
      <c r="QO298"/>
      <c r="QP298"/>
      <c r="QQ298"/>
      <c r="QR298"/>
      <c r="QS298"/>
      <c r="QT298"/>
      <c r="QU298"/>
      <c r="QV298"/>
      <c r="QW298"/>
      <c r="QX298"/>
      <c r="QY298"/>
      <c r="QZ298"/>
      <c r="RA298"/>
      <c r="RB298"/>
      <c r="RC298"/>
      <c r="RD298"/>
      <c r="RE298"/>
      <c r="RF298"/>
      <c r="RG298"/>
      <c r="RH298"/>
      <c r="RI298"/>
      <c r="RJ298"/>
      <c r="RK298"/>
      <c r="RL298"/>
      <c r="RM298"/>
      <c r="RN298"/>
      <c r="RO298"/>
      <c r="RP298"/>
      <c r="RQ298"/>
      <c r="RR298"/>
      <c r="RS298"/>
      <c r="RT298"/>
      <c r="RU298"/>
      <c r="RV298"/>
      <c r="RW298"/>
      <c r="RX298"/>
      <c r="RY298"/>
      <c r="RZ298"/>
      <c r="SA298"/>
      <c r="SB298"/>
      <c r="SC298"/>
      <c r="SD298"/>
      <c r="SE298"/>
      <c r="SF298"/>
      <c r="SG298"/>
      <c r="SH298"/>
      <c r="SI298"/>
      <c r="SJ298"/>
      <c r="SK298"/>
      <c r="SL298"/>
      <c r="SM298"/>
      <c r="SN298"/>
      <c r="SO298"/>
      <c r="SP298"/>
      <c r="SQ298"/>
      <c r="SR298"/>
      <c r="SS298"/>
      <c r="ST298"/>
      <c r="SU298"/>
      <c r="SV298"/>
      <c r="SW298"/>
      <c r="SX298"/>
      <c r="SY298"/>
      <c r="SZ298"/>
      <c r="TA298"/>
      <c r="TB298"/>
      <c r="TC298"/>
      <c r="TD298"/>
      <c r="TE298"/>
      <c r="TF298"/>
      <c r="TG298"/>
      <c r="TH298"/>
      <c r="TI298"/>
      <c r="TJ298"/>
      <c r="TK298"/>
      <c r="TL298"/>
      <c r="TM298"/>
      <c r="TN298"/>
      <c r="TO298"/>
      <c r="TP298"/>
      <c r="TQ298"/>
      <c r="TR298"/>
      <c r="TS298"/>
      <c r="TT298"/>
      <c r="TU298"/>
      <c r="TV298"/>
      <c r="TW298"/>
      <c r="TX298"/>
      <c r="TY298"/>
      <c r="TZ298"/>
      <c r="UA298"/>
      <c r="UB298"/>
      <c r="UC298"/>
      <c r="UD298"/>
      <c r="UE298"/>
      <c r="UF298"/>
      <c r="UG298"/>
      <c r="UH298"/>
      <c r="UI298"/>
      <c r="UJ298"/>
      <c r="UK298"/>
      <c r="UL298"/>
      <c r="UM298"/>
      <c r="UN298"/>
      <c r="UO298"/>
      <c r="UP298"/>
      <c r="UQ298"/>
      <c r="UR298"/>
      <c r="US298"/>
      <c r="UT298"/>
      <c r="UU298"/>
      <c r="UV298"/>
      <c r="UW298"/>
      <c r="UX298"/>
      <c r="UY298"/>
      <c r="UZ298"/>
      <c r="VA298"/>
      <c r="VB298"/>
      <c r="VC298"/>
      <c r="VD298"/>
      <c r="VE298"/>
      <c r="VF298"/>
      <c r="VG298"/>
      <c r="VH298"/>
      <c r="VI298"/>
      <c r="VJ298"/>
      <c r="VK298"/>
      <c r="VL298"/>
      <c r="VM298"/>
      <c r="VN298"/>
      <c r="VO298"/>
      <c r="VP298"/>
      <c r="VQ298"/>
      <c r="VR298"/>
      <c r="VS298"/>
      <c r="VT298"/>
      <c r="VU298"/>
      <c r="VV298"/>
      <c r="VW298"/>
      <c r="VX298"/>
      <c r="VY298"/>
      <c r="VZ298"/>
      <c r="WA298"/>
      <c r="WB298"/>
      <c r="WC298"/>
      <c r="WD298"/>
      <c r="WE298"/>
      <c r="WF298"/>
      <c r="WG298"/>
      <c r="WH298"/>
      <c r="WI298"/>
      <c r="WJ298"/>
      <c r="WK298"/>
      <c r="WL298"/>
      <c r="WM298"/>
      <c r="WN298"/>
      <c r="WO298"/>
      <c r="WP298"/>
      <c r="WQ298"/>
      <c r="WR298"/>
      <c r="WS298"/>
      <c r="WT298"/>
      <c r="WU298"/>
      <c r="WV298"/>
      <c r="WW298"/>
      <c r="WX298"/>
      <c r="WY298"/>
      <c r="WZ298"/>
      <c r="XA298"/>
      <c r="XB298"/>
      <c r="XC298"/>
      <c r="XD298"/>
      <c r="XE298"/>
      <c r="XF298"/>
      <c r="XG298"/>
      <c r="XH298"/>
      <c r="XI298"/>
      <c r="XJ298"/>
      <c r="XK298"/>
      <c r="XL298"/>
      <c r="XM298"/>
      <c r="XN298"/>
      <c r="XO298"/>
      <c r="XP298"/>
      <c r="XQ298"/>
      <c r="XR298"/>
      <c r="XS298"/>
      <c r="XT298"/>
      <c r="XU298"/>
      <c r="XV298"/>
      <c r="XW298"/>
      <c r="XX298"/>
      <c r="XY298"/>
      <c r="XZ298"/>
      <c r="YA298"/>
      <c r="YB298"/>
      <c r="YC298"/>
      <c r="YD298"/>
      <c r="YE298"/>
      <c r="YF298"/>
      <c r="YG298"/>
      <c r="YH298"/>
      <c r="YI298"/>
      <c r="YJ298"/>
      <c r="YK298"/>
      <c r="YL298"/>
      <c r="YM298"/>
      <c r="YN298"/>
      <c r="YO298"/>
      <c r="YP298"/>
      <c r="YQ298"/>
      <c r="YR298"/>
      <c r="YS298"/>
      <c r="YT298"/>
      <c r="YU298"/>
      <c r="YV298"/>
      <c r="YW298"/>
      <c r="YX298"/>
      <c r="YY298"/>
      <c r="YZ298"/>
      <c r="ZA298"/>
      <c r="ZB298"/>
      <c r="ZC298"/>
      <c r="ZD298"/>
      <c r="ZE298"/>
      <c r="ZF298"/>
      <c r="ZG298"/>
      <c r="ZH298"/>
      <c r="ZI298"/>
      <c r="ZJ298"/>
      <c r="ZK298"/>
      <c r="ZL298"/>
      <c r="ZM298"/>
      <c r="ZN298"/>
      <c r="ZO298"/>
      <c r="ZP298"/>
      <c r="ZQ298"/>
      <c r="ZR298"/>
      <c r="ZS298"/>
      <c r="ZT298"/>
      <c r="ZU298"/>
      <c r="ZV298"/>
      <c r="ZW298"/>
      <c r="ZX298"/>
      <c r="ZY298"/>
      <c r="ZZ298"/>
      <c r="AAA298"/>
    </row>
    <row r="299" spans="1:703" s="34" customFormat="1">
      <c r="A299"/>
      <c r="B299" s="15"/>
      <c r="C299" s="15"/>
      <c r="D299" s="24" t="s">
        <v>296</v>
      </c>
      <c r="E299" s="21">
        <v>0.3</v>
      </c>
      <c r="F299" s="22"/>
      <c r="G299" s="22"/>
      <c r="H299" s="22">
        <v>0.5</v>
      </c>
      <c r="I299" s="23">
        <v>0.1</v>
      </c>
      <c r="J299" s="17">
        <v>2012</v>
      </c>
      <c r="K299" s="20" t="s">
        <v>27</v>
      </c>
      <c r="L299" s="4" t="s">
        <v>24</v>
      </c>
      <c r="M299" s="4" t="s">
        <v>21</v>
      </c>
      <c r="N299" s="4"/>
      <c r="O299" s="4" t="s">
        <v>422</v>
      </c>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c r="MS299"/>
      <c r="MT299"/>
      <c r="MU299"/>
      <c r="MV299"/>
      <c r="MW299"/>
      <c r="MX299"/>
      <c r="MY299"/>
      <c r="MZ299"/>
      <c r="NA299"/>
      <c r="NB299"/>
      <c r="NC299"/>
      <c r="ND299"/>
      <c r="NE299"/>
      <c r="NF299"/>
      <c r="NG299"/>
      <c r="NH299"/>
      <c r="NI299"/>
      <c r="NJ299"/>
      <c r="NK299"/>
      <c r="NL299"/>
      <c r="NM299"/>
      <c r="NN299"/>
      <c r="NO299"/>
      <c r="NP299"/>
      <c r="NQ299"/>
      <c r="NR299"/>
      <c r="NS299"/>
      <c r="NT299"/>
      <c r="NU299"/>
      <c r="NV299"/>
      <c r="NW299"/>
      <c r="NX299"/>
      <c r="NY299"/>
      <c r="NZ299"/>
      <c r="OA299"/>
      <c r="OB299"/>
      <c r="OC299"/>
      <c r="OD299"/>
      <c r="OE299"/>
      <c r="OF299"/>
      <c r="OG299"/>
      <c r="OH299"/>
      <c r="OI299"/>
      <c r="OJ299"/>
      <c r="OK299"/>
      <c r="OL299"/>
      <c r="OM299"/>
      <c r="ON299"/>
      <c r="OO299"/>
      <c r="OP299"/>
      <c r="OQ299"/>
      <c r="OR299"/>
      <c r="OS299"/>
      <c r="OT299"/>
      <c r="OU299"/>
      <c r="OV299"/>
      <c r="OW299"/>
      <c r="OX299"/>
      <c r="OY299"/>
      <c r="OZ299"/>
      <c r="PA299"/>
      <c r="PB299"/>
      <c r="PC299"/>
      <c r="PD299"/>
      <c r="PE299"/>
      <c r="PF299"/>
      <c r="PG299"/>
      <c r="PH299"/>
      <c r="PI299"/>
      <c r="PJ299"/>
      <c r="PK299"/>
      <c r="PL299"/>
      <c r="PM299"/>
      <c r="PN299"/>
      <c r="PO299"/>
      <c r="PP299"/>
      <c r="PQ299"/>
      <c r="PR299"/>
      <c r="PS299"/>
      <c r="PT299"/>
      <c r="PU299"/>
      <c r="PV299"/>
      <c r="PW299"/>
      <c r="PX299"/>
      <c r="PY299"/>
      <c r="PZ299"/>
      <c r="QA299"/>
      <c r="QB299"/>
      <c r="QC299"/>
      <c r="QD299"/>
      <c r="QE299"/>
      <c r="QF299"/>
      <c r="QG299"/>
      <c r="QH299"/>
      <c r="QI299"/>
      <c r="QJ299"/>
      <c r="QK299"/>
      <c r="QL299"/>
      <c r="QM299"/>
      <c r="QN299"/>
      <c r="QO299"/>
      <c r="QP299"/>
      <c r="QQ299"/>
      <c r="QR299"/>
      <c r="QS299"/>
      <c r="QT299"/>
      <c r="QU299"/>
      <c r="QV299"/>
      <c r="QW299"/>
      <c r="QX299"/>
      <c r="QY299"/>
      <c r="QZ299"/>
      <c r="RA299"/>
      <c r="RB299"/>
      <c r="RC299"/>
      <c r="RD299"/>
      <c r="RE299"/>
      <c r="RF299"/>
      <c r="RG299"/>
      <c r="RH299"/>
      <c r="RI299"/>
      <c r="RJ299"/>
      <c r="RK299"/>
      <c r="RL299"/>
      <c r="RM299"/>
      <c r="RN299"/>
      <c r="RO299"/>
      <c r="RP299"/>
      <c r="RQ299"/>
      <c r="RR299"/>
      <c r="RS299"/>
      <c r="RT299"/>
      <c r="RU299"/>
      <c r="RV299"/>
      <c r="RW299"/>
      <c r="RX299"/>
      <c r="RY299"/>
      <c r="RZ299"/>
      <c r="SA299"/>
      <c r="SB299"/>
      <c r="SC299"/>
      <c r="SD299"/>
      <c r="SE299"/>
      <c r="SF299"/>
      <c r="SG299"/>
      <c r="SH299"/>
      <c r="SI299"/>
      <c r="SJ299"/>
      <c r="SK299"/>
      <c r="SL299"/>
      <c r="SM299"/>
      <c r="SN299"/>
      <c r="SO299"/>
      <c r="SP299"/>
      <c r="SQ299"/>
      <c r="SR299"/>
      <c r="SS299"/>
      <c r="ST299"/>
      <c r="SU299"/>
      <c r="SV299"/>
      <c r="SW299"/>
      <c r="SX299"/>
      <c r="SY299"/>
      <c r="SZ299"/>
      <c r="TA299"/>
      <c r="TB299"/>
      <c r="TC299"/>
      <c r="TD299"/>
      <c r="TE299"/>
      <c r="TF299"/>
      <c r="TG299"/>
      <c r="TH299"/>
      <c r="TI299"/>
      <c r="TJ299"/>
      <c r="TK299"/>
      <c r="TL299"/>
      <c r="TM299"/>
      <c r="TN299"/>
      <c r="TO299"/>
      <c r="TP299"/>
      <c r="TQ299"/>
      <c r="TR299"/>
      <c r="TS299"/>
      <c r="TT299"/>
      <c r="TU299"/>
      <c r="TV299"/>
      <c r="TW299"/>
      <c r="TX299"/>
      <c r="TY299"/>
      <c r="TZ299"/>
      <c r="UA299"/>
      <c r="UB299"/>
      <c r="UC299"/>
      <c r="UD299"/>
      <c r="UE299"/>
      <c r="UF299"/>
      <c r="UG299"/>
      <c r="UH299"/>
      <c r="UI299"/>
      <c r="UJ299"/>
      <c r="UK299"/>
      <c r="UL299"/>
      <c r="UM299"/>
      <c r="UN299"/>
      <c r="UO299"/>
      <c r="UP299"/>
      <c r="UQ299"/>
      <c r="UR299"/>
      <c r="US299"/>
      <c r="UT299"/>
      <c r="UU299"/>
      <c r="UV299"/>
      <c r="UW299"/>
      <c r="UX299"/>
      <c r="UY299"/>
      <c r="UZ299"/>
      <c r="VA299"/>
      <c r="VB299"/>
      <c r="VC299"/>
      <c r="VD299"/>
      <c r="VE299"/>
      <c r="VF299"/>
      <c r="VG299"/>
      <c r="VH299"/>
      <c r="VI299"/>
      <c r="VJ299"/>
      <c r="VK299"/>
      <c r="VL299"/>
      <c r="VM299"/>
      <c r="VN299"/>
      <c r="VO299"/>
      <c r="VP299"/>
      <c r="VQ299"/>
      <c r="VR299"/>
      <c r="VS299"/>
      <c r="VT299"/>
      <c r="VU299"/>
      <c r="VV299"/>
      <c r="VW299"/>
      <c r="VX299"/>
      <c r="VY299"/>
      <c r="VZ299"/>
      <c r="WA299"/>
      <c r="WB299"/>
      <c r="WC299"/>
      <c r="WD299"/>
      <c r="WE299"/>
      <c r="WF299"/>
      <c r="WG299"/>
      <c r="WH299"/>
      <c r="WI299"/>
      <c r="WJ299"/>
      <c r="WK299"/>
      <c r="WL299"/>
      <c r="WM299"/>
      <c r="WN299"/>
      <c r="WO299"/>
      <c r="WP299"/>
      <c r="WQ299"/>
      <c r="WR299"/>
      <c r="WS299"/>
      <c r="WT299"/>
      <c r="WU299"/>
      <c r="WV299"/>
      <c r="WW299"/>
      <c r="WX299"/>
      <c r="WY299"/>
      <c r="WZ299"/>
      <c r="XA299"/>
      <c r="XB299"/>
      <c r="XC299"/>
      <c r="XD299"/>
      <c r="XE299"/>
      <c r="XF299"/>
      <c r="XG299"/>
      <c r="XH299"/>
      <c r="XI299"/>
      <c r="XJ299"/>
      <c r="XK299"/>
      <c r="XL299"/>
      <c r="XM299"/>
      <c r="XN299"/>
      <c r="XO299"/>
      <c r="XP299"/>
      <c r="XQ299"/>
      <c r="XR299"/>
      <c r="XS299"/>
      <c r="XT299"/>
      <c r="XU299"/>
      <c r="XV299"/>
      <c r="XW299"/>
      <c r="XX299"/>
      <c r="XY299"/>
      <c r="XZ299"/>
      <c r="YA299"/>
      <c r="YB299"/>
      <c r="YC299"/>
      <c r="YD299"/>
      <c r="YE299"/>
      <c r="YF299"/>
      <c r="YG299"/>
      <c r="YH299"/>
      <c r="YI299"/>
      <c r="YJ299"/>
      <c r="YK299"/>
      <c r="YL299"/>
      <c r="YM299"/>
      <c r="YN299"/>
      <c r="YO299"/>
      <c r="YP299"/>
      <c r="YQ299"/>
      <c r="YR299"/>
      <c r="YS299"/>
      <c r="YT299"/>
      <c r="YU299"/>
      <c r="YV299"/>
      <c r="YW299"/>
      <c r="YX299"/>
      <c r="YY299"/>
      <c r="YZ299"/>
      <c r="ZA299"/>
      <c r="ZB299"/>
      <c r="ZC299"/>
      <c r="ZD299"/>
      <c r="ZE299"/>
      <c r="ZF299"/>
      <c r="ZG299"/>
      <c r="ZH299"/>
      <c r="ZI299"/>
      <c r="ZJ299"/>
      <c r="ZK299"/>
      <c r="ZL299"/>
      <c r="ZM299"/>
      <c r="ZN299"/>
      <c r="ZO299"/>
      <c r="ZP299"/>
      <c r="ZQ299"/>
      <c r="ZR299"/>
      <c r="ZS299"/>
      <c r="ZT299"/>
      <c r="ZU299"/>
      <c r="ZV299"/>
      <c r="ZW299"/>
      <c r="ZX299"/>
      <c r="ZY299"/>
      <c r="ZZ299"/>
      <c r="AAA299"/>
    </row>
    <row r="300" spans="1:703" s="34" customFormat="1">
      <c r="A300"/>
      <c r="B300" s="15"/>
      <c r="C300" s="15"/>
      <c r="D300" s="24" t="s">
        <v>296</v>
      </c>
      <c r="E300" s="21">
        <v>0.72</v>
      </c>
      <c r="F300" s="22">
        <v>0.19</v>
      </c>
      <c r="G300" s="22">
        <v>1.25</v>
      </c>
      <c r="H300" s="22"/>
      <c r="I300" s="23"/>
      <c r="J300" s="17">
        <v>2011</v>
      </c>
      <c r="K300" s="20" t="s">
        <v>27</v>
      </c>
      <c r="L300" s="4" t="s">
        <v>234</v>
      </c>
      <c r="M300" s="4" t="s">
        <v>44</v>
      </c>
      <c r="N300" s="4" t="s">
        <v>33</v>
      </c>
      <c r="O300" s="4"/>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c r="MS300"/>
      <c r="MT300"/>
      <c r="MU300"/>
      <c r="MV300"/>
      <c r="MW300"/>
      <c r="MX300"/>
      <c r="MY300"/>
      <c r="MZ300"/>
      <c r="NA300"/>
      <c r="NB300"/>
      <c r="NC300"/>
      <c r="ND300"/>
      <c r="NE300"/>
      <c r="NF300"/>
      <c r="NG300"/>
      <c r="NH300"/>
      <c r="NI300"/>
      <c r="NJ300"/>
      <c r="NK300"/>
      <c r="NL300"/>
      <c r="NM300"/>
      <c r="NN300"/>
      <c r="NO300"/>
      <c r="NP300"/>
      <c r="NQ300"/>
      <c r="NR300"/>
      <c r="NS300"/>
      <c r="NT300"/>
      <c r="NU300"/>
      <c r="NV300"/>
      <c r="NW300"/>
      <c r="NX300"/>
      <c r="NY300"/>
      <c r="NZ300"/>
      <c r="OA300"/>
      <c r="OB300"/>
      <c r="OC300"/>
      <c r="OD300"/>
      <c r="OE300"/>
      <c r="OF300"/>
      <c r="OG300"/>
      <c r="OH300"/>
      <c r="OI300"/>
      <c r="OJ300"/>
      <c r="OK300"/>
      <c r="OL300"/>
      <c r="OM300"/>
      <c r="ON300"/>
      <c r="OO300"/>
      <c r="OP300"/>
      <c r="OQ300"/>
      <c r="OR300"/>
      <c r="OS300"/>
      <c r="OT300"/>
      <c r="OU300"/>
      <c r="OV300"/>
      <c r="OW300"/>
      <c r="OX300"/>
      <c r="OY300"/>
      <c r="OZ300"/>
      <c r="PA300"/>
      <c r="PB300"/>
      <c r="PC300"/>
      <c r="PD300"/>
      <c r="PE300"/>
      <c r="PF300"/>
      <c r="PG300"/>
      <c r="PH300"/>
      <c r="PI300"/>
      <c r="PJ300"/>
      <c r="PK300"/>
      <c r="PL300"/>
      <c r="PM300"/>
      <c r="PN300"/>
      <c r="PO300"/>
      <c r="PP300"/>
      <c r="PQ300"/>
      <c r="PR300"/>
      <c r="PS300"/>
      <c r="PT300"/>
      <c r="PU300"/>
      <c r="PV300"/>
      <c r="PW300"/>
      <c r="PX300"/>
      <c r="PY300"/>
      <c r="PZ300"/>
      <c r="QA300"/>
      <c r="QB300"/>
      <c r="QC300"/>
      <c r="QD300"/>
      <c r="QE300"/>
      <c r="QF300"/>
      <c r="QG300"/>
      <c r="QH300"/>
      <c r="QI300"/>
      <c r="QJ300"/>
      <c r="QK300"/>
      <c r="QL300"/>
      <c r="QM300"/>
      <c r="QN300"/>
      <c r="QO300"/>
      <c r="QP300"/>
      <c r="QQ300"/>
      <c r="QR300"/>
      <c r="QS300"/>
      <c r="QT300"/>
      <c r="QU300"/>
      <c r="QV300"/>
      <c r="QW300"/>
      <c r="QX300"/>
      <c r="QY300"/>
      <c r="QZ300"/>
      <c r="RA300"/>
      <c r="RB300"/>
      <c r="RC300"/>
      <c r="RD300"/>
      <c r="RE300"/>
      <c r="RF300"/>
      <c r="RG300"/>
      <c r="RH300"/>
      <c r="RI300"/>
      <c r="RJ300"/>
      <c r="RK300"/>
      <c r="RL300"/>
      <c r="RM300"/>
      <c r="RN300"/>
      <c r="RO300"/>
      <c r="RP300"/>
      <c r="RQ300"/>
      <c r="RR300"/>
      <c r="RS300"/>
      <c r="RT300"/>
      <c r="RU300"/>
      <c r="RV300"/>
      <c r="RW300"/>
      <c r="RX300"/>
      <c r="RY300"/>
      <c r="RZ300"/>
      <c r="SA300"/>
      <c r="SB300"/>
      <c r="SC300"/>
      <c r="SD300"/>
      <c r="SE300"/>
      <c r="SF300"/>
      <c r="SG300"/>
      <c r="SH300"/>
      <c r="SI300"/>
      <c r="SJ300"/>
      <c r="SK300"/>
      <c r="SL300"/>
      <c r="SM300"/>
      <c r="SN300"/>
      <c r="SO300"/>
      <c r="SP300"/>
      <c r="SQ300"/>
      <c r="SR300"/>
      <c r="SS300"/>
      <c r="ST300"/>
      <c r="SU300"/>
      <c r="SV300"/>
      <c r="SW300"/>
      <c r="SX300"/>
      <c r="SY300"/>
      <c r="SZ300"/>
      <c r="TA300"/>
      <c r="TB300"/>
      <c r="TC300"/>
      <c r="TD300"/>
      <c r="TE300"/>
      <c r="TF300"/>
      <c r="TG300"/>
      <c r="TH300"/>
      <c r="TI300"/>
      <c r="TJ300"/>
      <c r="TK300"/>
      <c r="TL300"/>
      <c r="TM300"/>
      <c r="TN300"/>
      <c r="TO300"/>
      <c r="TP300"/>
      <c r="TQ300"/>
      <c r="TR300"/>
      <c r="TS300"/>
      <c r="TT300"/>
      <c r="TU300"/>
      <c r="TV300"/>
      <c r="TW300"/>
      <c r="TX300"/>
      <c r="TY300"/>
      <c r="TZ300"/>
      <c r="UA300"/>
      <c r="UB300"/>
      <c r="UC300"/>
      <c r="UD300"/>
      <c r="UE300"/>
      <c r="UF300"/>
      <c r="UG300"/>
      <c r="UH300"/>
      <c r="UI300"/>
      <c r="UJ300"/>
      <c r="UK300"/>
      <c r="UL300"/>
      <c r="UM300"/>
      <c r="UN300"/>
      <c r="UO300"/>
      <c r="UP300"/>
      <c r="UQ300"/>
      <c r="UR300"/>
      <c r="US300"/>
      <c r="UT300"/>
      <c r="UU300"/>
      <c r="UV300"/>
      <c r="UW300"/>
      <c r="UX300"/>
      <c r="UY300"/>
      <c r="UZ300"/>
      <c r="VA300"/>
      <c r="VB300"/>
      <c r="VC300"/>
      <c r="VD300"/>
      <c r="VE300"/>
      <c r="VF300"/>
      <c r="VG300"/>
      <c r="VH300"/>
      <c r="VI300"/>
      <c r="VJ300"/>
      <c r="VK300"/>
      <c r="VL300"/>
      <c r="VM300"/>
      <c r="VN300"/>
      <c r="VO300"/>
      <c r="VP300"/>
      <c r="VQ300"/>
      <c r="VR300"/>
      <c r="VS300"/>
      <c r="VT300"/>
      <c r="VU300"/>
      <c r="VV300"/>
      <c r="VW300"/>
      <c r="VX300"/>
      <c r="VY300"/>
      <c r="VZ300"/>
      <c r="WA300"/>
      <c r="WB300"/>
      <c r="WC300"/>
      <c r="WD300"/>
      <c r="WE300"/>
      <c r="WF300"/>
      <c r="WG300"/>
      <c r="WH300"/>
      <c r="WI300"/>
      <c r="WJ300"/>
      <c r="WK300"/>
      <c r="WL300"/>
      <c r="WM300"/>
      <c r="WN300"/>
      <c r="WO300"/>
      <c r="WP300"/>
      <c r="WQ300"/>
      <c r="WR300"/>
      <c r="WS300"/>
      <c r="WT300"/>
      <c r="WU300"/>
      <c r="WV300"/>
      <c r="WW300"/>
      <c r="WX300"/>
      <c r="WY300"/>
      <c r="WZ300"/>
      <c r="XA300"/>
      <c r="XB300"/>
      <c r="XC300"/>
      <c r="XD300"/>
      <c r="XE300"/>
      <c r="XF300"/>
      <c r="XG300"/>
      <c r="XH300"/>
      <c r="XI300"/>
      <c r="XJ300"/>
      <c r="XK300"/>
      <c r="XL300"/>
      <c r="XM300"/>
      <c r="XN300"/>
      <c r="XO300"/>
      <c r="XP300"/>
      <c r="XQ300"/>
      <c r="XR300"/>
      <c r="XS300"/>
      <c r="XT300"/>
      <c r="XU300"/>
      <c r="XV300"/>
      <c r="XW300"/>
      <c r="XX300"/>
      <c r="XY300"/>
      <c r="XZ300"/>
      <c r="YA300"/>
      <c r="YB300"/>
      <c r="YC300"/>
      <c r="YD300"/>
      <c r="YE300"/>
      <c r="YF300"/>
      <c r="YG300"/>
      <c r="YH300"/>
      <c r="YI300"/>
      <c r="YJ300"/>
      <c r="YK300"/>
      <c r="YL300"/>
      <c r="YM300"/>
      <c r="YN300"/>
      <c r="YO300"/>
      <c r="YP300"/>
      <c r="YQ300"/>
      <c r="YR300"/>
      <c r="YS300"/>
      <c r="YT300"/>
      <c r="YU300"/>
      <c r="YV300"/>
      <c r="YW300"/>
      <c r="YX300"/>
      <c r="YY300"/>
      <c r="YZ300"/>
      <c r="ZA300"/>
      <c r="ZB300"/>
      <c r="ZC300"/>
      <c r="ZD300"/>
      <c r="ZE300"/>
      <c r="ZF300"/>
      <c r="ZG300"/>
      <c r="ZH300"/>
      <c r="ZI300"/>
      <c r="ZJ300"/>
      <c r="ZK300"/>
      <c r="ZL300"/>
      <c r="ZM300"/>
      <c r="ZN300"/>
      <c r="ZO300"/>
      <c r="ZP300"/>
      <c r="ZQ300"/>
      <c r="ZR300"/>
      <c r="ZS300"/>
      <c r="ZT300"/>
      <c r="ZU300"/>
      <c r="ZV300"/>
      <c r="ZW300"/>
      <c r="ZX300"/>
      <c r="ZY300"/>
      <c r="ZZ300"/>
      <c r="AAA300"/>
    </row>
    <row r="301" spans="1:703" s="34" customFormat="1">
      <c r="A301"/>
      <c r="B301" s="15"/>
      <c r="C301" s="15"/>
      <c r="D301" s="24" t="s">
        <v>296</v>
      </c>
      <c r="E301" s="21">
        <v>0.51</v>
      </c>
      <c r="F301" s="22">
        <v>0.45</v>
      </c>
      <c r="G301" s="22">
        <v>0.56999999999999995</v>
      </c>
      <c r="H301" s="22"/>
      <c r="I301" s="23"/>
      <c r="J301" s="17">
        <v>2007</v>
      </c>
      <c r="K301" s="20" t="s">
        <v>27</v>
      </c>
      <c r="L301" s="4" t="s">
        <v>241</v>
      </c>
      <c r="M301" s="4" t="s">
        <v>74</v>
      </c>
      <c r="N301" s="4" t="s">
        <v>75</v>
      </c>
      <c r="O301" s="4"/>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c r="MS301"/>
      <c r="MT301"/>
      <c r="MU301"/>
      <c r="MV301"/>
      <c r="MW301"/>
      <c r="MX301"/>
      <c r="MY301"/>
      <c r="MZ301"/>
      <c r="NA301"/>
      <c r="NB301"/>
      <c r="NC301"/>
      <c r="ND301"/>
      <c r="NE301"/>
      <c r="NF301"/>
      <c r="NG301"/>
      <c r="NH301"/>
      <c r="NI301"/>
      <c r="NJ301"/>
      <c r="NK301"/>
      <c r="NL301"/>
      <c r="NM301"/>
      <c r="NN301"/>
      <c r="NO301"/>
      <c r="NP301"/>
      <c r="NQ301"/>
      <c r="NR301"/>
      <c r="NS301"/>
      <c r="NT301"/>
      <c r="NU301"/>
      <c r="NV301"/>
      <c r="NW301"/>
      <c r="NX301"/>
      <c r="NY301"/>
      <c r="NZ301"/>
      <c r="OA301"/>
      <c r="OB301"/>
      <c r="OC301"/>
      <c r="OD301"/>
      <c r="OE301"/>
      <c r="OF301"/>
      <c r="OG301"/>
      <c r="OH301"/>
      <c r="OI301"/>
      <c r="OJ301"/>
      <c r="OK301"/>
      <c r="OL301"/>
      <c r="OM301"/>
      <c r="ON301"/>
      <c r="OO301"/>
      <c r="OP301"/>
      <c r="OQ301"/>
      <c r="OR301"/>
      <c r="OS301"/>
      <c r="OT301"/>
      <c r="OU301"/>
      <c r="OV301"/>
      <c r="OW301"/>
      <c r="OX301"/>
      <c r="OY301"/>
      <c r="OZ301"/>
      <c r="PA301"/>
      <c r="PB301"/>
      <c r="PC301"/>
      <c r="PD301"/>
      <c r="PE301"/>
      <c r="PF301"/>
      <c r="PG301"/>
      <c r="PH301"/>
      <c r="PI301"/>
      <c r="PJ301"/>
      <c r="PK301"/>
      <c r="PL301"/>
      <c r="PM301"/>
      <c r="PN301"/>
      <c r="PO301"/>
      <c r="PP301"/>
      <c r="PQ301"/>
      <c r="PR301"/>
      <c r="PS301"/>
      <c r="PT301"/>
      <c r="PU301"/>
      <c r="PV301"/>
      <c r="PW301"/>
      <c r="PX301"/>
      <c r="PY301"/>
      <c r="PZ301"/>
      <c r="QA301"/>
      <c r="QB301"/>
      <c r="QC301"/>
      <c r="QD301"/>
      <c r="QE301"/>
      <c r="QF301"/>
      <c r="QG301"/>
      <c r="QH301"/>
      <c r="QI301"/>
      <c r="QJ301"/>
      <c r="QK301"/>
      <c r="QL301"/>
      <c r="QM301"/>
      <c r="QN301"/>
      <c r="QO301"/>
      <c r="QP301"/>
      <c r="QQ301"/>
      <c r="QR301"/>
      <c r="QS301"/>
      <c r="QT301"/>
      <c r="QU301"/>
      <c r="QV301"/>
      <c r="QW301"/>
      <c r="QX301"/>
      <c r="QY301"/>
      <c r="QZ301"/>
      <c r="RA301"/>
      <c r="RB301"/>
      <c r="RC301"/>
      <c r="RD301"/>
      <c r="RE301"/>
      <c r="RF301"/>
      <c r="RG301"/>
      <c r="RH301"/>
      <c r="RI301"/>
      <c r="RJ301"/>
      <c r="RK301"/>
      <c r="RL301"/>
      <c r="RM301"/>
      <c r="RN301"/>
      <c r="RO301"/>
      <c r="RP301"/>
      <c r="RQ301"/>
      <c r="RR301"/>
      <c r="RS301"/>
      <c r="RT301"/>
      <c r="RU301"/>
      <c r="RV301"/>
      <c r="RW301"/>
      <c r="RX301"/>
      <c r="RY301"/>
      <c r="RZ301"/>
      <c r="SA301"/>
      <c r="SB301"/>
      <c r="SC301"/>
      <c r="SD301"/>
      <c r="SE301"/>
      <c r="SF301"/>
      <c r="SG301"/>
      <c r="SH301"/>
      <c r="SI301"/>
      <c r="SJ301"/>
      <c r="SK301"/>
      <c r="SL301"/>
      <c r="SM301"/>
      <c r="SN301"/>
      <c r="SO301"/>
      <c r="SP301"/>
      <c r="SQ301"/>
      <c r="SR301"/>
      <c r="SS301"/>
      <c r="ST301"/>
      <c r="SU301"/>
      <c r="SV301"/>
      <c r="SW301"/>
      <c r="SX301"/>
      <c r="SY301"/>
      <c r="SZ301"/>
      <c r="TA301"/>
      <c r="TB301"/>
      <c r="TC301"/>
      <c r="TD301"/>
      <c r="TE301"/>
      <c r="TF301"/>
      <c r="TG301"/>
      <c r="TH301"/>
      <c r="TI301"/>
      <c r="TJ301"/>
      <c r="TK301"/>
      <c r="TL301"/>
      <c r="TM301"/>
      <c r="TN301"/>
      <c r="TO301"/>
      <c r="TP301"/>
      <c r="TQ301"/>
      <c r="TR301"/>
      <c r="TS301"/>
      <c r="TT301"/>
      <c r="TU301"/>
      <c r="TV301"/>
      <c r="TW301"/>
      <c r="TX301"/>
      <c r="TY301"/>
      <c r="TZ301"/>
      <c r="UA301"/>
      <c r="UB301"/>
      <c r="UC301"/>
      <c r="UD301"/>
      <c r="UE301"/>
      <c r="UF301"/>
      <c r="UG301"/>
      <c r="UH301"/>
      <c r="UI301"/>
      <c r="UJ301"/>
      <c r="UK301"/>
      <c r="UL301"/>
      <c r="UM301"/>
      <c r="UN301"/>
      <c r="UO301"/>
      <c r="UP301"/>
      <c r="UQ301"/>
      <c r="UR301"/>
      <c r="US301"/>
      <c r="UT301"/>
      <c r="UU301"/>
      <c r="UV301"/>
      <c r="UW301"/>
      <c r="UX301"/>
      <c r="UY301"/>
      <c r="UZ301"/>
      <c r="VA301"/>
      <c r="VB301"/>
      <c r="VC301"/>
      <c r="VD301"/>
      <c r="VE301"/>
      <c r="VF301"/>
      <c r="VG301"/>
      <c r="VH301"/>
      <c r="VI301"/>
      <c r="VJ301"/>
      <c r="VK301"/>
      <c r="VL301"/>
      <c r="VM301"/>
      <c r="VN301"/>
      <c r="VO301"/>
      <c r="VP301"/>
      <c r="VQ301"/>
      <c r="VR301"/>
      <c r="VS301"/>
      <c r="VT301"/>
      <c r="VU301"/>
      <c r="VV301"/>
      <c r="VW301"/>
      <c r="VX301"/>
      <c r="VY301"/>
      <c r="VZ301"/>
      <c r="WA301"/>
      <c r="WB301"/>
      <c r="WC301"/>
      <c r="WD301"/>
      <c r="WE301"/>
      <c r="WF301"/>
      <c r="WG301"/>
      <c r="WH301"/>
      <c r="WI301"/>
      <c r="WJ301"/>
      <c r="WK301"/>
      <c r="WL301"/>
      <c r="WM301"/>
      <c r="WN301"/>
      <c r="WO301"/>
      <c r="WP301"/>
      <c r="WQ301"/>
      <c r="WR301"/>
      <c r="WS301"/>
      <c r="WT301"/>
      <c r="WU301"/>
      <c r="WV301"/>
      <c r="WW301"/>
      <c r="WX301"/>
      <c r="WY301"/>
      <c r="WZ301"/>
      <c r="XA301"/>
      <c r="XB301"/>
      <c r="XC301"/>
      <c r="XD301"/>
      <c r="XE301"/>
      <c r="XF301"/>
      <c r="XG301"/>
      <c r="XH301"/>
      <c r="XI301"/>
      <c r="XJ301"/>
      <c r="XK301"/>
      <c r="XL301"/>
      <c r="XM301"/>
      <c r="XN301"/>
      <c r="XO301"/>
      <c r="XP301"/>
      <c r="XQ301"/>
      <c r="XR301"/>
      <c r="XS301"/>
      <c r="XT301"/>
      <c r="XU301"/>
      <c r="XV301"/>
      <c r="XW301"/>
      <c r="XX301"/>
      <c r="XY301"/>
      <c r="XZ301"/>
      <c r="YA301"/>
      <c r="YB301"/>
      <c r="YC301"/>
      <c r="YD301"/>
      <c r="YE301"/>
      <c r="YF301"/>
      <c r="YG301"/>
      <c r="YH301"/>
      <c r="YI301"/>
      <c r="YJ301"/>
      <c r="YK301"/>
      <c r="YL301"/>
      <c r="YM301"/>
      <c r="YN301"/>
      <c r="YO301"/>
      <c r="YP301"/>
      <c r="YQ301"/>
      <c r="YR301"/>
      <c r="YS301"/>
      <c r="YT301"/>
      <c r="YU301"/>
      <c r="YV301"/>
      <c r="YW301"/>
      <c r="YX301"/>
      <c r="YY301"/>
      <c r="YZ301"/>
      <c r="ZA301"/>
      <c r="ZB301"/>
      <c r="ZC301"/>
      <c r="ZD301"/>
      <c r="ZE301"/>
      <c r="ZF301"/>
      <c r="ZG301"/>
      <c r="ZH301"/>
      <c r="ZI301"/>
      <c r="ZJ301"/>
      <c r="ZK301"/>
      <c r="ZL301"/>
      <c r="ZM301"/>
      <c r="ZN301"/>
      <c r="ZO301"/>
      <c r="ZP301"/>
      <c r="ZQ301"/>
      <c r="ZR301"/>
      <c r="ZS301"/>
      <c r="ZT301"/>
      <c r="ZU301"/>
      <c r="ZV301"/>
      <c r="ZW301"/>
      <c r="ZX301"/>
      <c r="ZY301"/>
      <c r="ZZ301"/>
      <c r="AAA301"/>
    </row>
    <row r="302" spans="1:703" s="34" customFormat="1">
      <c r="A302"/>
      <c r="B302" s="15"/>
      <c r="C302" s="15"/>
      <c r="D302" s="24" t="s">
        <v>298</v>
      </c>
      <c r="E302" s="21">
        <v>0.6</v>
      </c>
      <c r="F302" s="22"/>
      <c r="G302" s="22"/>
      <c r="H302" s="22">
        <v>0.7</v>
      </c>
      <c r="I302" s="23">
        <v>0.4</v>
      </c>
      <c r="J302" s="17">
        <v>2024</v>
      </c>
      <c r="K302" s="20" t="s">
        <v>27</v>
      </c>
      <c r="L302" s="4" t="s">
        <v>24</v>
      </c>
      <c r="M302" s="4" t="s">
        <v>21</v>
      </c>
      <c r="N302" s="4"/>
      <c r="O302" s="4"/>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c r="MS302"/>
      <c r="MT302"/>
      <c r="MU302"/>
      <c r="MV302"/>
      <c r="MW302"/>
      <c r="MX302"/>
      <c r="MY302"/>
      <c r="MZ302"/>
      <c r="NA302"/>
      <c r="NB302"/>
      <c r="NC302"/>
      <c r="ND302"/>
      <c r="NE302"/>
      <c r="NF302"/>
      <c r="NG302"/>
      <c r="NH302"/>
      <c r="NI302"/>
      <c r="NJ302"/>
      <c r="NK302"/>
      <c r="NL302"/>
      <c r="NM302"/>
      <c r="NN302"/>
      <c r="NO302"/>
      <c r="NP302"/>
      <c r="NQ302"/>
      <c r="NR302"/>
      <c r="NS302"/>
      <c r="NT302"/>
      <c r="NU302"/>
      <c r="NV302"/>
      <c r="NW302"/>
      <c r="NX302"/>
      <c r="NY302"/>
      <c r="NZ302"/>
      <c r="OA302"/>
      <c r="OB302"/>
      <c r="OC302"/>
      <c r="OD302"/>
      <c r="OE302"/>
      <c r="OF302"/>
      <c r="OG302"/>
      <c r="OH302"/>
      <c r="OI302"/>
      <c r="OJ302"/>
      <c r="OK302"/>
      <c r="OL302"/>
      <c r="OM302"/>
      <c r="ON302"/>
      <c r="OO302"/>
      <c r="OP302"/>
      <c r="OQ302"/>
      <c r="OR302"/>
      <c r="OS302"/>
      <c r="OT302"/>
      <c r="OU302"/>
      <c r="OV302"/>
      <c r="OW302"/>
      <c r="OX302"/>
      <c r="OY302"/>
      <c r="OZ302"/>
      <c r="PA302"/>
      <c r="PB302"/>
      <c r="PC302"/>
      <c r="PD302"/>
      <c r="PE302"/>
      <c r="PF302"/>
      <c r="PG302"/>
      <c r="PH302"/>
      <c r="PI302"/>
      <c r="PJ302"/>
      <c r="PK302"/>
      <c r="PL302"/>
      <c r="PM302"/>
      <c r="PN302"/>
      <c r="PO302"/>
      <c r="PP302"/>
      <c r="PQ302"/>
      <c r="PR302"/>
      <c r="PS302"/>
      <c r="PT302"/>
      <c r="PU302"/>
      <c r="PV302"/>
      <c r="PW302"/>
      <c r="PX302"/>
      <c r="PY302"/>
      <c r="PZ302"/>
      <c r="QA302"/>
      <c r="QB302"/>
      <c r="QC302"/>
      <c r="QD302"/>
      <c r="QE302"/>
      <c r="QF302"/>
      <c r="QG302"/>
      <c r="QH302"/>
      <c r="QI302"/>
      <c r="QJ302"/>
      <c r="QK302"/>
      <c r="QL302"/>
      <c r="QM302"/>
      <c r="QN302"/>
      <c r="QO302"/>
      <c r="QP302"/>
      <c r="QQ302"/>
      <c r="QR302"/>
      <c r="QS302"/>
      <c r="QT302"/>
      <c r="QU302"/>
      <c r="QV302"/>
      <c r="QW302"/>
      <c r="QX302"/>
      <c r="QY302"/>
      <c r="QZ302"/>
      <c r="RA302"/>
      <c r="RB302"/>
      <c r="RC302"/>
      <c r="RD302"/>
      <c r="RE302"/>
      <c r="RF302"/>
      <c r="RG302"/>
      <c r="RH302"/>
      <c r="RI302"/>
      <c r="RJ302"/>
      <c r="RK302"/>
      <c r="RL302"/>
      <c r="RM302"/>
      <c r="RN302"/>
      <c r="RO302"/>
      <c r="RP302"/>
      <c r="RQ302"/>
      <c r="RR302"/>
      <c r="RS302"/>
      <c r="RT302"/>
      <c r="RU302"/>
      <c r="RV302"/>
      <c r="RW302"/>
      <c r="RX302"/>
      <c r="RY302"/>
      <c r="RZ302"/>
      <c r="SA302"/>
      <c r="SB302"/>
      <c r="SC302"/>
      <c r="SD302"/>
      <c r="SE302"/>
      <c r="SF302"/>
      <c r="SG302"/>
      <c r="SH302"/>
      <c r="SI302"/>
      <c r="SJ302"/>
      <c r="SK302"/>
      <c r="SL302"/>
      <c r="SM302"/>
      <c r="SN302"/>
      <c r="SO302"/>
      <c r="SP302"/>
      <c r="SQ302"/>
      <c r="SR302"/>
      <c r="SS302"/>
      <c r="ST302"/>
      <c r="SU302"/>
      <c r="SV302"/>
      <c r="SW302"/>
      <c r="SX302"/>
      <c r="SY302"/>
      <c r="SZ302"/>
      <c r="TA302"/>
      <c r="TB302"/>
      <c r="TC302"/>
      <c r="TD302"/>
      <c r="TE302"/>
      <c r="TF302"/>
      <c r="TG302"/>
      <c r="TH302"/>
      <c r="TI302"/>
      <c r="TJ302"/>
      <c r="TK302"/>
      <c r="TL302"/>
      <c r="TM302"/>
      <c r="TN302"/>
      <c r="TO302"/>
      <c r="TP302"/>
      <c r="TQ302"/>
      <c r="TR302"/>
      <c r="TS302"/>
      <c r="TT302"/>
      <c r="TU302"/>
      <c r="TV302"/>
      <c r="TW302"/>
      <c r="TX302"/>
      <c r="TY302"/>
      <c r="TZ302"/>
      <c r="UA302"/>
      <c r="UB302"/>
      <c r="UC302"/>
      <c r="UD302"/>
      <c r="UE302"/>
      <c r="UF302"/>
      <c r="UG302"/>
      <c r="UH302"/>
      <c r="UI302"/>
      <c r="UJ302"/>
      <c r="UK302"/>
      <c r="UL302"/>
      <c r="UM302"/>
      <c r="UN302"/>
      <c r="UO302"/>
      <c r="UP302"/>
      <c r="UQ302"/>
      <c r="UR302"/>
      <c r="US302"/>
      <c r="UT302"/>
      <c r="UU302"/>
      <c r="UV302"/>
      <c r="UW302"/>
      <c r="UX302"/>
      <c r="UY302"/>
      <c r="UZ302"/>
      <c r="VA302"/>
      <c r="VB302"/>
      <c r="VC302"/>
      <c r="VD302"/>
      <c r="VE302"/>
      <c r="VF302"/>
      <c r="VG302"/>
      <c r="VH302"/>
      <c r="VI302"/>
      <c r="VJ302"/>
      <c r="VK302"/>
      <c r="VL302"/>
      <c r="VM302"/>
      <c r="VN302"/>
      <c r="VO302"/>
      <c r="VP302"/>
      <c r="VQ302"/>
      <c r="VR302"/>
      <c r="VS302"/>
      <c r="VT302"/>
      <c r="VU302"/>
      <c r="VV302"/>
      <c r="VW302"/>
      <c r="VX302"/>
      <c r="VY302"/>
      <c r="VZ302"/>
      <c r="WA302"/>
      <c r="WB302"/>
      <c r="WC302"/>
      <c r="WD302"/>
      <c r="WE302"/>
      <c r="WF302"/>
      <c r="WG302"/>
      <c r="WH302"/>
      <c r="WI302"/>
      <c r="WJ302"/>
      <c r="WK302"/>
      <c r="WL302"/>
      <c r="WM302"/>
      <c r="WN302"/>
      <c r="WO302"/>
      <c r="WP302"/>
      <c r="WQ302"/>
      <c r="WR302"/>
      <c r="WS302"/>
      <c r="WT302"/>
      <c r="WU302"/>
      <c r="WV302"/>
      <c r="WW302"/>
      <c r="WX302"/>
      <c r="WY302"/>
      <c r="WZ302"/>
      <c r="XA302"/>
      <c r="XB302"/>
      <c r="XC302"/>
      <c r="XD302"/>
      <c r="XE302"/>
      <c r="XF302"/>
      <c r="XG302"/>
      <c r="XH302"/>
      <c r="XI302"/>
      <c r="XJ302"/>
      <c r="XK302"/>
      <c r="XL302"/>
      <c r="XM302"/>
      <c r="XN302"/>
      <c r="XO302"/>
      <c r="XP302"/>
      <c r="XQ302"/>
      <c r="XR302"/>
      <c r="XS302"/>
      <c r="XT302"/>
      <c r="XU302"/>
      <c r="XV302"/>
      <c r="XW302"/>
      <c r="XX302"/>
      <c r="XY302"/>
      <c r="XZ302"/>
      <c r="YA302"/>
      <c r="YB302"/>
      <c r="YC302"/>
      <c r="YD302"/>
      <c r="YE302"/>
      <c r="YF302"/>
      <c r="YG302"/>
      <c r="YH302"/>
      <c r="YI302"/>
      <c r="YJ302"/>
      <c r="YK302"/>
      <c r="YL302"/>
      <c r="YM302"/>
      <c r="YN302"/>
      <c r="YO302"/>
      <c r="YP302"/>
      <c r="YQ302"/>
      <c r="YR302"/>
      <c r="YS302"/>
      <c r="YT302"/>
      <c r="YU302"/>
      <c r="YV302"/>
      <c r="YW302"/>
      <c r="YX302"/>
      <c r="YY302"/>
      <c r="YZ302"/>
      <c r="ZA302"/>
      <c r="ZB302"/>
      <c r="ZC302"/>
      <c r="ZD302"/>
      <c r="ZE302"/>
      <c r="ZF302"/>
      <c r="ZG302"/>
      <c r="ZH302"/>
      <c r="ZI302"/>
      <c r="ZJ302"/>
      <c r="ZK302"/>
      <c r="ZL302"/>
      <c r="ZM302"/>
      <c r="ZN302"/>
      <c r="ZO302"/>
      <c r="ZP302"/>
      <c r="ZQ302"/>
      <c r="ZR302"/>
      <c r="ZS302"/>
      <c r="ZT302"/>
      <c r="ZU302"/>
      <c r="ZV302"/>
      <c r="ZW302"/>
      <c r="ZX302"/>
      <c r="ZY302"/>
      <c r="ZZ302"/>
      <c r="AAA302"/>
    </row>
    <row r="303" spans="1:703" s="34" customFormat="1">
      <c r="A303"/>
      <c r="B303" s="15"/>
      <c r="C303" s="15"/>
      <c r="D303" s="24" t="s">
        <v>298</v>
      </c>
      <c r="E303" s="21">
        <v>0.7</v>
      </c>
      <c r="F303" s="22"/>
      <c r="G303" s="22"/>
      <c r="H303" s="22">
        <v>1.1000000000000001</v>
      </c>
      <c r="I303" s="23">
        <v>0.4</v>
      </c>
      <c r="J303" s="17">
        <v>2022</v>
      </c>
      <c r="K303" s="20" t="s">
        <v>27</v>
      </c>
      <c r="L303" s="4" t="s">
        <v>24</v>
      </c>
      <c r="M303" s="4" t="s">
        <v>21</v>
      </c>
      <c r="N303" s="4"/>
      <c r="O303" s="4"/>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c r="MS303"/>
      <c r="MT303"/>
      <c r="MU303"/>
      <c r="MV303"/>
      <c r="MW303"/>
      <c r="MX303"/>
      <c r="MY303"/>
      <c r="MZ303"/>
      <c r="NA303"/>
      <c r="NB303"/>
      <c r="NC303"/>
      <c r="ND303"/>
      <c r="NE303"/>
      <c r="NF303"/>
      <c r="NG303"/>
      <c r="NH303"/>
      <c r="NI303"/>
      <c r="NJ303"/>
      <c r="NK303"/>
      <c r="NL303"/>
      <c r="NM303"/>
      <c r="NN303"/>
      <c r="NO303"/>
      <c r="NP303"/>
      <c r="NQ303"/>
      <c r="NR303"/>
      <c r="NS303"/>
      <c r="NT303"/>
      <c r="NU303"/>
      <c r="NV303"/>
      <c r="NW303"/>
      <c r="NX303"/>
      <c r="NY303"/>
      <c r="NZ303"/>
      <c r="OA303"/>
      <c r="OB303"/>
      <c r="OC303"/>
      <c r="OD303"/>
      <c r="OE303"/>
      <c r="OF303"/>
      <c r="OG303"/>
      <c r="OH303"/>
      <c r="OI303"/>
      <c r="OJ303"/>
      <c r="OK303"/>
      <c r="OL303"/>
      <c r="OM303"/>
      <c r="ON303"/>
      <c r="OO303"/>
      <c r="OP303"/>
      <c r="OQ303"/>
      <c r="OR303"/>
      <c r="OS303"/>
      <c r="OT303"/>
      <c r="OU303"/>
      <c r="OV303"/>
      <c r="OW303"/>
      <c r="OX303"/>
      <c r="OY303"/>
      <c r="OZ303"/>
      <c r="PA303"/>
      <c r="PB303"/>
      <c r="PC303"/>
      <c r="PD303"/>
      <c r="PE303"/>
      <c r="PF303"/>
      <c r="PG303"/>
      <c r="PH303"/>
      <c r="PI303"/>
      <c r="PJ303"/>
      <c r="PK303"/>
      <c r="PL303"/>
      <c r="PM303"/>
      <c r="PN303"/>
      <c r="PO303"/>
      <c r="PP303"/>
      <c r="PQ303"/>
      <c r="PR303"/>
      <c r="PS303"/>
      <c r="PT303"/>
      <c r="PU303"/>
      <c r="PV303"/>
      <c r="PW303"/>
      <c r="PX303"/>
      <c r="PY303"/>
      <c r="PZ303"/>
      <c r="QA303"/>
      <c r="QB303"/>
      <c r="QC303"/>
      <c r="QD303"/>
      <c r="QE303"/>
      <c r="QF303"/>
      <c r="QG303"/>
      <c r="QH303"/>
      <c r="QI303"/>
      <c r="QJ303"/>
      <c r="QK303"/>
      <c r="QL303"/>
      <c r="QM303"/>
      <c r="QN303"/>
      <c r="QO303"/>
      <c r="QP303"/>
      <c r="QQ303"/>
      <c r="QR303"/>
      <c r="QS303"/>
      <c r="QT303"/>
      <c r="QU303"/>
      <c r="QV303"/>
      <c r="QW303"/>
      <c r="QX303"/>
      <c r="QY303"/>
      <c r="QZ303"/>
      <c r="RA303"/>
      <c r="RB303"/>
      <c r="RC303"/>
      <c r="RD303"/>
      <c r="RE303"/>
      <c r="RF303"/>
      <c r="RG303"/>
      <c r="RH303"/>
      <c r="RI303"/>
      <c r="RJ303"/>
      <c r="RK303"/>
      <c r="RL303"/>
      <c r="RM303"/>
      <c r="RN303"/>
      <c r="RO303"/>
      <c r="RP303"/>
      <c r="RQ303"/>
      <c r="RR303"/>
      <c r="RS303"/>
      <c r="RT303"/>
      <c r="RU303"/>
      <c r="RV303"/>
      <c r="RW303"/>
      <c r="RX303"/>
      <c r="RY303"/>
      <c r="RZ303"/>
      <c r="SA303"/>
      <c r="SB303"/>
      <c r="SC303"/>
      <c r="SD303"/>
      <c r="SE303"/>
      <c r="SF303"/>
      <c r="SG303"/>
      <c r="SH303"/>
      <c r="SI303"/>
      <c r="SJ303"/>
      <c r="SK303"/>
      <c r="SL303"/>
      <c r="SM303"/>
      <c r="SN303"/>
      <c r="SO303"/>
      <c r="SP303"/>
      <c r="SQ303"/>
      <c r="SR303"/>
      <c r="SS303"/>
      <c r="ST303"/>
      <c r="SU303"/>
      <c r="SV303"/>
      <c r="SW303"/>
      <c r="SX303"/>
      <c r="SY303"/>
      <c r="SZ303"/>
      <c r="TA303"/>
      <c r="TB303"/>
      <c r="TC303"/>
      <c r="TD303"/>
      <c r="TE303"/>
      <c r="TF303"/>
      <c r="TG303"/>
      <c r="TH303"/>
      <c r="TI303"/>
      <c r="TJ303"/>
      <c r="TK303"/>
      <c r="TL303"/>
      <c r="TM303"/>
      <c r="TN303"/>
      <c r="TO303"/>
      <c r="TP303"/>
      <c r="TQ303"/>
      <c r="TR303"/>
      <c r="TS303"/>
      <c r="TT303"/>
      <c r="TU303"/>
      <c r="TV303"/>
      <c r="TW303"/>
      <c r="TX303"/>
      <c r="TY303"/>
      <c r="TZ303"/>
      <c r="UA303"/>
      <c r="UB303"/>
      <c r="UC303"/>
      <c r="UD303"/>
      <c r="UE303"/>
      <c r="UF303"/>
      <c r="UG303"/>
      <c r="UH303"/>
      <c r="UI303"/>
      <c r="UJ303"/>
      <c r="UK303"/>
      <c r="UL303"/>
      <c r="UM303"/>
      <c r="UN303"/>
      <c r="UO303"/>
      <c r="UP303"/>
      <c r="UQ303"/>
      <c r="UR303"/>
      <c r="US303"/>
      <c r="UT303"/>
      <c r="UU303"/>
      <c r="UV303"/>
      <c r="UW303"/>
      <c r="UX303"/>
      <c r="UY303"/>
      <c r="UZ303"/>
      <c r="VA303"/>
      <c r="VB303"/>
      <c r="VC303"/>
      <c r="VD303"/>
      <c r="VE303"/>
      <c r="VF303"/>
      <c r="VG303"/>
      <c r="VH303"/>
      <c r="VI303"/>
      <c r="VJ303"/>
      <c r="VK303"/>
      <c r="VL303"/>
      <c r="VM303"/>
      <c r="VN303"/>
      <c r="VO303"/>
      <c r="VP303"/>
      <c r="VQ303"/>
      <c r="VR303"/>
      <c r="VS303"/>
      <c r="VT303"/>
      <c r="VU303"/>
      <c r="VV303"/>
      <c r="VW303"/>
      <c r="VX303"/>
      <c r="VY303"/>
      <c r="VZ303"/>
      <c r="WA303"/>
      <c r="WB303"/>
      <c r="WC303"/>
      <c r="WD303"/>
      <c r="WE303"/>
      <c r="WF303"/>
      <c r="WG303"/>
      <c r="WH303"/>
      <c r="WI303"/>
      <c r="WJ303"/>
      <c r="WK303"/>
      <c r="WL303"/>
      <c r="WM303"/>
      <c r="WN303"/>
      <c r="WO303"/>
      <c r="WP303"/>
      <c r="WQ303"/>
      <c r="WR303"/>
      <c r="WS303"/>
      <c r="WT303"/>
      <c r="WU303"/>
      <c r="WV303"/>
      <c r="WW303"/>
      <c r="WX303"/>
      <c r="WY303"/>
      <c r="WZ303"/>
      <c r="XA303"/>
      <c r="XB303"/>
      <c r="XC303"/>
      <c r="XD303"/>
      <c r="XE303"/>
      <c r="XF303"/>
      <c r="XG303"/>
      <c r="XH303"/>
      <c r="XI303"/>
      <c r="XJ303"/>
      <c r="XK303"/>
      <c r="XL303"/>
      <c r="XM303"/>
      <c r="XN303"/>
      <c r="XO303"/>
      <c r="XP303"/>
      <c r="XQ303"/>
      <c r="XR303"/>
      <c r="XS303"/>
      <c r="XT303"/>
      <c r="XU303"/>
      <c r="XV303"/>
      <c r="XW303"/>
      <c r="XX303"/>
      <c r="XY303"/>
      <c r="XZ303"/>
      <c r="YA303"/>
      <c r="YB303"/>
      <c r="YC303"/>
      <c r="YD303"/>
      <c r="YE303"/>
      <c r="YF303"/>
      <c r="YG303"/>
      <c r="YH303"/>
      <c r="YI303"/>
      <c r="YJ303"/>
      <c r="YK303"/>
      <c r="YL303"/>
      <c r="YM303"/>
      <c r="YN303"/>
      <c r="YO303"/>
      <c r="YP303"/>
      <c r="YQ303"/>
      <c r="YR303"/>
      <c r="YS303"/>
      <c r="YT303"/>
      <c r="YU303"/>
      <c r="YV303"/>
      <c r="YW303"/>
      <c r="YX303"/>
      <c r="YY303"/>
      <c r="YZ303"/>
      <c r="ZA303"/>
      <c r="ZB303"/>
      <c r="ZC303"/>
      <c r="ZD303"/>
      <c r="ZE303"/>
      <c r="ZF303"/>
      <c r="ZG303"/>
      <c r="ZH303"/>
      <c r="ZI303"/>
      <c r="ZJ303"/>
      <c r="ZK303"/>
      <c r="ZL303"/>
      <c r="ZM303"/>
      <c r="ZN303"/>
      <c r="ZO303"/>
      <c r="ZP303"/>
      <c r="ZQ303"/>
      <c r="ZR303"/>
      <c r="ZS303"/>
      <c r="ZT303"/>
      <c r="ZU303"/>
      <c r="ZV303"/>
      <c r="ZW303"/>
      <c r="ZX303"/>
      <c r="ZY303"/>
      <c r="ZZ303"/>
      <c r="AAA303"/>
    </row>
    <row r="304" spans="1:703" s="34" customFormat="1">
      <c r="A304"/>
      <c r="B304" s="15"/>
      <c r="C304" s="15"/>
      <c r="D304" s="24" t="s">
        <v>298</v>
      </c>
      <c r="E304" s="21">
        <v>0.8</v>
      </c>
      <c r="F304" s="22"/>
      <c r="G304" s="22"/>
      <c r="H304" s="22">
        <v>1.1000000000000001</v>
      </c>
      <c r="I304" s="23">
        <v>0.5</v>
      </c>
      <c r="J304" s="17">
        <v>2020</v>
      </c>
      <c r="K304" s="20" t="s">
        <v>27</v>
      </c>
      <c r="L304" s="4" t="s">
        <v>24</v>
      </c>
      <c r="M304" s="4" t="s">
        <v>21</v>
      </c>
      <c r="N304" s="4"/>
      <c r="O304" s="4" t="s">
        <v>461</v>
      </c>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c r="MS304"/>
      <c r="MT304"/>
      <c r="MU304"/>
      <c r="MV304"/>
      <c r="MW304"/>
      <c r="MX304"/>
      <c r="MY304"/>
      <c r="MZ304"/>
      <c r="NA304"/>
      <c r="NB304"/>
      <c r="NC304"/>
      <c r="ND304"/>
      <c r="NE304"/>
      <c r="NF304"/>
      <c r="NG304"/>
      <c r="NH304"/>
      <c r="NI304"/>
      <c r="NJ304"/>
      <c r="NK304"/>
      <c r="NL304"/>
      <c r="NM304"/>
      <c r="NN304"/>
      <c r="NO304"/>
      <c r="NP304"/>
      <c r="NQ304"/>
      <c r="NR304"/>
      <c r="NS304"/>
      <c r="NT304"/>
      <c r="NU304"/>
      <c r="NV304"/>
      <c r="NW304"/>
      <c r="NX304"/>
      <c r="NY304"/>
      <c r="NZ304"/>
      <c r="OA304"/>
      <c r="OB304"/>
      <c r="OC304"/>
      <c r="OD304"/>
      <c r="OE304"/>
      <c r="OF304"/>
      <c r="OG304"/>
      <c r="OH304"/>
      <c r="OI304"/>
      <c r="OJ304"/>
      <c r="OK304"/>
      <c r="OL304"/>
      <c r="OM304"/>
      <c r="ON304"/>
      <c r="OO304"/>
      <c r="OP304"/>
      <c r="OQ304"/>
      <c r="OR304"/>
      <c r="OS304"/>
      <c r="OT304"/>
      <c r="OU304"/>
      <c r="OV304"/>
      <c r="OW304"/>
      <c r="OX304"/>
      <c r="OY304"/>
      <c r="OZ304"/>
      <c r="PA304"/>
      <c r="PB304"/>
      <c r="PC304"/>
      <c r="PD304"/>
      <c r="PE304"/>
      <c r="PF304"/>
      <c r="PG304"/>
      <c r="PH304"/>
      <c r="PI304"/>
      <c r="PJ304"/>
      <c r="PK304"/>
      <c r="PL304"/>
      <c r="PM304"/>
      <c r="PN304"/>
      <c r="PO304"/>
      <c r="PP304"/>
      <c r="PQ304"/>
      <c r="PR304"/>
      <c r="PS304"/>
      <c r="PT304"/>
      <c r="PU304"/>
      <c r="PV304"/>
      <c r="PW304"/>
      <c r="PX304"/>
      <c r="PY304"/>
      <c r="PZ304"/>
      <c r="QA304"/>
      <c r="QB304"/>
      <c r="QC304"/>
      <c r="QD304"/>
      <c r="QE304"/>
      <c r="QF304"/>
      <c r="QG304"/>
      <c r="QH304"/>
      <c r="QI304"/>
      <c r="QJ304"/>
      <c r="QK304"/>
      <c r="QL304"/>
      <c r="QM304"/>
      <c r="QN304"/>
      <c r="QO304"/>
      <c r="QP304"/>
      <c r="QQ304"/>
      <c r="QR304"/>
      <c r="QS304"/>
      <c r="QT304"/>
      <c r="QU304"/>
      <c r="QV304"/>
      <c r="QW304"/>
      <c r="QX304"/>
      <c r="QY304"/>
      <c r="QZ304"/>
      <c r="RA304"/>
      <c r="RB304"/>
      <c r="RC304"/>
      <c r="RD304"/>
      <c r="RE304"/>
      <c r="RF304"/>
      <c r="RG304"/>
      <c r="RH304"/>
      <c r="RI304"/>
      <c r="RJ304"/>
      <c r="RK304"/>
      <c r="RL304"/>
      <c r="RM304"/>
      <c r="RN304"/>
      <c r="RO304"/>
      <c r="RP304"/>
      <c r="RQ304"/>
      <c r="RR304"/>
      <c r="RS304"/>
      <c r="RT304"/>
      <c r="RU304"/>
      <c r="RV304"/>
      <c r="RW304"/>
      <c r="RX304"/>
      <c r="RY304"/>
      <c r="RZ304"/>
      <c r="SA304"/>
      <c r="SB304"/>
      <c r="SC304"/>
      <c r="SD304"/>
      <c r="SE304"/>
      <c r="SF304"/>
      <c r="SG304"/>
      <c r="SH304"/>
      <c r="SI304"/>
      <c r="SJ304"/>
      <c r="SK304"/>
      <c r="SL304"/>
      <c r="SM304"/>
      <c r="SN304"/>
      <c r="SO304"/>
      <c r="SP304"/>
      <c r="SQ304"/>
      <c r="SR304"/>
      <c r="SS304"/>
      <c r="ST304"/>
      <c r="SU304"/>
      <c r="SV304"/>
      <c r="SW304"/>
      <c r="SX304"/>
      <c r="SY304"/>
      <c r="SZ304"/>
      <c r="TA304"/>
      <c r="TB304"/>
      <c r="TC304"/>
      <c r="TD304"/>
      <c r="TE304"/>
      <c r="TF304"/>
      <c r="TG304"/>
      <c r="TH304"/>
      <c r="TI304"/>
      <c r="TJ304"/>
      <c r="TK304"/>
      <c r="TL304"/>
      <c r="TM304"/>
      <c r="TN304"/>
      <c r="TO304"/>
      <c r="TP304"/>
      <c r="TQ304"/>
      <c r="TR304"/>
      <c r="TS304"/>
      <c r="TT304"/>
      <c r="TU304"/>
      <c r="TV304"/>
      <c r="TW304"/>
      <c r="TX304"/>
      <c r="TY304"/>
      <c r="TZ304"/>
      <c r="UA304"/>
      <c r="UB304"/>
      <c r="UC304"/>
      <c r="UD304"/>
      <c r="UE304"/>
      <c r="UF304"/>
      <c r="UG304"/>
      <c r="UH304"/>
      <c r="UI304"/>
      <c r="UJ304"/>
      <c r="UK304"/>
      <c r="UL304"/>
      <c r="UM304"/>
      <c r="UN304"/>
      <c r="UO304"/>
      <c r="UP304"/>
      <c r="UQ304"/>
      <c r="UR304"/>
      <c r="US304"/>
      <c r="UT304"/>
      <c r="UU304"/>
      <c r="UV304"/>
      <c r="UW304"/>
      <c r="UX304"/>
      <c r="UY304"/>
      <c r="UZ304"/>
      <c r="VA304"/>
      <c r="VB304"/>
      <c r="VC304"/>
      <c r="VD304"/>
      <c r="VE304"/>
      <c r="VF304"/>
      <c r="VG304"/>
      <c r="VH304"/>
      <c r="VI304"/>
      <c r="VJ304"/>
      <c r="VK304"/>
      <c r="VL304"/>
      <c r="VM304"/>
      <c r="VN304"/>
      <c r="VO304"/>
      <c r="VP304"/>
      <c r="VQ304"/>
      <c r="VR304"/>
      <c r="VS304"/>
      <c r="VT304"/>
      <c r="VU304"/>
      <c r="VV304"/>
      <c r="VW304"/>
      <c r="VX304"/>
      <c r="VY304"/>
      <c r="VZ304"/>
      <c r="WA304"/>
      <c r="WB304"/>
      <c r="WC304"/>
      <c r="WD304"/>
      <c r="WE304"/>
      <c r="WF304"/>
      <c r="WG304"/>
      <c r="WH304"/>
      <c r="WI304"/>
      <c r="WJ304"/>
      <c r="WK304"/>
      <c r="WL304"/>
      <c r="WM304"/>
      <c r="WN304"/>
      <c r="WO304"/>
      <c r="WP304"/>
      <c r="WQ304"/>
      <c r="WR304"/>
      <c r="WS304"/>
      <c r="WT304"/>
      <c r="WU304"/>
      <c r="WV304"/>
      <c r="WW304"/>
      <c r="WX304"/>
      <c r="WY304"/>
      <c r="WZ304"/>
      <c r="XA304"/>
      <c r="XB304"/>
      <c r="XC304"/>
      <c r="XD304"/>
      <c r="XE304"/>
      <c r="XF304"/>
      <c r="XG304"/>
      <c r="XH304"/>
      <c r="XI304"/>
      <c r="XJ304"/>
      <c r="XK304"/>
      <c r="XL304"/>
      <c r="XM304"/>
      <c r="XN304"/>
      <c r="XO304"/>
      <c r="XP304"/>
      <c r="XQ304"/>
      <c r="XR304"/>
      <c r="XS304"/>
      <c r="XT304"/>
      <c r="XU304"/>
      <c r="XV304"/>
      <c r="XW304"/>
      <c r="XX304"/>
      <c r="XY304"/>
      <c r="XZ304"/>
      <c r="YA304"/>
      <c r="YB304"/>
      <c r="YC304"/>
      <c r="YD304"/>
      <c r="YE304"/>
      <c r="YF304"/>
      <c r="YG304"/>
      <c r="YH304"/>
      <c r="YI304"/>
      <c r="YJ304"/>
      <c r="YK304"/>
      <c r="YL304"/>
      <c r="YM304"/>
      <c r="YN304"/>
      <c r="YO304"/>
      <c r="YP304"/>
      <c r="YQ304"/>
      <c r="YR304"/>
      <c r="YS304"/>
      <c r="YT304"/>
      <c r="YU304"/>
      <c r="YV304"/>
      <c r="YW304"/>
      <c r="YX304"/>
      <c r="YY304"/>
      <c r="YZ304"/>
      <c r="ZA304"/>
      <c r="ZB304"/>
      <c r="ZC304"/>
      <c r="ZD304"/>
      <c r="ZE304"/>
      <c r="ZF304"/>
      <c r="ZG304"/>
      <c r="ZH304"/>
      <c r="ZI304"/>
      <c r="ZJ304"/>
      <c r="ZK304"/>
      <c r="ZL304"/>
      <c r="ZM304"/>
      <c r="ZN304"/>
      <c r="ZO304"/>
      <c r="ZP304"/>
      <c r="ZQ304"/>
      <c r="ZR304"/>
      <c r="ZS304"/>
      <c r="ZT304"/>
      <c r="ZU304"/>
      <c r="ZV304"/>
      <c r="ZW304"/>
      <c r="ZX304"/>
      <c r="ZY304"/>
      <c r="ZZ304"/>
      <c r="AAA304"/>
    </row>
    <row r="305" spans="1:703" s="34" customFormat="1">
      <c r="A305"/>
      <c r="B305" s="15"/>
      <c r="C305" s="15"/>
      <c r="D305" s="24" t="s">
        <v>298</v>
      </c>
      <c r="E305" s="21">
        <v>0.5</v>
      </c>
      <c r="F305" s="22">
        <v>0.4</v>
      </c>
      <c r="G305" s="22">
        <v>0.6</v>
      </c>
      <c r="H305" s="22">
        <v>0.8</v>
      </c>
      <c r="I305" s="23">
        <v>0.2</v>
      </c>
      <c r="J305" s="17">
        <v>2017</v>
      </c>
      <c r="K305" s="20" t="s">
        <v>27</v>
      </c>
      <c r="L305" s="4" t="s">
        <v>249</v>
      </c>
      <c r="M305" s="4" t="s">
        <v>21</v>
      </c>
      <c r="N305" s="4"/>
      <c r="O305" s="4"/>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c r="MS305"/>
      <c r="MT305"/>
      <c r="MU305"/>
      <c r="MV305"/>
      <c r="MW305"/>
      <c r="MX305"/>
      <c r="MY305"/>
      <c r="MZ305"/>
      <c r="NA305"/>
      <c r="NB305"/>
      <c r="NC305"/>
      <c r="ND305"/>
      <c r="NE305"/>
      <c r="NF305"/>
      <c r="NG305"/>
      <c r="NH305"/>
      <c r="NI305"/>
      <c r="NJ305"/>
      <c r="NK305"/>
      <c r="NL305"/>
      <c r="NM305"/>
      <c r="NN305"/>
      <c r="NO305"/>
      <c r="NP305"/>
      <c r="NQ305"/>
      <c r="NR305"/>
      <c r="NS305"/>
      <c r="NT305"/>
      <c r="NU305"/>
      <c r="NV305"/>
      <c r="NW305"/>
      <c r="NX305"/>
      <c r="NY305"/>
      <c r="NZ305"/>
      <c r="OA305"/>
      <c r="OB305"/>
      <c r="OC305"/>
      <c r="OD305"/>
      <c r="OE305"/>
      <c r="OF305"/>
      <c r="OG305"/>
      <c r="OH305"/>
      <c r="OI305"/>
      <c r="OJ305"/>
      <c r="OK305"/>
      <c r="OL305"/>
      <c r="OM305"/>
      <c r="ON305"/>
      <c r="OO305"/>
      <c r="OP305"/>
      <c r="OQ305"/>
      <c r="OR305"/>
      <c r="OS305"/>
      <c r="OT305"/>
      <c r="OU305"/>
      <c r="OV305"/>
      <c r="OW305"/>
      <c r="OX305"/>
      <c r="OY305"/>
      <c r="OZ305"/>
      <c r="PA305"/>
      <c r="PB305"/>
      <c r="PC305"/>
      <c r="PD305"/>
      <c r="PE305"/>
      <c r="PF305"/>
      <c r="PG305"/>
      <c r="PH305"/>
      <c r="PI305"/>
      <c r="PJ305"/>
      <c r="PK305"/>
      <c r="PL305"/>
      <c r="PM305"/>
      <c r="PN305"/>
      <c r="PO305"/>
      <c r="PP305"/>
      <c r="PQ305"/>
      <c r="PR305"/>
      <c r="PS305"/>
      <c r="PT305"/>
      <c r="PU305"/>
      <c r="PV305"/>
      <c r="PW305"/>
      <c r="PX305"/>
      <c r="PY305"/>
      <c r="PZ305"/>
      <c r="QA305"/>
      <c r="QB305"/>
      <c r="QC305"/>
      <c r="QD305"/>
      <c r="QE305"/>
      <c r="QF305"/>
      <c r="QG305"/>
      <c r="QH305"/>
      <c r="QI305"/>
      <c r="QJ305"/>
      <c r="QK305"/>
      <c r="QL305"/>
      <c r="QM305"/>
      <c r="QN305"/>
      <c r="QO305"/>
      <c r="QP305"/>
      <c r="QQ305"/>
      <c r="QR305"/>
      <c r="QS305"/>
      <c r="QT305"/>
      <c r="QU305"/>
      <c r="QV305"/>
      <c r="QW305"/>
      <c r="QX305"/>
      <c r="QY305"/>
      <c r="QZ305"/>
      <c r="RA305"/>
      <c r="RB305"/>
      <c r="RC305"/>
      <c r="RD305"/>
      <c r="RE305"/>
      <c r="RF305"/>
      <c r="RG305"/>
      <c r="RH305"/>
      <c r="RI305"/>
      <c r="RJ305"/>
      <c r="RK305"/>
      <c r="RL305"/>
      <c r="RM305"/>
      <c r="RN305"/>
      <c r="RO305"/>
      <c r="RP305"/>
      <c r="RQ305"/>
      <c r="RR305"/>
      <c r="RS305"/>
      <c r="RT305"/>
      <c r="RU305"/>
      <c r="RV305"/>
      <c r="RW305"/>
      <c r="RX305"/>
      <c r="RY305"/>
      <c r="RZ305"/>
      <c r="SA305"/>
      <c r="SB305"/>
      <c r="SC305"/>
      <c r="SD305"/>
      <c r="SE305"/>
      <c r="SF305"/>
      <c r="SG305"/>
      <c r="SH305"/>
      <c r="SI305"/>
      <c r="SJ305"/>
      <c r="SK305"/>
      <c r="SL305"/>
      <c r="SM305"/>
      <c r="SN305"/>
      <c r="SO305"/>
      <c r="SP305"/>
      <c r="SQ305"/>
      <c r="SR305"/>
      <c r="SS305"/>
      <c r="ST305"/>
      <c r="SU305"/>
      <c r="SV305"/>
      <c r="SW305"/>
      <c r="SX305"/>
      <c r="SY305"/>
      <c r="SZ305"/>
      <c r="TA305"/>
      <c r="TB305"/>
      <c r="TC305"/>
      <c r="TD305"/>
      <c r="TE305"/>
      <c r="TF305"/>
      <c r="TG305"/>
      <c r="TH305"/>
      <c r="TI305"/>
      <c r="TJ305"/>
      <c r="TK305"/>
      <c r="TL305"/>
      <c r="TM305"/>
      <c r="TN305"/>
      <c r="TO305"/>
      <c r="TP305"/>
      <c r="TQ305"/>
      <c r="TR305"/>
      <c r="TS305"/>
      <c r="TT305"/>
      <c r="TU305"/>
      <c r="TV305"/>
      <c r="TW305"/>
      <c r="TX305"/>
      <c r="TY305"/>
      <c r="TZ305"/>
      <c r="UA305"/>
      <c r="UB305"/>
      <c r="UC305"/>
      <c r="UD305"/>
      <c r="UE305"/>
      <c r="UF305"/>
      <c r="UG305"/>
      <c r="UH305"/>
      <c r="UI305"/>
      <c r="UJ305"/>
      <c r="UK305"/>
      <c r="UL305"/>
      <c r="UM305"/>
      <c r="UN305"/>
      <c r="UO305"/>
      <c r="UP305"/>
      <c r="UQ305"/>
      <c r="UR305"/>
      <c r="US305"/>
      <c r="UT305"/>
      <c r="UU305"/>
      <c r="UV305"/>
      <c r="UW305"/>
      <c r="UX305"/>
      <c r="UY305"/>
      <c r="UZ305"/>
      <c r="VA305"/>
      <c r="VB305"/>
      <c r="VC305"/>
      <c r="VD305"/>
      <c r="VE305"/>
      <c r="VF305"/>
      <c r="VG305"/>
      <c r="VH305"/>
      <c r="VI305"/>
      <c r="VJ305"/>
      <c r="VK305"/>
      <c r="VL305"/>
      <c r="VM305"/>
      <c r="VN305"/>
      <c r="VO305"/>
      <c r="VP305"/>
      <c r="VQ305"/>
      <c r="VR305"/>
      <c r="VS305"/>
      <c r="VT305"/>
      <c r="VU305"/>
      <c r="VV305"/>
      <c r="VW305"/>
      <c r="VX305"/>
      <c r="VY305"/>
      <c r="VZ305"/>
      <c r="WA305"/>
      <c r="WB305"/>
      <c r="WC305"/>
      <c r="WD305"/>
      <c r="WE305"/>
      <c r="WF305"/>
      <c r="WG305"/>
      <c r="WH305"/>
      <c r="WI305"/>
      <c r="WJ305"/>
      <c r="WK305"/>
      <c r="WL305"/>
      <c r="WM305"/>
      <c r="WN305"/>
      <c r="WO305"/>
      <c r="WP305"/>
      <c r="WQ305"/>
      <c r="WR305"/>
      <c r="WS305"/>
      <c r="WT305"/>
      <c r="WU305"/>
      <c r="WV305"/>
      <c r="WW305"/>
      <c r="WX305"/>
      <c r="WY305"/>
      <c r="WZ305"/>
      <c r="XA305"/>
      <c r="XB305"/>
      <c r="XC305"/>
      <c r="XD305"/>
      <c r="XE305"/>
      <c r="XF305"/>
      <c r="XG305"/>
      <c r="XH305"/>
      <c r="XI305"/>
      <c r="XJ305"/>
      <c r="XK305"/>
      <c r="XL305"/>
      <c r="XM305"/>
      <c r="XN305"/>
      <c r="XO305"/>
      <c r="XP305"/>
      <c r="XQ305"/>
      <c r="XR305"/>
      <c r="XS305"/>
      <c r="XT305"/>
      <c r="XU305"/>
      <c r="XV305"/>
      <c r="XW305"/>
      <c r="XX305"/>
      <c r="XY305"/>
      <c r="XZ305"/>
      <c r="YA305"/>
      <c r="YB305"/>
      <c r="YC305"/>
      <c r="YD305"/>
      <c r="YE305"/>
      <c r="YF305"/>
      <c r="YG305"/>
      <c r="YH305"/>
      <c r="YI305"/>
      <c r="YJ305"/>
      <c r="YK305"/>
      <c r="YL305"/>
      <c r="YM305"/>
      <c r="YN305"/>
      <c r="YO305"/>
      <c r="YP305"/>
      <c r="YQ305"/>
      <c r="YR305"/>
      <c r="YS305"/>
      <c r="YT305"/>
      <c r="YU305"/>
      <c r="YV305"/>
      <c r="YW305"/>
      <c r="YX305"/>
      <c r="YY305"/>
      <c r="YZ305"/>
      <c r="ZA305"/>
      <c r="ZB305"/>
      <c r="ZC305"/>
      <c r="ZD305"/>
      <c r="ZE305"/>
      <c r="ZF305"/>
      <c r="ZG305"/>
      <c r="ZH305"/>
      <c r="ZI305"/>
      <c r="ZJ305"/>
      <c r="ZK305"/>
      <c r="ZL305"/>
      <c r="ZM305"/>
      <c r="ZN305"/>
      <c r="ZO305"/>
      <c r="ZP305"/>
      <c r="ZQ305"/>
      <c r="ZR305"/>
      <c r="ZS305"/>
      <c r="ZT305"/>
      <c r="ZU305"/>
      <c r="ZV305"/>
      <c r="ZW305"/>
      <c r="ZX305"/>
      <c r="ZY305"/>
      <c r="ZZ305"/>
      <c r="AAA305"/>
    </row>
    <row r="306" spans="1:703" s="34" customFormat="1">
      <c r="A306"/>
      <c r="B306" s="15"/>
      <c r="C306" s="15"/>
      <c r="D306" s="24" t="s">
        <v>298</v>
      </c>
      <c r="E306" s="21">
        <v>0.57999999999999996</v>
      </c>
      <c r="F306" s="22"/>
      <c r="G306" s="22"/>
      <c r="H306" s="22">
        <v>0.86</v>
      </c>
      <c r="I306" s="23">
        <v>0.31</v>
      </c>
      <c r="J306" s="17">
        <v>2015</v>
      </c>
      <c r="K306" s="20" t="s">
        <v>27</v>
      </c>
      <c r="L306" s="4" t="s">
        <v>97</v>
      </c>
      <c r="M306" s="4" t="s">
        <v>21</v>
      </c>
      <c r="N306" s="4"/>
      <c r="O306" s="4" t="s">
        <v>417</v>
      </c>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c r="MS306"/>
      <c r="MT306"/>
      <c r="MU306"/>
      <c r="MV306"/>
      <c r="MW306"/>
      <c r="MX306"/>
      <c r="MY306"/>
      <c r="MZ306"/>
      <c r="NA306"/>
      <c r="NB306"/>
      <c r="NC306"/>
      <c r="ND306"/>
      <c r="NE306"/>
      <c r="NF306"/>
      <c r="NG306"/>
      <c r="NH306"/>
      <c r="NI306"/>
      <c r="NJ306"/>
      <c r="NK306"/>
      <c r="NL306"/>
      <c r="NM306"/>
      <c r="NN306"/>
      <c r="NO306"/>
      <c r="NP306"/>
      <c r="NQ306"/>
      <c r="NR306"/>
      <c r="NS306"/>
      <c r="NT306"/>
      <c r="NU306"/>
      <c r="NV306"/>
      <c r="NW306"/>
      <c r="NX306"/>
      <c r="NY306"/>
      <c r="NZ306"/>
      <c r="OA306"/>
      <c r="OB306"/>
      <c r="OC306"/>
      <c r="OD306"/>
      <c r="OE306"/>
      <c r="OF306"/>
      <c r="OG306"/>
      <c r="OH306"/>
      <c r="OI306"/>
      <c r="OJ306"/>
      <c r="OK306"/>
      <c r="OL306"/>
      <c r="OM306"/>
      <c r="ON306"/>
      <c r="OO306"/>
      <c r="OP306"/>
      <c r="OQ306"/>
      <c r="OR306"/>
      <c r="OS306"/>
      <c r="OT306"/>
      <c r="OU306"/>
      <c r="OV306"/>
      <c r="OW306"/>
      <c r="OX306"/>
      <c r="OY306"/>
      <c r="OZ306"/>
      <c r="PA306"/>
      <c r="PB306"/>
      <c r="PC306"/>
      <c r="PD306"/>
      <c r="PE306"/>
      <c r="PF306"/>
      <c r="PG306"/>
      <c r="PH306"/>
      <c r="PI306"/>
      <c r="PJ306"/>
      <c r="PK306"/>
      <c r="PL306"/>
      <c r="PM306"/>
      <c r="PN306"/>
      <c r="PO306"/>
      <c r="PP306"/>
      <c r="PQ306"/>
      <c r="PR306"/>
      <c r="PS306"/>
      <c r="PT306"/>
      <c r="PU306"/>
      <c r="PV306"/>
      <c r="PW306"/>
      <c r="PX306"/>
      <c r="PY306"/>
      <c r="PZ306"/>
      <c r="QA306"/>
      <c r="QB306"/>
      <c r="QC306"/>
      <c r="QD306"/>
      <c r="QE306"/>
      <c r="QF306"/>
      <c r="QG306"/>
      <c r="QH306"/>
      <c r="QI306"/>
      <c r="QJ306"/>
      <c r="QK306"/>
      <c r="QL306"/>
      <c r="QM306"/>
      <c r="QN306"/>
      <c r="QO306"/>
      <c r="QP306"/>
      <c r="QQ306"/>
      <c r="QR306"/>
      <c r="QS306"/>
      <c r="QT306"/>
      <c r="QU306"/>
      <c r="QV306"/>
      <c r="QW306"/>
      <c r="QX306"/>
      <c r="QY306"/>
      <c r="QZ306"/>
      <c r="RA306"/>
      <c r="RB306"/>
      <c r="RC306"/>
      <c r="RD306"/>
      <c r="RE306"/>
      <c r="RF306"/>
      <c r="RG306"/>
      <c r="RH306"/>
      <c r="RI306"/>
      <c r="RJ306"/>
      <c r="RK306"/>
      <c r="RL306"/>
      <c r="RM306"/>
      <c r="RN306"/>
      <c r="RO306"/>
      <c r="RP306"/>
      <c r="RQ306"/>
      <c r="RR306"/>
      <c r="RS306"/>
      <c r="RT306"/>
      <c r="RU306"/>
      <c r="RV306"/>
      <c r="RW306"/>
      <c r="RX306"/>
      <c r="RY306"/>
      <c r="RZ306"/>
      <c r="SA306"/>
      <c r="SB306"/>
      <c r="SC306"/>
      <c r="SD306"/>
      <c r="SE306"/>
      <c r="SF306"/>
      <c r="SG306"/>
      <c r="SH306"/>
      <c r="SI306"/>
      <c r="SJ306"/>
      <c r="SK306"/>
      <c r="SL306"/>
      <c r="SM306"/>
      <c r="SN306"/>
      <c r="SO306"/>
      <c r="SP306"/>
      <c r="SQ306"/>
      <c r="SR306"/>
      <c r="SS306"/>
      <c r="ST306"/>
      <c r="SU306"/>
      <c r="SV306"/>
      <c r="SW306"/>
      <c r="SX306"/>
      <c r="SY306"/>
      <c r="SZ306"/>
      <c r="TA306"/>
      <c r="TB306"/>
      <c r="TC306"/>
      <c r="TD306"/>
      <c r="TE306"/>
      <c r="TF306"/>
      <c r="TG306"/>
      <c r="TH306"/>
      <c r="TI306"/>
      <c r="TJ306"/>
      <c r="TK306"/>
      <c r="TL306"/>
      <c r="TM306"/>
      <c r="TN306"/>
      <c r="TO306"/>
      <c r="TP306"/>
      <c r="TQ306"/>
      <c r="TR306"/>
      <c r="TS306"/>
      <c r="TT306"/>
      <c r="TU306"/>
      <c r="TV306"/>
      <c r="TW306"/>
      <c r="TX306"/>
      <c r="TY306"/>
      <c r="TZ306"/>
      <c r="UA306"/>
      <c r="UB306"/>
      <c r="UC306"/>
      <c r="UD306"/>
      <c r="UE306"/>
      <c r="UF306"/>
      <c r="UG306"/>
      <c r="UH306"/>
      <c r="UI306"/>
      <c r="UJ306"/>
      <c r="UK306"/>
      <c r="UL306"/>
      <c r="UM306"/>
      <c r="UN306"/>
      <c r="UO306"/>
      <c r="UP306"/>
      <c r="UQ306"/>
      <c r="UR306"/>
      <c r="US306"/>
      <c r="UT306"/>
      <c r="UU306"/>
      <c r="UV306"/>
      <c r="UW306"/>
      <c r="UX306"/>
      <c r="UY306"/>
      <c r="UZ306"/>
      <c r="VA306"/>
      <c r="VB306"/>
      <c r="VC306"/>
      <c r="VD306"/>
      <c r="VE306"/>
      <c r="VF306"/>
      <c r="VG306"/>
      <c r="VH306"/>
      <c r="VI306"/>
      <c r="VJ306"/>
      <c r="VK306"/>
      <c r="VL306"/>
      <c r="VM306"/>
      <c r="VN306"/>
      <c r="VO306"/>
      <c r="VP306"/>
      <c r="VQ306"/>
      <c r="VR306"/>
      <c r="VS306"/>
      <c r="VT306"/>
      <c r="VU306"/>
      <c r="VV306"/>
      <c r="VW306"/>
      <c r="VX306"/>
      <c r="VY306"/>
      <c r="VZ306"/>
      <c r="WA306"/>
      <c r="WB306"/>
      <c r="WC306"/>
      <c r="WD306"/>
      <c r="WE306"/>
      <c r="WF306"/>
      <c r="WG306"/>
      <c r="WH306"/>
      <c r="WI306"/>
      <c r="WJ306"/>
      <c r="WK306"/>
      <c r="WL306"/>
      <c r="WM306"/>
      <c r="WN306"/>
      <c r="WO306"/>
      <c r="WP306"/>
      <c r="WQ306"/>
      <c r="WR306"/>
      <c r="WS306"/>
      <c r="WT306"/>
      <c r="WU306"/>
      <c r="WV306"/>
      <c r="WW306"/>
      <c r="WX306"/>
      <c r="WY306"/>
      <c r="WZ306"/>
      <c r="XA306"/>
      <c r="XB306"/>
      <c r="XC306"/>
      <c r="XD306"/>
      <c r="XE306"/>
      <c r="XF306"/>
      <c r="XG306"/>
      <c r="XH306"/>
      <c r="XI306"/>
      <c r="XJ306"/>
      <c r="XK306"/>
      <c r="XL306"/>
      <c r="XM306"/>
      <c r="XN306"/>
      <c r="XO306"/>
      <c r="XP306"/>
      <c r="XQ306"/>
      <c r="XR306"/>
      <c r="XS306"/>
      <c r="XT306"/>
      <c r="XU306"/>
      <c r="XV306"/>
      <c r="XW306"/>
      <c r="XX306"/>
      <c r="XY306"/>
      <c r="XZ306"/>
      <c r="YA306"/>
      <c r="YB306"/>
      <c r="YC306"/>
      <c r="YD306"/>
      <c r="YE306"/>
      <c r="YF306"/>
      <c r="YG306"/>
      <c r="YH306"/>
      <c r="YI306"/>
      <c r="YJ306"/>
      <c r="YK306"/>
      <c r="YL306"/>
      <c r="YM306"/>
      <c r="YN306"/>
      <c r="YO306"/>
      <c r="YP306"/>
      <c r="YQ306"/>
      <c r="YR306"/>
      <c r="YS306"/>
      <c r="YT306"/>
      <c r="YU306"/>
      <c r="YV306"/>
      <c r="YW306"/>
      <c r="YX306"/>
      <c r="YY306"/>
      <c r="YZ306"/>
      <c r="ZA306"/>
      <c r="ZB306"/>
      <c r="ZC306"/>
      <c r="ZD306"/>
      <c r="ZE306"/>
      <c r="ZF306"/>
      <c r="ZG306"/>
      <c r="ZH306"/>
      <c r="ZI306"/>
      <c r="ZJ306"/>
      <c r="ZK306"/>
      <c r="ZL306"/>
      <c r="ZM306"/>
      <c r="ZN306"/>
      <c r="ZO306"/>
      <c r="ZP306"/>
      <c r="ZQ306"/>
      <c r="ZR306"/>
      <c r="ZS306"/>
      <c r="ZT306"/>
      <c r="ZU306"/>
      <c r="ZV306"/>
      <c r="ZW306"/>
      <c r="ZX306"/>
      <c r="ZY306"/>
      <c r="ZZ306"/>
      <c r="AAA306"/>
    </row>
    <row r="307" spans="1:703" s="34" customFormat="1">
      <c r="A307"/>
      <c r="B307" s="15"/>
      <c r="C307" s="15"/>
      <c r="D307" s="24" t="s">
        <v>298</v>
      </c>
      <c r="E307" s="21">
        <v>0.6</v>
      </c>
      <c r="F307" s="22"/>
      <c r="G307" s="22"/>
      <c r="H307" s="22">
        <v>0.8</v>
      </c>
      <c r="I307" s="23">
        <v>0.4</v>
      </c>
      <c r="J307" s="17">
        <v>2013</v>
      </c>
      <c r="K307" s="20" t="s">
        <v>27</v>
      </c>
      <c r="L307" s="4" t="s">
        <v>24</v>
      </c>
      <c r="M307" s="4" t="s">
        <v>21</v>
      </c>
      <c r="N307" s="4"/>
      <c r="O307" s="4"/>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c r="MS307"/>
      <c r="MT307"/>
      <c r="MU307"/>
      <c r="MV307"/>
      <c r="MW307"/>
      <c r="MX307"/>
      <c r="MY307"/>
      <c r="MZ307"/>
      <c r="NA307"/>
      <c r="NB307"/>
      <c r="NC307"/>
      <c r="ND307"/>
      <c r="NE307"/>
      <c r="NF307"/>
      <c r="NG307"/>
      <c r="NH307"/>
      <c r="NI307"/>
      <c r="NJ307"/>
      <c r="NK307"/>
      <c r="NL307"/>
      <c r="NM307"/>
      <c r="NN307"/>
      <c r="NO307"/>
      <c r="NP307"/>
      <c r="NQ307"/>
      <c r="NR307"/>
      <c r="NS307"/>
      <c r="NT307"/>
      <c r="NU307"/>
      <c r="NV307"/>
      <c r="NW307"/>
      <c r="NX307"/>
      <c r="NY307"/>
      <c r="NZ307"/>
      <c r="OA307"/>
      <c r="OB307"/>
      <c r="OC307"/>
      <c r="OD307"/>
      <c r="OE307"/>
      <c r="OF307"/>
      <c r="OG307"/>
      <c r="OH307"/>
      <c r="OI307"/>
      <c r="OJ307"/>
      <c r="OK307"/>
      <c r="OL307"/>
      <c r="OM307"/>
      <c r="ON307"/>
      <c r="OO307"/>
      <c r="OP307"/>
      <c r="OQ307"/>
      <c r="OR307"/>
      <c r="OS307"/>
      <c r="OT307"/>
      <c r="OU307"/>
      <c r="OV307"/>
      <c r="OW307"/>
      <c r="OX307"/>
      <c r="OY307"/>
      <c r="OZ307"/>
      <c r="PA307"/>
      <c r="PB307"/>
      <c r="PC307"/>
      <c r="PD307"/>
      <c r="PE307"/>
      <c r="PF307"/>
      <c r="PG307"/>
      <c r="PH307"/>
      <c r="PI307"/>
      <c r="PJ307"/>
      <c r="PK307"/>
      <c r="PL307"/>
      <c r="PM307"/>
      <c r="PN307"/>
      <c r="PO307"/>
      <c r="PP307"/>
      <c r="PQ307"/>
      <c r="PR307"/>
      <c r="PS307"/>
      <c r="PT307"/>
      <c r="PU307"/>
      <c r="PV307"/>
      <c r="PW307"/>
      <c r="PX307"/>
      <c r="PY307"/>
      <c r="PZ307"/>
      <c r="QA307"/>
      <c r="QB307"/>
      <c r="QC307"/>
      <c r="QD307"/>
      <c r="QE307"/>
      <c r="QF307"/>
      <c r="QG307"/>
      <c r="QH307"/>
      <c r="QI307"/>
      <c r="QJ307"/>
      <c r="QK307"/>
      <c r="QL307"/>
      <c r="QM307"/>
      <c r="QN307"/>
      <c r="QO307"/>
      <c r="QP307"/>
      <c r="QQ307"/>
      <c r="QR307"/>
      <c r="QS307"/>
      <c r="QT307"/>
      <c r="QU307"/>
      <c r="QV307"/>
      <c r="QW307"/>
      <c r="QX307"/>
      <c r="QY307"/>
      <c r="QZ307"/>
      <c r="RA307"/>
      <c r="RB307"/>
      <c r="RC307"/>
      <c r="RD307"/>
      <c r="RE307"/>
      <c r="RF307"/>
      <c r="RG307"/>
      <c r="RH307"/>
      <c r="RI307"/>
      <c r="RJ307"/>
      <c r="RK307"/>
      <c r="RL307"/>
      <c r="RM307"/>
      <c r="RN307"/>
      <c r="RO307"/>
      <c r="RP307"/>
      <c r="RQ307"/>
      <c r="RR307"/>
      <c r="RS307"/>
      <c r="RT307"/>
      <c r="RU307"/>
      <c r="RV307"/>
      <c r="RW307"/>
      <c r="RX307"/>
      <c r="RY307"/>
      <c r="RZ307"/>
      <c r="SA307"/>
      <c r="SB307"/>
      <c r="SC307"/>
      <c r="SD307"/>
      <c r="SE307"/>
      <c r="SF307"/>
      <c r="SG307"/>
      <c r="SH307"/>
      <c r="SI307"/>
      <c r="SJ307"/>
      <c r="SK307"/>
      <c r="SL307"/>
      <c r="SM307"/>
      <c r="SN307"/>
      <c r="SO307"/>
      <c r="SP307"/>
      <c r="SQ307"/>
      <c r="SR307"/>
      <c r="SS307"/>
      <c r="ST307"/>
      <c r="SU307"/>
      <c r="SV307"/>
      <c r="SW307"/>
      <c r="SX307"/>
      <c r="SY307"/>
      <c r="SZ307"/>
      <c r="TA307"/>
      <c r="TB307"/>
      <c r="TC307"/>
      <c r="TD307"/>
      <c r="TE307"/>
      <c r="TF307"/>
      <c r="TG307"/>
      <c r="TH307"/>
      <c r="TI307"/>
      <c r="TJ307"/>
      <c r="TK307"/>
      <c r="TL307"/>
      <c r="TM307"/>
      <c r="TN307"/>
      <c r="TO307"/>
      <c r="TP307"/>
      <c r="TQ307"/>
      <c r="TR307"/>
      <c r="TS307"/>
      <c r="TT307"/>
      <c r="TU307"/>
      <c r="TV307"/>
      <c r="TW307"/>
      <c r="TX307"/>
      <c r="TY307"/>
      <c r="TZ307"/>
      <c r="UA307"/>
      <c r="UB307"/>
      <c r="UC307"/>
      <c r="UD307"/>
      <c r="UE307"/>
      <c r="UF307"/>
      <c r="UG307"/>
      <c r="UH307"/>
      <c r="UI307"/>
      <c r="UJ307"/>
      <c r="UK307"/>
      <c r="UL307"/>
      <c r="UM307"/>
      <c r="UN307"/>
      <c r="UO307"/>
      <c r="UP307"/>
      <c r="UQ307"/>
      <c r="UR307"/>
      <c r="US307"/>
      <c r="UT307"/>
      <c r="UU307"/>
      <c r="UV307"/>
      <c r="UW307"/>
      <c r="UX307"/>
      <c r="UY307"/>
      <c r="UZ307"/>
      <c r="VA307"/>
      <c r="VB307"/>
      <c r="VC307"/>
      <c r="VD307"/>
      <c r="VE307"/>
      <c r="VF307"/>
      <c r="VG307"/>
      <c r="VH307"/>
      <c r="VI307"/>
      <c r="VJ307"/>
      <c r="VK307"/>
      <c r="VL307"/>
      <c r="VM307"/>
      <c r="VN307"/>
      <c r="VO307"/>
      <c r="VP307"/>
      <c r="VQ307"/>
      <c r="VR307"/>
      <c r="VS307"/>
      <c r="VT307"/>
      <c r="VU307"/>
      <c r="VV307"/>
      <c r="VW307"/>
      <c r="VX307"/>
      <c r="VY307"/>
      <c r="VZ307"/>
      <c r="WA307"/>
      <c r="WB307"/>
      <c r="WC307"/>
      <c r="WD307"/>
      <c r="WE307"/>
      <c r="WF307"/>
      <c r="WG307"/>
      <c r="WH307"/>
      <c r="WI307"/>
      <c r="WJ307"/>
      <c r="WK307"/>
      <c r="WL307"/>
      <c r="WM307"/>
      <c r="WN307"/>
      <c r="WO307"/>
      <c r="WP307"/>
      <c r="WQ307"/>
      <c r="WR307"/>
      <c r="WS307"/>
      <c r="WT307"/>
      <c r="WU307"/>
      <c r="WV307"/>
      <c r="WW307"/>
      <c r="WX307"/>
      <c r="WY307"/>
      <c r="WZ307"/>
      <c r="XA307"/>
      <c r="XB307"/>
      <c r="XC307"/>
      <c r="XD307"/>
      <c r="XE307"/>
      <c r="XF307"/>
      <c r="XG307"/>
      <c r="XH307"/>
      <c r="XI307"/>
      <c r="XJ307"/>
      <c r="XK307"/>
      <c r="XL307"/>
      <c r="XM307"/>
      <c r="XN307"/>
      <c r="XO307"/>
      <c r="XP307"/>
      <c r="XQ307"/>
      <c r="XR307"/>
      <c r="XS307"/>
      <c r="XT307"/>
      <c r="XU307"/>
      <c r="XV307"/>
      <c r="XW307"/>
      <c r="XX307"/>
      <c r="XY307"/>
      <c r="XZ307"/>
      <c r="YA307"/>
      <c r="YB307"/>
      <c r="YC307"/>
      <c r="YD307"/>
      <c r="YE307"/>
      <c r="YF307"/>
      <c r="YG307"/>
      <c r="YH307"/>
      <c r="YI307"/>
      <c r="YJ307"/>
      <c r="YK307"/>
      <c r="YL307"/>
      <c r="YM307"/>
      <c r="YN307"/>
      <c r="YO307"/>
      <c r="YP307"/>
      <c r="YQ307"/>
      <c r="YR307"/>
      <c r="YS307"/>
      <c r="YT307"/>
      <c r="YU307"/>
      <c r="YV307"/>
      <c r="YW307"/>
      <c r="YX307"/>
      <c r="YY307"/>
      <c r="YZ307"/>
      <c r="ZA307"/>
      <c r="ZB307"/>
      <c r="ZC307"/>
      <c r="ZD307"/>
      <c r="ZE307"/>
      <c r="ZF307"/>
      <c r="ZG307"/>
      <c r="ZH307"/>
      <c r="ZI307"/>
      <c r="ZJ307"/>
      <c r="ZK307"/>
      <c r="ZL307"/>
      <c r="ZM307"/>
      <c r="ZN307"/>
      <c r="ZO307"/>
      <c r="ZP307"/>
      <c r="ZQ307"/>
      <c r="ZR307"/>
      <c r="ZS307"/>
      <c r="ZT307"/>
      <c r="ZU307"/>
      <c r="ZV307"/>
      <c r="ZW307"/>
      <c r="ZX307"/>
      <c r="ZY307"/>
      <c r="ZZ307"/>
      <c r="AAA307"/>
    </row>
    <row r="308" spans="1:703" s="34" customFormat="1">
      <c r="A308"/>
      <c r="B308" s="15"/>
      <c r="C308" s="15"/>
      <c r="D308" s="24" t="s">
        <v>298</v>
      </c>
      <c r="E308" s="21">
        <v>0.6</v>
      </c>
      <c r="F308" s="22"/>
      <c r="G308" s="22"/>
      <c r="H308" s="22">
        <v>0.9</v>
      </c>
      <c r="I308" s="23">
        <v>0.3</v>
      </c>
      <c r="J308" s="17">
        <v>2011</v>
      </c>
      <c r="K308" s="20" t="s">
        <v>27</v>
      </c>
      <c r="L308" s="4" t="s">
        <v>24</v>
      </c>
      <c r="M308" s="4" t="s">
        <v>21</v>
      </c>
      <c r="N308" s="4"/>
      <c r="O308" s="4"/>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c r="MS308"/>
      <c r="MT308"/>
      <c r="MU308"/>
      <c r="MV308"/>
      <c r="MW308"/>
      <c r="MX308"/>
      <c r="MY308"/>
      <c r="MZ308"/>
      <c r="NA308"/>
      <c r="NB308"/>
      <c r="NC308"/>
      <c r="ND308"/>
      <c r="NE308"/>
      <c r="NF308"/>
      <c r="NG308"/>
      <c r="NH308"/>
      <c r="NI308"/>
      <c r="NJ308"/>
      <c r="NK308"/>
      <c r="NL308"/>
      <c r="NM308"/>
      <c r="NN308"/>
      <c r="NO308"/>
      <c r="NP308"/>
      <c r="NQ308"/>
      <c r="NR308"/>
      <c r="NS308"/>
      <c r="NT308"/>
      <c r="NU308"/>
      <c r="NV308"/>
      <c r="NW308"/>
      <c r="NX308"/>
      <c r="NY308"/>
      <c r="NZ308"/>
      <c r="OA308"/>
      <c r="OB308"/>
      <c r="OC308"/>
      <c r="OD308"/>
      <c r="OE308"/>
      <c r="OF308"/>
      <c r="OG308"/>
      <c r="OH308"/>
      <c r="OI308"/>
      <c r="OJ308"/>
      <c r="OK308"/>
      <c r="OL308"/>
      <c r="OM308"/>
      <c r="ON308"/>
      <c r="OO308"/>
      <c r="OP308"/>
      <c r="OQ308"/>
      <c r="OR308"/>
      <c r="OS308"/>
      <c r="OT308"/>
      <c r="OU308"/>
      <c r="OV308"/>
      <c r="OW308"/>
      <c r="OX308"/>
      <c r="OY308"/>
      <c r="OZ308"/>
      <c r="PA308"/>
      <c r="PB308"/>
      <c r="PC308"/>
      <c r="PD308"/>
      <c r="PE308"/>
      <c r="PF308"/>
      <c r="PG308"/>
      <c r="PH308"/>
      <c r="PI308"/>
      <c r="PJ308"/>
      <c r="PK308"/>
      <c r="PL308"/>
      <c r="PM308"/>
      <c r="PN308"/>
      <c r="PO308"/>
      <c r="PP308"/>
      <c r="PQ308"/>
      <c r="PR308"/>
      <c r="PS308"/>
      <c r="PT308"/>
      <c r="PU308"/>
      <c r="PV308"/>
      <c r="PW308"/>
      <c r="PX308"/>
      <c r="PY308"/>
      <c r="PZ308"/>
      <c r="QA308"/>
      <c r="QB308"/>
      <c r="QC308"/>
      <c r="QD308"/>
      <c r="QE308"/>
      <c r="QF308"/>
      <c r="QG308"/>
      <c r="QH308"/>
      <c r="QI308"/>
      <c r="QJ308"/>
      <c r="QK308"/>
      <c r="QL308"/>
      <c r="QM308"/>
      <c r="QN308"/>
      <c r="QO308"/>
      <c r="QP308"/>
      <c r="QQ308"/>
      <c r="QR308"/>
      <c r="QS308"/>
      <c r="QT308"/>
      <c r="QU308"/>
      <c r="QV308"/>
      <c r="QW308"/>
      <c r="QX308"/>
      <c r="QY308"/>
      <c r="QZ308"/>
      <c r="RA308"/>
      <c r="RB308"/>
      <c r="RC308"/>
      <c r="RD308"/>
      <c r="RE308"/>
      <c r="RF308"/>
      <c r="RG308"/>
      <c r="RH308"/>
      <c r="RI308"/>
      <c r="RJ308"/>
      <c r="RK308"/>
      <c r="RL308"/>
      <c r="RM308"/>
      <c r="RN308"/>
      <c r="RO308"/>
      <c r="RP308"/>
      <c r="RQ308"/>
      <c r="RR308"/>
      <c r="RS308"/>
      <c r="RT308"/>
      <c r="RU308"/>
      <c r="RV308"/>
      <c r="RW308"/>
      <c r="RX308"/>
      <c r="RY308"/>
      <c r="RZ308"/>
      <c r="SA308"/>
      <c r="SB308"/>
      <c r="SC308"/>
      <c r="SD308"/>
      <c r="SE308"/>
      <c r="SF308"/>
      <c r="SG308"/>
      <c r="SH308"/>
      <c r="SI308"/>
      <c r="SJ308"/>
      <c r="SK308"/>
      <c r="SL308"/>
      <c r="SM308"/>
      <c r="SN308"/>
      <c r="SO308"/>
      <c r="SP308"/>
      <c r="SQ308"/>
      <c r="SR308"/>
      <c r="SS308"/>
      <c r="ST308"/>
      <c r="SU308"/>
      <c r="SV308"/>
      <c r="SW308"/>
      <c r="SX308"/>
      <c r="SY308"/>
      <c r="SZ308"/>
      <c r="TA308"/>
      <c r="TB308"/>
      <c r="TC308"/>
      <c r="TD308"/>
      <c r="TE308"/>
      <c r="TF308"/>
      <c r="TG308"/>
      <c r="TH308"/>
      <c r="TI308"/>
      <c r="TJ308"/>
      <c r="TK308"/>
      <c r="TL308"/>
      <c r="TM308"/>
      <c r="TN308"/>
      <c r="TO308"/>
      <c r="TP308"/>
      <c r="TQ308"/>
      <c r="TR308"/>
      <c r="TS308"/>
      <c r="TT308"/>
      <c r="TU308"/>
      <c r="TV308"/>
      <c r="TW308"/>
      <c r="TX308"/>
      <c r="TY308"/>
      <c r="TZ308"/>
      <c r="UA308"/>
      <c r="UB308"/>
      <c r="UC308"/>
      <c r="UD308"/>
      <c r="UE308"/>
      <c r="UF308"/>
      <c r="UG308"/>
      <c r="UH308"/>
      <c r="UI308"/>
      <c r="UJ308"/>
      <c r="UK308"/>
      <c r="UL308"/>
      <c r="UM308"/>
      <c r="UN308"/>
      <c r="UO308"/>
      <c r="UP308"/>
      <c r="UQ308"/>
      <c r="UR308"/>
      <c r="US308"/>
      <c r="UT308"/>
      <c r="UU308"/>
      <c r="UV308"/>
      <c r="UW308"/>
      <c r="UX308"/>
      <c r="UY308"/>
      <c r="UZ308"/>
      <c r="VA308"/>
      <c r="VB308"/>
      <c r="VC308"/>
      <c r="VD308"/>
      <c r="VE308"/>
      <c r="VF308"/>
      <c r="VG308"/>
      <c r="VH308"/>
      <c r="VI308"/>
      <c r="VJ308"/>
      <c r="VK308"/>
      <c r="VL308"/>
      <c r="VM308"/>
      <c r="VN308"/>
      <c r="VO308"/>
      <c r="VP308"/>
      <c r="VQ308"/>
      <c r="VR308"/>
      <c r="VS308"/>
      <c r="VT308"/>
      <c r="VU308"/>
      <c r="VV308"/>
      <c r="VW308"/>
      <c r="VX308"/>
      <c r="VY308"/>
      <c r="VZ308"/>
      <c r="WA308"/>
      <c r="WB308"/>
      <c r="WC308"/>
      <c r="WD308"/>
      <c r="WE308"/>
      <c r="WF308"/>
      <c r="WG308"/>
      <c r="WH308"/>
      <c r="WI308"/>
      <c r="WJ308"/>
      <c r="WK308"/>
      <c r="WL308"/>
      <c r="WM308"/>
      <c r="WN308"/>
      <c r="WO308"/>
      <c r="WP308"/>
      <c r="WQ308"/>
      <c r="WR308"/>
      <c r="WS308"/>
      <c r="WT308"/>
      <c r="WU308"/>
      <c r="WV308"/>
      <c r="WW308"/>
      <c r="WX308"/>
      <c r="WY308"/>
      <c r="WZ308"/>
      <c r="XA308"/>
      <c r="XB308"/>
      <c r="XC308"/>
      <c r="XD308"/>
      <c r="XE308"/>
      <c r="XF308"/>
      <c r="XG308"/>
      <c r="XH308"/>
      <c r="XI308"/>
      <c r="XJ308"/>
      <c r="XK308"/>
      <c r="XL308"/>
      <c r="XM308"/>
      <c r="XN308"/>
      <c r="XO308"/>
      <c r="XP308"/>
      <c r="XQ308"/>
      <c r="XR308"/>
      <c r="XS308"/>
      <c r="XT308"/>
      <c r="XU308"/>
      <c r="XV308"/>
      <c r="XW308"/>
      <c r="XX308"/>
      <c r="XY308"/>
      <c r="XZ308"/>
      <c r="YA308"/>
      <c r="YB308"/>
      <c r="YC308"/>
      <c r="YD308"/>
      <c r="YE308"/>
      <c r="YF308"/>
      <c r="YG308"/>
      <c r="YH308"/>
      <c r="YI308"/>
      <c r="YJ308"/>
      <c r="YK308"/>
      <c r="YL308"/>
      <c r="YM308"/>
      <c r="YN308"/>
      <c r="YO308"/>
      <c r="YP308"/>
      <c r="YQ308"/>
      <c r="YR308"/>
      <c r="YS308"/>
      <c r="YT308"/>
      <c r="YU308"/>
      <c r="YV308"/>
      <c r="YW308"/>
      <c r="YX308"/>
      <c r="YY308"/>
      <c r="YZ308"/>
      <c r="ZA308"/>
      <c r="ZB308"/>
      <c r="ZC308"/>
      <c r="ZD308"/>
      <c r="ZE308"/>
      <c r="ZF308"/>
      <c r="ZG308"/>
      <c r="ZH308"/>
      <c r="ZI308"/>
      <c r="ZJ308"/>
      <c r="ZK308"/>
      <c r="ZL308"/>
      <c r="ZM308"/>
      <c r="ZN308"/>
      <c r="ZO308"/>
      <c r="ZP308"/>
      <c r="ZQ308"/>
      <c r="ZR308"/>
      <c r="ZS308"/>
      <c r="ZT308"/>
      <c r="ZU308"/>
      <c r="ZV308"/>
      <c r="ZW308"/>
      <c r="ZX308"/>
      <c r="ZY308"/>
      <c r="ZZ308"/>
      <c r="AAA308"/>
    </row>
    <row r="309" spans="1:703" s="34" customFormat="1">
      <c r="A309"/>
      <c r="B309" s="15"/>
      <c r="C309" s="15"/>
      <c r="D309" s="24" t="s">
        <v>298</v>
      </c>
      <c r="E309" s="21">
        <v>0.6</v>
      </c>
      <c r="F309" s="22"/>
      <c r="G309" s="22"/>
      <c r="H309" s="22">
        <v>1</v>
      </c>
      <c r="I309" s="23">
        <v>0.3</v>
      </c>
      <c r="J309" s="17">
        <v>2009</v>
      </c>
      <c r="K309" s="20" t="s">
        <v>27</v>
      </c>
      <c r="L309" s="4" t="s">
        <v>38</v>
      </c>
      <c r="M309" s="4" t="s">
        <v>51</v>
      </c>
      <c r="N309" s="4"/>
      <c r="O309" s="4"/>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c r="MS309"/>
      <c r="MT309"/>
      <c r="MU309"/>
      <c r="MV309"/>
      <c r="MW309"/>
      <c r="MX309"/>
      <c r="MY309"/>
      <c r="MZ309"/>
      <c r="NA309"/>
      <c r="NB309"/>
      <c r="NC309"/>
      <c r="ND309"/>
      <c r="NE309"/>
      <c r="NF309"/>
      <c r="NG309"/>
      <c r="NH309"/>
      <c r="NI309"/>
      <c r="NJ309"/>
      <c r="NK309"/>
      <c r="NL309"/>
      <c r="NM309"/>
      <c r="NN309"/>
      <c r="NO309"/>
      <c r="NP309"/>
      <c r="NQ309"/>
      <c r="NR309"/>
      <c r="NS309"/>
      <c r="NT309"/>
      <c r="NU309"/>
      <c r="NV309"/>
      <c r="NW309"/>
      <c r="NX309"/>
      <c r="NY309"/>
      <c r="NZ309"/>
      <c r="OA309"/>
      <c r="OB309"/>
      <c r="OC309"/>
      <c r="OD309"/>
      <c r="OE309"/>
      <c r="OF309"/>
      <c r="OG309"/>
      <c r="OH309"/>
      <c r="OI309"/>
      <c r="OJ309"/>
      <c r="OK309"/>
      <c r="OL309"/>
      <c r="OM309"/>
      <c r="ON309"/>
      <c r="OO309"/>
      <c r="OP309"/>
      <c r="OQ309"/>
      <c r="OR309"/>
      <c r="OS309"/>
      <c r="OT309"/>
      <c r="OU309"/>
      <c r="OV309"/>
      <c r="OW309"/>
      <c r="OX309"/>
      <c r="OY309"/>
      <c r="OZ309"/>
      <c r="PA309"/>
      <c r="PB309"/>
      <c r="PC309"/>
      <c r="PD309"/>
      <c r="PE309"/>
      <c r="PF309"/>
      <c r="PG309"/>
      <c r="PH309"/>
      <c r="PI309"/>
      <c r="PJ309"/>
      <c r="PK309"/>
      <c r="PL309"/>
      <c r="PM309"/>
      <c r="PN309"/>
      <c r="PO309"/>
      <c r="PP309"/>
      <c r="PQ309"/>
      <c r="PR309"/>
      <c r="PS309"/>
      <c r="PT309"/>
      <c r="PU309"/>
      <c r="PV309"/>
      <c r="PW309"/>
      <c r="PX309"/>
      <c r="PY309"/>
      <c r="PZ309"/>
      <c r="QA309"/>
      <c r="QB309"/>
      <c r="QC309"/>
      <c r="QD309"/>
      <c r="QE309"/>
      <c r="QF309"/>
      <c r="QG309"/>
      <c r="QH309"/>
      <c r="QI309"/>
      <c r="QJ309"/>
      <c r="QK309"/>
      <c r="QL309"/>
      <c r="QM309"/>
      <c r="QN309"/>
      <c r="QO309"/>
      <c r="QP309"/>
      <c r="QQ309"/>
      <c r="QR309"/>
      <c r="QS309"/>
      <c r="QT309"/>
      <c r="QU309"/>
      <c r="QV309"/>
      <c r="QW309"/>
      <c r="QX309"/>
      <c r="QY309"/>
      <c r="QZ309"/>
      <c r="RA309"/>
      <c r="RB309"/>
      <c r="RC309"/>
      <c r="RD309"/>
      <c r="RE309"/>
      <c r="RF309"/>
      <c r="RG309"/>
      <c r="RH309"/>
      <c r="RI309"/>
      <c r="RJ309"/>
      <c r="RK309"/>
      <c r="RL309"/>
      <c r="RM309"/>
      <c r="RN309"/>
      <c r="RO309"/>
      <c r="RP309"/>
      <c r="RQ309"/>
      <c r="RR309"/>
      <c r="RS309"/>
      <c r="RT309"/>
      <c r="RU309"/>
      <c r="RV309"/>
      <c r="RW309"/>
      <c r="RX309"/>
      <c r="RY309"/>
      <c r="RZ309"/>
      <c r="SA309"/>
      <c r="SB309"/>
      <c r="SC309"/>
      <c r="SD309"/>
      <c r="SE309"/>
      <c r="SF309"/>
      <c r="SG309"/>
      <c r="SH309"/>
      <c r="SI309"/>
      <c r="SJ309"/>
      <c r="SK309"/>
      <c r="SL309"/>
      <c r="SM309"/>
      <c r="SN309"/>
      <c r="SO309"/>
      <c r="SP309"/>
      <c r="SQ309"/>
      <c r="SR309"/>
      <c r="SS309"/>
      <c r="ST309"/>
      <c r="SU309"/>
      <c r="SV309"/>
      <c r="SW309"/>
      <c r="SX309"/>
      <c r="SY309"/>
      <c r="SZ309"/>
      <c r="TA309"/>
      <c r="TB309"/>
      <c r="TC309"/>
      <c r="TD309"/>
      <c r="TE309"/>
      <c r="TF309"/>
      <c r="TG309"/>
      <c r="TH309"/>
      <c r="TI309"/>
      <c r="TJ309"/>
      <c r="TK309"/>
      <c r="TL309"/>
      <c r="TM309"/>
      <c r="TN309"/>
      <c r="TO309"/>
      <c r="TP309"/>
      <c r="TQ309"/>
      <c r="TR309"/>
      <c r="TS309"/>
      <c r="TT309"/>
      <c r="TU309"/>
      <c r="TV309"/>
      <c r="TW309"/>
      <c r="TX309"/>
      <c r="TY309"/>
      <c r="TZ309"/>
      <c r="UA309"/>
      <c r="UB309"/>
      <c r="UC309"/>
      <c r="UD309"/>
      <c r="UE309"/>
      <c r="UF309"/>
      <c r="UG309"/>
      <c r="UH309"/>
      <c r="UI309"/>
      <c r="UJ309"/>
      <c r="UK309"/>
      <c r="UL309"/>
      <c r="UM309"/>
      <c r="UN309"/>
      <c r="UO309"/>
      <c r="UP309"/>
      <c r="UQ309"/>
      <c r="UR309"/>
      <c r="US309"/>
      <c r="UT309"/>
      <c r="UU309"/>
      <c r="UV309"/>
      <c r="UW309"/>
      <c r="UX309"/>
      <c r="UY309"/>
      <c r="UZ309"/>
      <c r="VA309"/>
      <c r="VB309"/>
      <c r="VC309"/>
      <c r="VD309"/>
      <c r="VE309"/>
      <c r="VF309"/>
      <c r="VG309"/>
      <c r="VH309"/>
      <c r="VI309"/>
      <c r="VJ309"/>
      <c r="VK309"/>
      <c r="VL309"/>
      <c r="VM309"/>
      <c r="VN309"/>
      <c r="VO309"/>
      <c r="VP309"/>
      <c r="VQ309"/>
      <c r="VR309"/>
      <c r="VS309"/>
      <c r="VT309"/>
      <c r="VU309"/>
      <c r="VV309"/>
      <c r="VW309"/>
      <c r="VX309"/>
      <c r="VY309"/>
      <c r="VZ309"/>
      <c r="WA309"/>
      <c r="WB309"/>
      <c r="WC309"/>
      <c r="WD309"/>
      <c r="WE309"/>
      <c r="WF309"/>
      <c r="WG309"/>
      <c r="WH309"/>
      <c r="WI309"/>
      <c r="WJ309"/>
      <c r="WK309"/>
      <c r="WL309"/>
      <c r="WM309"/>
      <c r="WN309"/>
      <c r="WO309"/>
      <c r="WP309"/>
      <c r="WQ309"/>
      <c r="WR309"/>
      <c r="WS309"/>
      <c r="WT309"/>
      <c r="WU309"/>
      <c r="WV309"/>
      <c r="WW309"/>
      <c r="WX309"/>
      <c r="WY309"/>
      <c r="WZ309"/>
      <c r="XA309"/>
      <c r="XB309"/>
      <c r="XC309"/>
      <c r="XD309"/>
      <c r="XE309"/>
      <c r="XF309"/>
      <c r="XG309"/>
      <c r="XH309"/>
      <c r="XI309"/>
      <c r="XJ309"/>
      <c r="XK309"/>
      <c r="XL309"/>
      <c r="XM309"/>
      <c r="XN309"/>
      <c r="XO309"/>
      <c r="XP309"/>
      <c r="XQ309"/>
      <c r="XR309"/>
      <c r="XS309"/>
      <c r="XT309"/>
      <c r="XU309"/>
      <c r="XV309"/>
      <c r="XW309"/>
      <c r="XX309"/>
      <c r="XY309"/>
      <c r="XZ309"/>
      <c r="YA309"/>
      <c r="YB309"/>
      <c r="YC309"/>
      <c r="YD309"/>
      <c r="YE309"/>
      <c r="YF309"/>
      <c r="YG309"/>
      <c r="YH309"/>
      <c r="YI309"/>
      <c r="YJ309"/>
      <c r="YK309"/>
      <c r="YL309"/>
      <c r="YM309"/>
      <c r="YN309"/>
      <c r="YO309"/>
      <c r="YP309"/>
      <c r="YQ309"/>
      <c r="YR309"/>
      <c r="YS309"/>
      <c r="YT309"/>
      <c r="YU309"/>
      <c r="YV309"/>
      <c r="YW309"/>
      <c r="YX309"/>
      <c r="YY309"/>
      <c r="YZ309"/>
      <c r="ZA309"/>
      <c r="ZB309"/>
      <c r="ZC309"/>
      <c r="ZD309"/>
      <c r="ZE309"/>
      <c r="ZF309"/>
      <c r="ZG309"/>
      <c r="ZH309"/>
      <c r="ZI309"/>
      <c r="ZJ309"/>
      <c r="ZK309"/>
      <c r="ZL309"/>
      <c r="ZM309"/>
      <c r="ZN309"/>
      <c r="ZO309"/>
      <c r="ZP309"/>
      <c r="ZQ309"/>
      <c r="ZR309"/>
      <c r="ZS309"/>
      <c r="ZT309"/>
      <c r="ZU309"/>
      <c r="ZV309"/>
      <c r="ZW309"/>
      <c r="ZX309"/>
      <c r="ZY309"/>
      <c r="ZZ309"/>
      <c r="AAA309"/>
    </row>
    <row r="310" spans="1:703" s="34" customFormat="1">
      <c r="A310"/>
      <c r="B310" s="15"/>
      <c r="C310" s="15"/>
      <c r="D310" s="24" t="s">
        <v>301</v>
      </c>
      <c r="E310" s="21">
        <v>0.7</v>
      </c>
      <c r="F310" s="22"/>
      <c r="G310" s="22"/>
      <c r="H310" s="22">
        <v>0.9</v>
      </c>
      <c r="I310" s="23">
        <v>0.6</v>
      </c>
      <c r="J310" s="17">
        <v>2021</v>
      </c>
      <c r="K310" s="20" t="s">
        <v>265</v>
      </c>
      <c r="L310" s="4" t="s">
        <v>38</v>
      </c>
      <c r="M310" s="4" t="s">
        <v>51</v>
      </c>
      <c r="N310" s="4"/>
      <c r="O310" s="4" t="s">
        <v>415</v>
      </c>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c r="MS310"/>
      <c r="MT310"/>
      <c r="MU310"/>
      <c r="MV310"/>
      <c r="MW310"/>
      <c r="MX310"/>
      <c r="MY310"/>
      <c r="MZ310"/>
      <c r="NA310"/>
      <c r="NB310"/>
      <c r="NC310"/>
      <c r="ND310"/>
      <c r="NE310"/>
      <c r="NF310"/>
      <c r="NG310"/>
      <c r="NH310"/>
      <c r="NI310"/>
      <c r="NJ310"/>
      <c r="NK310"/>
      <c r="NL310"/>
      <c r="NM310"/>
      <c r="NN310"/>
      <c r="NO310"/>
      <c r="NP310"/>
      <c r="NQ310"/>
      <c r="NR310"/>
      <c r="NS310"/>
      <c r="NT310"/>
      <c r="NU310"/>
      <c r="NV310"/>
      <c r="NW310"/>
      <c r="NX310"/>
      <c r="NY310"/>
      <c r="NZ310"/>
      <c r="OA310"/>
      <c r="OB310"/>
      <c r="OC310"/>
      <c r="OD310"/>
      <c r="OE310"/>
      <c r="OF310"/>
      <c r="OG310"/>
      <c r="OH310"/>
      <c r="OI310"/>
      <c r="OJ310"/>
      <c r="OK310"/>
      <c r="OL310"/>
      <c r="OM310"/>
      <c r="ON310"/>
      <c r="OO310"/>
      <c r="OP310"/>
      <c r="OQ310"/>
      <c r="OR310"/>
      <c r="OS310"/>
      <c r="OT310"/>
      <c r="OU310"/>
      <c r="OV310"/>
      <c r="OW310"/>
      <c r="OX310"/>
      <c r="OY310"/>
      <c r="OZ310"/>
      <c r="PA310"/>
      <c r="PB310"/>
      <c r="PC310"/>
      <c r="PD310"/>
      <c r="PE310"/>
      <c r="PF310"/>
      <c r="PG310"/>
      <c r="PH310"/>
      <c r="PI310"/>
      <c r="PJ310"/>
      <c r="PK310"/>
      <c r="PL310"/>
      <c r="PM310"/>
      <c r="PN310"/>
      <c r="PO310"/>
      <c r="PP310"/>
      <c r="PQ310"/>
      <c r="PR310"/>
      <c r="PS310"/>
      <c r="PT310"/>
      <c r="PU310"/>
      <c r="PV310"/>
      <c r="PW310"/>
      <c r="PX310"/>
      <c r="PY310"/>
      <c r="PZ310"/>
      <c r="QA310"/>
      <c r="QB310"/>
      <c r="QC310"/>
      <c r="QD310"/>
      <c r="QE310"/>
      <c r="QF310"/>
      <c r="QG310"/>
      <c r="QH310"/>
      <c r="QI310"/>
      <c r="QJ310"/>
      <c r="QK310"/>
      <c r="QL310"/>
      <c r="QM310"/>
      <c r="QN310"/>
      <c r="QO310"/>
      <c r="QP310"/>
      <c r="QQ310"/>
      <c r="QR310"/>
      <c r="QS310"/>
      <c r="QT310"/>
      <c r="QU310"/>
      <c r="QV310"/>
      <c r="QW310"/>
      <c r="QX310"/>
      <c r="QY310"/>
      <c r="QZ310"/>
      <c r="RA310"/>
      <c r="RB310"/>
      <c r="RC310"/>
      <c r="RD310"/>
      <c r="RE310"/>
      <c r="RF310"/>
      <c r="RG310"/>
      <c r="RH310"/>
      <c r="RI310"/>
      <c r="RJ310"/>
      <c r="RK310"/>
      <c r="RL310"/>
      <c r="RM310"/>
      <c r="RN310"/>
      <c r="RO310"/>
      <c r="RP310"/>
      <c r="RQ310"/>
      <c r="RR310"/>
      <c r="RS310"/>
      <c r="RT310"/>
      <c r="RU310"/>
      <c r="RV310"/>
      <c r="RW310"/>
      <c r="RX310"/>
      <c r="RY310"/>
      <c r="RZ310"/>
      <c r="SA310"/>
      <c r="SB310"/>
      <c r="SC310"/>
      <c r="SD310"/>
      <c r="SE310"/>
      <c r="SF310"/>
      <c r="SG310"/>
      <c r="SH310"/>
      <c r="SI310"/>
      <c r="SJ310"/>
      <c r="SK310"/>
      <c r="SL310"/>
      <c r="SM310"/>
      <c r="SN310"/>
      <c r="SO310"/>
      <c r="SP310"/>
      <c r="SQ310"/>
      <c r="SR310"/>
      <c r="SS310"/>
      <c r="ST310"/>
      <c r="SU310"/>
      <c r="SV310"/>
      <c r="SW310"/>
      <c r="SX310"/>
      <c r="SY310"/>
      <c r="SZ310"/>
      <c r="TA310"/>
      <c r="TB310"/>
      <c r="TC310"/>
      <c r="TD310"/>
      <c r="TE310"/>
      <c r="TF310"/>
      <c r="TG310"/>
      <c r="TH310"/>
      <c r="TI310"/>
      <c r="TJ310"/>
      <c r="TK310"/>
      <c r="TL310"/>
      <c r="TM310"/>
      <c r="TN310"/>
      <c r="TO310"/>
      <c r="TP310"/>
      <c r="TQ310"/>
      <c r="TR310"/>
      <c r="TS310"/>
      <c r="TT310"/>
      <c r="TU310"/>
      <c r="TV310"/>
      <c r="TW310"/>
      <c r="TX310"/>
      <c r="TY310"/>
      <c r="TZ310"/>
      <c r="UA310"/>
      <c r="UB310"/>
      <c r="UC310"/>
      <c r="UD310"/>
      <c r="UE310"/>
      <c r="UF310"/>
      <c r="UG310"/>
      <c r="UH310"/>
      <c r="UI310"/>
      <c r="UJ310"/>
      <c r="UK310"/>
      <c r="UL310"/>
      <c r="UM310"/>
      <c r="UN310"/>
      <c r="UO310"/>
      <c r="UP310"/>
      <c r="UQ310"/>
      <c r="UR310"/>
      <c r="US310"/>
      <c r="UT310"/>
      <c r="UU310"/>
      <c r="UV310"/>
      <c r="UW310"/>
      <c r="UX310"/>
      <c r="UY310"/>
      <c r="UZ310"/>
      <c r="VA310"/>
      <c r="VB310"/>
      <c r="VC310"/>
      <c r="VD310"/>
      <c r="VE310"/>
      <c r="VF310"/>
      <c r="VG310"/>
      <c r="VH310"/>
      <c r="VI310"/>
      <c r="VJ310"/>
      <c r="VK310"/>
      <c r="VL310"/>
      <c r="VM310"/>
      <c r="VN310"/>
      <c r="VO310"/>
      <c r="VP310"/>
      <c r="VQ310"/>
      <c r="VR310"/>
      <c r="VS310"/>
      <c r="VT310"/>
      <c r="VU310"/>
      <c r="VV310"/>
      <c r="VW310"/>
      <c r="VX310"/>
      <c r="VY310"/>
      <c r="VZ310"/>
      <c r="WA310"/>
      <c r="WB310"/>
      <c r="WC310"/>
      <c r="WD310"/>
      <c r="WE310"/>
      <c r="WF310"/>
      <c r="WG310"/>
      <c r="WH310"/>
      <c r="WI310"/>
      <c r="WJ310"/>
      <c r="WK310"/>
      <c r="WL310"/>
      <c r="WM310"/>
      <c r="WN310"/>
      <c r="WO310"/>
      <c r="WP310"/>
      <c r="WQ310"/>
      <c r="WR310"/>
      <c r="WS310"/>
      <c r="WT310"/>
      <c r="WU310"/>
      <c r="WV310"/>
      <c r="WW310"/>
      <c r="WX310"/>
      <c r="WY310"/>
      <c r="WZ310"/>
      <c r="XA310"/>
      <c r="XB310"/>
      <c r="XC310"/>
      <c r="XD310"/>
      <c r="XE310"/>
      <c r="XF310"/>
      <c r="XG310"/>
      <c r="XH310"/>
      <c r="XI310"/>
      <c r="XJ310"/>
      <c r="XK310"/>
      <c r="XL310"/>
      <c r="XM310"/>
      <c r="XN310"/>
      <c r="XO310"/>
      <c r="XP310"/>
      <c r="XQ310"/>
      <c r="XR310"/>
      <c r="XS310"/>
      <c r="XT310"/>
      <c r="XU310"/>
      <c r="XV310"/>
      <c r="XW310"/>
      <c r="XX310"/>
      <c r="XY310"/>
      <c r="XZ310"/>
      <c r="YA310"/>
      <c r="YB310"/>
      <c r="YC310"/>
      <c r="YD310"/>
      <c r="YE310"/>
      <c r="YF310"/>
      <c r="YG310"/>
      <c r="YH310"/>
      <c r="YI310"/>
      <c r="YJ310"/>
      <c r="YK310"/>
      <c r="YL310"/>
      <c r="YM310"/>
      <c r="YN310"/>
      <c r="YO310"/>
      <c r="YP310"/>
      <c r="YQ310"/>
      <c r="YR310"/>
      <c r="YS310"/>
      <c r="YT310"/>
      <c r="YU310"/>
      <c r="YV310"/>
      <c r="YW310"/>
      <c r="YX310"/>
      <c r="YY310"/>
      <c r="YZ310"/>
      <c r="ZA310"/>
      <c r="ZB310"/>
      <c r="ZC310"/>
      <c r="ZD310"/>
      <c r="ZE310"/>
      <c r="ZF310"/>
      <c r="ZG310"/>
      <c r="ZH310"/>
      <c r="ZI310"/>
      <c r="ZJ310"/>
      <c r="ZK310"/>
      <c r="ZL310"/>
      <c r="ZM310"/>
      <c r="ZN310"/>
      <c r="ZO310"/>
      <c r="ZP310"/>
      <c r="ZQ310"/>
      <c r="ZR310"/>
      <c r="ZS310"/>
      <c r="ZT310"/>
      <c r="ZU310"/>
      <c r="ZV310"/>
      <c r="ZW310"/>
      <c r="ZX310"/>
      <c r="ZY310"/>
      <c r="ZZ310"/>
      <c r="AAA310"/>
    </row>
    <row r="311" spans="1:703" s="34" customFormat="1">
      <c r="A311"/>
      <c r="B311" s="15"/>
      <c r="C311" s="15"/>
      <c r="D311" s="24" t="s">
        <v>301</v>
      </c>
      <c r="E311" s="21">
        <v>0.7</v>
      </c>
      <c r="F311" s="22"/>
      <c r="G311" s="22"/>
      <c r="H311" s="22"/>
      <c r="I311" s="23"/>
      <c r="J311" s="17">
        <v>2017</v>
      </c>
      <c r="K311" s="20" t="s">
        <v>302</v>
      </c>
      <c r="L311" s="4" t="s">
        <v>24</v>
      </c>
      <c r="M311" s="4" t="s">
        <v>21</v>
      </c>
      <c r="N311" s="4"/>
      <c r="O311" s="4"/>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c r="MS311"/>
      <c r="MT311"/>
      <c r="MU311"/>
      <c r="MV311"/>
      <c r="MW311"/>
      <c r="MX311"/>
      <c r="MY311"/>
      <c r="MZ311"/>
      <c r="NA311"/>
      <c r="NB311"/>
      <c r="NC311"/>
      <c r="ND311"/>
      <c r="NE311"/>
      <c r="NF311"/>
      <c r="NG311"/>
      <c r="NH311"/>
      <c r="NI311"/>
      <c r="NJ311"/>
      <c r="NK311"/>
      <c r="NL311"/>
      <c r="NM311"/>
      <c r="NN311"/>
      <c r="NO311"/>
      <c r="NP311"/>
      <c r="NQ311"/>
      <c r="NR311"/>
      <c r="NS311"/>
      <c r="NT311"/>
      <c r="NU311"/>
      <c r="NV311"/>
      <c r="NW311"/>
      <c r="NX311"/>
      <c r="NY311"/>
      <c r="NZ311"/>
      <c r="OA311"/>
      <c r="OB311"/>
      <c r="OC311"/>
      <c r="OD311"/>
      <c r="OE311"/>
      <c r="OF311"/>
      <c r="OG311"/>
      <c r="OH311"/>
      <c r="OI311"/>
      <c r="OJ311"/>
      <c r="OK311"/>
      <c r="OL311"/>
      <c r="OM311"/>
      <c r="ON311"/>
      <c r="OO311"/>
      <c r="OP311"/>
      <c r="OQ311"/>
      <c r="OR311"/>
      <c r="OS311"/>
      <c r="OT311"/>
      <c r="OU311"/>
      <c r="OV311"/>
      <c r="OW311"/>
      <c r="OX311"/>
      <c r="OY311"/>
      <c r="OZ311"/>
      <c r="PA311"/>
      <c r="PB311"/>
      <c r="PC311"/>
      <c r="PD311"/>
      <c r="PE311"/>
      <c r="PF311"/>
      <c r="PG311"/>
      <c r="PH311"/>
      <c r="PI311"/>
      <c r="PJ311"/>
      <c r="PK311"/>
      <c r="PL311"/>
      <c r="PM311"/>
      <c r="PN311"/>
      <c r="PO311"/>
      <c r="PP311"/>
      <c r="PQ311"/>
      <c r="PR311"/>
      <c r="PS311"/>
      <c r="PT311"/>
      <c r="PU311"/>
      <c r="PV311"/>
      <c r="PW311"/>
      <c r="PX311"/>
      <c r="PY311"/>
      <c r="PZ311"/>
      <c r="QA311"/>
      <c r="QB311"/>
      <c r="QC311"/>
      <c r="QD311"/>
      <c r="QE311"/>
      <c r="QF311"/>
      <c r="QG311"/>
      <c r="QH311"/>
      <c r="QI311"/>
      <c r="QJ311"/>
      <c r="QK311"/>
      <c r="QL311"/>
      <c r="QM311"/>
      <c r="QN311"/>
      <c r="QO311"/>
      <c r="QP311"/>
      <c r="QQ311"/>
      <c r="QR311"/>
      <c r="QS311"/>
      <c r="QT311"/>
      <c r="QU311"/>
      <c r="QV311"/>
      <c r="QW311"/>
      <c r="QX311"/>
      <c r="QY311"/>
      <c r="QZ311"/>
      <c r="RA311"/>
      <c r="RB311"/>
      <c r="RC311"/>
      <c r="RD311"/>
      <c r="RE311"/>
      <c r="RF311"/>
      <c r="RG311"/>
      <c r="RH311"/>
      <c r="RI311"/>
      <c r="RJ311"/>
      <c r="RK311"/>
      <c r="RL311"/>
      <c r="RM311"/>
      <c r="RN311"/>
      <c r="RO311"/>
      <c r="RP311"/>
      <c r="RQ311"/>
      <c r="RR311"/>
      <c r="RS311"/>
      <c r="RT311"/>
      <c r="RU311"/>
      <c r="RV311"/>
      <c r="RW311"/>
      <c r="RX311"/>
      <c r="RY311"/>
      <c r="RZ311"/>
      <c r="SA311"/>
      <c r="SB311"/>
      <c r="SC311"/>
      <c r="SD311"/>
      <c r="SE311"/>
      <c r="SF311"/>
      <c r="SG311"/>
      <c r="SH311"/>
      <c r="SI311"/>
      <c r="SJ311"/>
      <c r="SK311"/>
      <c r="SL311"/>
      <c r="SM311"/>
      <c r="SN311"/>
      <c r="SO311"/>
      <c r="SP311"/>
      <c r="SQ311"/>
      <c r="SR311"/>
      <c r="SS311"/>
      <c r="ST311"/>
      <c r="SU311"/>
      <c r="SV311"/>
      <c r="SW311"/>
      <c r="SX311"/>
      <c r="SY311"/>
      <c r="SZ311"/>
      <c r="TA311"/>
      <c r="TB311"/>
      <c r="TC311"/>
      <c r="TD311"/>
      <c r="TE311"/>
      <c r="TF311"/>
      <c r="TG311"/>
      <c r="TH311"/>
      <c r="TI311"/>
      <c r="TJ311"/>
      <c r="TK311"/>
      <c r="TL311"/>
      <c r="TM311"/>
      <c r="TN311"/>
      <c r="TO311"/>
      <c r="TP311"/>
      <c r="TQ311"/>
      <c r="TR311"/>
      <c r="TS311"/>
      <c r="TT311"/>
      <c r="TU311"/>
      <c r="TV311"/>
      <c r="TW311"/>
      <c r="TX311"/>
      <c r="TY311"/>
      <c r="TZ311"/>
      <c r="UA311"/>
      <c r="UB311"/>
      <c r="UC311"/>
      <c r="UD311"/>
      <c r="UE311"/>
      <c r="UF311"/>
      <c r="UG311"/>
      <c r="UH311"/>
      <c r="UI311"/>
      <c r="UJ311"/>
      <c r="UK311"/>
      <c r="UL311"/>
      <c r="UM311"/>
      <c r="UN311"/>
      <c r="UO311"/>
      <c r="UP311"/>
      <c r="UQ311"/>
      <c r="UR311"/>
      <c r="US311"/>
      <c r="UT311"/>
      <c r="UU311"/>
      <c r="UV311"/>
      <c r="UW311"/>
      <c r="UX311"/>
      <c r="UY311"/>
      <c r="UZ311"/>
      <c r="VA311"/>
      <c r="VB311"/>
      <c r="VC311"/>
      <c r="VD311"/>
      <c r="VE311"/>
      <c r="VF311"/>
      <c r="VG311"/>
      <c r="VH311"/>
      <c r="VI311"/>
      <c r="VJ311"/>
      <c r="VK311"/>
      <c r="VL311"/>
      <c r="VM311"/>
      <c r="VN311"/>
      <c r="VO311"/>
      <c r="VP311"/>
      <c r="VQ311"/>
      <c r="VR311"/>
      <c r="VS311"/>
      <c r="VT311"/>
      <c r="VU311"/>
      <c r="VV311"/>
      <c r="VW311"/>
      <c r="VX311"/>
      <c r="VY311"/>
      <c r="VZ311"/>
      <c r="WA311"/>
      <c r="WB311"/>
      <c r="WC311"/>
      <c r="WD311"/>
      <c r="WE311"/>
      <c r="WF311"/>
      <c r="WG311"/>
      <c r="WH311"/>
      <c r="WI311"/>
      <c r="WJ311"/>
      <c r="WK311"/>
      <c r="WL311"/>
      <c r="WM311"/>
      <c r="WN311"/>
      <c r="WO311"/>
      <c r="WP311"/>
      <c r="WQ311"/>
      <c r="WR311"/>
      <c r="WS311"/>
      <c r="WT311"/>
      <c r="WU311"/>
      <c r="WV311"/>
      <c r="WW311"/>
      <c r="WX311"/>
      <c r="WY311"/>
      <c r="WZ311"/>
      <c r="XA311"/>
      <c r="XB311"/>
      <c r="XC311"/>
      <c r="XD311"/>
      <c r="XE311"/>
      <c r="XF311"/>
      <c r="XG311"/>
      <c r="XH311"/>
      <c r="XI311"/>
      <c r="XJ311"/>
      <c r="XK311"/>
      <c r="XL311"/>
      <c r="XM311"/>
      <c r="XN311"/>
      <c r="XO311"/>
      <c r="XP311"/>
      <c r="XQ311"/>
      <c r="XR311"/>
      <c r="XS311"/>
      <c r="XT311"/>
      <c r="XU311"/>
      <c r="XV311"/>
      <c r="XW311"/>
      <c r="XX311"/>
      <c r="XY311"/>
      <c r="XZ311"/>
      <c r="YA311"/>
      <c r="YB311"/>
      <c r="YC311"/>
      <c r="YD311"/>
      <c r="YE311"/>
      <c r="YF311"/>
      <c r="YG311"/>
      <c r="YH311"/>
      <c r="YI311"/>
      <c r="YJ311"/>
      <c r="YK311"/>
      <c r="YL311"/>
      <c r="YM311"/>
      <c r="YN311"/>
      <c r="YO311"/>
      <c r="YP311"/>
      <c r="YQ311"/>
      <c r="YR311"/>
      <c r="YS311"/>
      <c r="YT311"/>
      <c r="YU311"/>
      <c r="YV311"/>
      <c r="YW311"/>
      <c r="YX311"/>
      <c r="YY311"/>
      <c r="YZ311"/>
      <c r="ZA311"/>
      <c r="ZB311"/>
      <c r="ZC311"/>
      <c r="ZD311"/>
      <c r="ZE311"/>
      <c r="ZF311"/>
      <c r="ZG311"/>
      <c r="ZH311"/>
      <c r="ZI311"/>
      <c r="ZJ311"/>
      <c r="ZK311"/>
      <c r="ZL311"/>
      <c r="ZM311"/>
      <c r="ZN311"/>
      <c r="ZO311"/>
      <c r="ZP311"/>
      <c r="ZQ311"/>
      <c r="ZR311"/>
      <c r="ZS311"/>
      <c r="ZT311"/>
      <c r="ZU311"/>
      <c r="ZV311"/>
      <c r="ZW311"/>
      <c r="ZX311"/>
      <c r="ZY311"/>
      <c r="ZZ311"/>
      <c r="AAA311"/>
    </row>
    <row r="312" spans="1:703" s="34" customFormat="1">
      <c r="A312"/>
      <c r="B312" s="15"/>
      <c r="C312" s="15"/>
      <c r="D312" s="24" t="s">
        <v>301</v>
      </c>
      <c r="E312" s="21">
        <v>0.72</v>
      </c>
      <c r="F312" s="22"/>
      <c r="G312" s="22"/>
      <c r="H312" s="22">
        <v>0.96</v>
      </c>
      <c r="I312" s="23">
        <v>0.47</v>
      </c>
      <c r="J312" s="17">
        <v>2013</v>
      </c>
      <c r="K312" s="20" t="s">
        <v>302</v>
      </c>
      <c r="L312" s="4" t="s">
        <v>24</v>
      </c>
      <c r="M312" s="4" t="s">
        <v>21</v>
      </c>
      <c r="N312" s="4"/>
      <c r="O312" s="4"/>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c r="MS312"/>
      <c r="MT312"/>
      <c r="MU312"/>
      <c r="MV312"/>
      <c r="MW312"/>
      <c r="MX312"/>
      <c r="MY312"/>
      <c r="MZ312"/>
      <c r="NA312"/>
      <c r="NB312"/>
      <c r="NC312"/>
      <c r="ND312"/>
      <c r="NE312"/>
      <c r="NF312"/>
      <c r="NG312"/>
      <c r="NH312"/>
      <c r="NI312"/>
      <c r="NJ312"/>
      <c r="NK312"/>
      <c r="NL312"/>
      <c r="NM312"/>
      <c r="NN312"/>
      <c r="NO312"/>
      <c r="NP312"/>
      <c r="NQ312"/>
      <c r="NR312"/>
      <c r="NS312"/>
      <c r="NT312"/>
      <c r="NU312"/>
      <c r="NV312"/>
      <c r="NW312"/>
      <c r="NX312"/>
      <c r="NY312"/>
      <c r="NZ312"/>
      <c r="OA312"/>
      <c r="OB312"/>
      <c r="OC312"/>
      <c r="OD312"/>
      <c r="OE312"/>
      <c r="OF312"/>
      <c r="OG312"/>
      <c r="OH312"/>
      <c r="OI312"/>
      <c r="OJ312"/>
      <c r="OK312"/>
      <c r="OL312"/>
      <c r="OM312"/>
      <c r="ON312"/>
      <c r="OO312"/>
      <c r="OP312"/>
      <c r="OQ312"/>
      <c r="OR312"/>
      <c r="OS312"/>
      <c r="OT312"/>
      <c r="OU312"/>
      <c r="OV312"/>
      <c r="OW312"/>
      <c r="OX312"/>
      <c r="OY312"/>
      <c r="OZ312"/>
      <c r="PA312"/>
      <c r="PB312"/>
      <c r="PC312"/>
      <c r="PD312"/>
      <c r="PE312"/>
      <c r="PF312"/>
      <c r="PG312"/>
      <c r="PH312"/>
      <c r="PI312"/>
      <c r="PJ312"/>
      <c r="PK312"/>
      <c r="PL312"/>
      <c r="PM312"/>
      <c r="PN312"/>
      <c r="PO312"/>
      <c r="PP312"/>
      <c r="PQ312"/>
      <c r="PR312"/>
      <c r="PS312"/>
      <c r="PT312"/>
      <c r="PU312"/>
      <c r="PV312"/>
      <c r="PW312"/>
      <c r="PX312"/>
      <c r="PY312"/>
      <c r="PZ312"/>
      <c r="QA312"/>
      <c r="QB312"/>
      <c r="QC312"/>
      <c r="QD312"/>
      <c r="QE312"/>
      <c r="QF312"/>
      <c r="QG312"/>
      <c r="QH312"/>
      <c r="QI312"/>
      <c r="QJ312"/>
      <c r="QK312"/>
      <c r="QL312"/>
      <c r="QM312"/>
      <c r="QN312"/>
      <c r="QO312"/>
      <c r="QP312"/>
      <c r="QQ312"/>
      <c r="QR312"/>
      <c r="QS312"/>
      <c r="QT312"/>
      <c r="QU312"/>
      <c r="QV312"/>
      <c r="QW312"/>
      <c r="QX312"/>
      <c r="QY312"/>
      <c r="QZ312"/>
      <c r="RA312"/>
      <c r="RB312"/>
      <c r="RC312"/>
      <c r="RD312"/>
      <c r="RE312"/>
      <c r="RF312"/>
      <c r="RG312"/>
      <c r="RH312"/>
      <c r="RI312"/>
      <c r="RJ312"/>
      <c r="RK312"/>
      <c r="RL312"/>
      <c r="RM312"/>
      <c r="RN312"/>
      <c r="RO312"/>
      <c r="RP312"/>
      <c r="RQ312"/>
      <c r="RR312"/>
      <c r="RS312"/>
      <c r="RT312"/>
      <c r="RU312"/>
      <c r="RV312"/>
      <c r="RW312"/>
      <c r="RX312"/>
      <c r="RY312"/>
      <c r="RZ312"/>
      <c r="SA312"/>
      <c r="SB312"/>
      <c r="SC312"/>
      <c r="SD312"/>
      <c r="SE312"/>
      <c r="SF312"/>
      <c r="SG312"/>
      <c r="SH312"/>
      <c r="SI312"/>
      <c r="SJ312"/>
      <c r="SK312"/>
      <c r="SL312"/>
      <c r="SM312"/>
      <c r="SN312"/>
      <c r="SO312"/>
      <c r="SP312"/>
      <c r="SQ312"/>
      <c r="SR312"/>
      <c r="SS312"/>
      <c r="ST312"/>
      <c r="SU312"/>
      <c r="SV312"/>
      <c r="SW312"/>
      <c r="SX312"/>
      <c r="SY312"/>
      <c r="SZ312"/>
      <c r="TA312"/>
      <c r="TB312"/>
      <c r="TC312"/>
      <c r="TD312"/>
      <c r="TE312"/>
      <c r="TF312"/>
      <c r="TG312"/>
      <c r="TH312"/>
      <c r="TI312"/>
      <c r="TJ312"/>
      <c r="TK312"/>
      <c r="TL312"/>
      <c r="TM312"/>
      <c r="TN312"/>
      <c r="TO312"/>
      <c r="TP312"/>
      <c r="TQ312"/>
      <c r="TR312"/>
      <c r="TS312"/>
      <c r="TT312"/>
      <c r="TU312"/>
      <c r="TV312"/>
      <c r="TW312"/>
      <c r="TX312"/>
      <c r="TY312"/>
      <c r="TZ312"/>
      <c r="UA312"/>
      <c r="UB312"/>
      <c r="UC312"/>
      <c r="UD312"/>
      <c r="UE312"/>
      <c r="UF312"/>
      <c r="UG312"/>
      <c r="UH312"/>
      <c r="UI312"/>
      <c r="UJ312"/>
      <c r="UK312"/>
      <c r="UL312"/>
      <c r="UM312"/>
      <c r="UN312"/>
      <c r="UO312"/>
      <c r="UP312"/>
      <c r="UQ312"/>
      <c r="UR312"/>
      <c r="US312"/>
      <c r="UT312"/>
      <c r="UU312"/>
      <c r="UV312"/>
      <c r="UW312"/>
      <c r="UX312"/>
      <c r="UY312"/>
      <c r="UZ312"/>
      <c r="VA312"/>
      <c r="VB312"/>
      <c r="VC312"/>
      <c r="VD312"/>
      <c r="VE312"/>
      <c r="VF312"/>
      <c r="VG312"/>
      <c r="VH312"/>
      <c r="VI312"/>
      <c r="VJ312"/>
      <c r="VK312"/>
      <c r="VL312"/>
      <c r="VM312"/>
      <c r="VN312"/>
      <c r="VO312"/>
      <c r="VP312"/>
      <c r="VQ312"/>
      <c r="VR312"/>
      <c r="VS312"/>
      <c r="VT312"/>
      <c r="VU312"/>
      <c r="VV312"/>
      <c r="VW312"/>
      <c r="VX312"/>
      <c r="VY312"/>
      <c r="VZ312"/>
      <c r="WA312"/>
      <c r="WB312"/>
      <c r="WC312"/>
      <c r="WD312"/>
      <c r="WE312"/>
      <c r="WF312"/>
      <c r="WG312"/>
      <c r="WH312"/>
      <c r="WI312"/>
      <c r="WJ312"/>
      <c r="WK312"/>
      <c r="WL312"/>
      <c r="WM312"/>
      <c r="WN312"/>
      <c r="WO312"/>
      <c r="WP312"/>
      <c r="WQ312"/>
      <c r="WR312"/>
      <c r="WS312"/>
      <c r="WT312"/>
      <c r="WU312"/>
      <c r="WV312"/>
      <c r="WW312"/>
      <c r="WX312"/>
      <c r="WY312"/>
      <c r="WZ312"/>
      <c r="XA312"/>
      <c r="XB312"/>
      <c r="XC312"/>
      <c r="XD312"/>
      <c r="XE312"/>
      <c r="XF312"/>
      <c r="XG312"/>
      <c r="XH312"/>
      <c r="XI312"/>
      <c r="XJ312"/>
      <c r="XK312"/>
      <c r="XL312"/>
      <c r="XM312"/>
      <c r="XN312"/>
      <c r="XO312"/>
      <c r="XP312"/>
      <c r="XQ312"/>
      <c r="XR312"/>
      <c r="XS312"/>
      <c r="XT312"/>
      <c r="XU312"/>
      <c r="XV312"/>
      <c r="XW312"/>
      <c r="XX312"/>
      <c r="XY312"/>
      <c r="XZ312"/>
      <c r="YA312"/>
      <c r="YB312"/>
      <c r="YC312"/>
      <c r="YD312"/>
      <c r="YE312"/>
      <c r="YF312"/>
      <c r="YG312"/>
      <c r="YH312"/>
      <c r="YI312"/>
      <c r="YJ312"/>
      <c r="YK312"/>
      <c r="YL312"/>
      <c r="YM312"/>
      <c r="YN312"/>
      <c r="YO312"/>
      <c r="YP312"/>
      <c r="YQ312"/>
      <c r="YR312"/>
      <c r="YS312"/>
      <c r="YT312"/>
      <c r="YU312"/>
      <c r="YV312"/>
      <c r="YW312"/>
      <c r="YX312"/>
      <c r="YY312"/>
      <c r="YZ312"/>
      <c r="ZA312"/>
      <c r="ZB312"/>
      <c r="ZC312"/>
      <c r="ZD312"/>
      <c r="ZE312"/>
      <c r="ZF312"/>
      <c r="ZG312"/>
      <c r="ZH312"/>
      <c r="ZI312"/>
      <c r="ZJ312"/>
      <c r="ZK312"/>
      <c r="ZL312"/>
      <c r="ZM312"/>
      <c r="ZN312"/>
      <c r="ZO312"/>
      <c r="ZP312"/>
      <c r="ZQ312"/>
      <c r="ZR312"/>
      <c r="ZS312"/>
      <c r="ZT312"/>
      <c r="ZU312"/>
      <c r="ZV312"/>
      <c r="ZW312"/>
      <c r="ZX312"/>
      <c r="ZY312"/>
      <c r="ZZ312"/>
      <c r="AAA312"/>
    </row>
    <row r="313" spans="1:703" s="34" customFormat="1">
      <c r="A313"/>
      <c r="B313" s="15"/>
      <c r="C313" s="15"/>
      <c r="D313" s="24" t="s">
        <v>301</v>
      </c>
      <c r="E313" s="21">
        <v>0.8</v>
      </c>
      <c r="F313" s="22"/>
      <c r="G313" s="22"/>
      <c r="H313" s="22"/>
      <c r="I313" s="23"/>
      <c r="J313" s="17">
        <v>2008</v>
      </c>
      <c r="K313" s="20" t="s">
        <v>27</v>
      </c>
      <c r="L313" s="4" t="s">
        <v>24</v>
      </c>
      <c r="M313" s="4" t="s">
        <v>21</v>
      </c>
      <c r="N313" s="4"/>
      <c r="O313" s="4"/>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c r="MS313"/>
      <c r="MT313"/>
      <c r="MU313"/>
      <c r="MV313"/>
      <c r="MW313"/>
      <c r="MX313"/>
      <c r="MY313"/>
      <c r="MZ313"/>
      <c r="NA313"/>
      <c r="NB313"/>
      <c r="NC313"/>
      <c r="ND313"/>
      <c r="NE313"/>
      <c r="NF313"/>
      <c r="NG313"/>
      <c r="NH313"/>
      <c r="NI313"/>
      <c r="NJ313"/>
      <c r="NK313"/>
      <c r="NL313"/>
      <c r="NM313"/>
      <c r="NN313"/>
      <c r="NO313"/>
      <c r="NP313"/>
      <c r="NQ313"/>
      <c r="NR313"/>
      <c r="NS313"/>
      <c r="NT313"/>
      <c r="NU313"/>
      <c r="NV313"/>
      <c r="NW313"/>
      <c r="NX313"/>
      <c r="NY313"/>
      <c r="NZ313"/>
      <c r="OA313"/>
      <c r="OB313"/>
      <c r="OC313"/>
      <c r="OD313"/>
      <c r="OE313"/>
      <c r="OF313"/>
      <c r="OG313"/>
      <c r="OH313"/>
      <c r="OI313"/>
      <c r="OJ313"/>
      <c r="OK313"/>
      <c r="OL313"/>
      <c r="OM313"/>
      <c r="ON313"/>
      <c r="OO313"/>
      <c r="OP313"/>
      <c r="OQ313"/>
      <c r="OR313"/>
      <c r="OS313"/>
      <c r="OT313"/>
      <c r="OU313"/>
      <c r="OV313"/>
      <c r="OW313"/>
      <c r="OX313"/>
      <c r="OY313"/>
      <c r="OZ313"/>
      <c r="PA313"/>
      <c r="PB313"/>
      <c r="PC313"/>
      <c r="PD313"/>
      <c r="PE313"/>
      <c r="PF313"/>
      <c r="PG313"/>
      <c r="PH313"/>
      <c r="PI313"/>
      <c r="PJ313"/>
      <c r="PK313"/>
      <c r="PL313"/>
      <c r="PM313"/>
      <c r="PN313"/>
      <c r="PO313"/>
      <c r="PP313"/>
      <c r="PQ313"/>
      <c r="PR313"/>
      <c r="PS313"/>
      <c r="PT313"/>
      <c r="PU313"/>
      <c r="PV313"/>
      <c r="PW313"/>
      <c r="PX313"/>
      <c r="PY313"/>
      <c r="PZ313"/>
      <c r="QA313"/>
      <c r="QB313"/>
      <c r="QC313"/>
      <c r="QD313"/>
      <c r="QE313"/>
      <c r="QF313"/>
      <c r="QG313"/>
      <c r="QH313"/>
      <c r="QI313"/>
      <c r="QJ313"/>
      <c r="QK313"/>
      <c r="QL313"/>
      <c r="QM313"/>
      <c r="QN313"/>
      <c r="QO313"/>
      <c r="QP313"/>
      <c r="QQ313"/>
      <c r="QR313"/>
      <c r="QS313"/>
      <c r="QT313"/>
      <c r="QU313"/>
      <c r="QV313"/>
      <c r="QW313"/>
      <c r="QX313"/>
      <c r="QY313"/>
      <c r="QZ313"/>
      <c r="RA313"/>
      <c r="RB313"/>
      <c r="RC313"/>
      <c r="RD313"/>
      <c r="RE313"/>
      <c r="RF313"/>
      <c r="RG313"/>
      <c r="RH313"/>
      <c r="RI313"/>
      <c r="RJ313"/>
      <c r="RK313"/>
      <c r="RL313"/>
      <c r="RM313"/>
      <c r="RN313"/>
      <c r="RO313"/>
      <c r="RP313"/>
      <c r="RQ313"/>
      <c r="RR313"/>
      <c r="RS313"/>
      <c r="RT313"/>
      <c r="RU313"/>
      <c r="RV313"/>
      <c r="RW313"/>
      <c r="RX313"/>
      <c r="RY313"/>
      <c r="RZ313"/>
      <c r="SA313"/>
      <c r="SB313"/>
      <c r="SC313"/>
      <c r="SD313"/>
      <c r="SE313"/>
      <c r="SF313"/>
      <c r="SG313"/>
      <c r="SH313"/>
      <c r="SI313"/>
      <c r="SJ313"/>
      <c r="SK313"/>
      <c r="SL313"/>
      <c r="SM313"/>
      <c r="SN313"/>
      <c r="SO313"/>
      <c r="SP313"/>
      <c r="SQ313"/>
      <c r="SR313"/>
      <c r="SS313"/>
      <c r="ST313"/>
      <c r="SU313"/>
      <c r="SV313"/>
      <c r="SW313"/>
      <c r="SX313"/>
      <c r="SY313"/>
      <c r="SZ313"/>
      <c r="TA313"/>
      <c r="TB313"/>
      <c r="TC313"/>
      <c r="TD313"/>
      <c r="TE313"/>
      <c r="TF313"/>
      <c r="TG313"/>
      <c r="TH313"/>
      <c r="TI313"/>
      <c r="TJ313"/>
      <c r="TK313"/>
      <c r="TL313"/>
      <c r="TM313"/>
      <c r="TN313"/>
      <c r="TO313"/>
      <c r="TP313"/>
      <c r="TQ313"/>
      <c r="TR313"/>
      <c r="TS313"/>
      <c r="TT313"/>
      <c r="TU313"/>
      <c r="TV313"/>
      <c r="TW313"/>
      <c r="TX313"/>
      <c r="TY313"/>
      <c r="TZ313"/>
      <c r="UA313"/>
      <c r="UB313"/>
      <c r="UC313"/>
      <c r="UD313"/>
      <c r="UE313"/>
      <c r="UF313"/>
      <c r="UG313"/>
      <c r="UH313"/>
      <c r="UI313"/>
      <c r="UJ313"/>
      <c r="UK313"/>
      <c r="UL313"/>
      <c r="UM313"/>
      <c r="UN313"/>
      <c r="UO313"/>
      <c r="UP313"/>
      <c r="UQ313"/>
      <c r="UR313"/>
      <c r="US313"/>
      <c r="UT313"/>
      <c r="UU313"/>
      <c r="UV313"/>
      <c r="UW313"/>
      <c r="UX313"/>
      <c r="UY313"/>
      <c r="UZ313"/>
      <c r="VA313"/>
      <c r="VB313"/>
      <c r="VC313"/>
      <c r="VD313"/>
      <c r="VE313"/>
      <c r="VF313"/>
      <c r="VG313"/>
      <c r="VH313"/>
      <c r="VI313"/>
      <c r="VJ313"/>
      <c r="VK313"/>
      <c r="VL313"/>
      <c r="VM313"/>
      <c r="VN313"/>
      <c r="VO313"/>
      <c r="VP313"/>
      <c r="VQ313"/>
      <c r="VR313"/>
      <c r="VS313"/>
      <c r="VT313"/>
      <c r="VU313"/>
      <c r="VV313"/>
      <c r="VW313"/>
      <c r="VX313"/>
      <c r="VY313"/>
      <c r="VZ313"/>
      <c r="WA313"/>
      <c r="WB313"/>
      <c r="WC313"/>
      <c r="WD313"/>
      <c r="WE313"/>
      <c r="WF313"/>
      <c r="WG313"/>
      <c r="WH313"/>
      <c r="WI313"/>
      <c r="WJ313"/>
      <c r="WK313"/>
      <c r="WL313"/>
      <c r="WM313"/>
      <c r="WN313"/>
      <c r="WO313"/>
      <c r="WP313"/>
      <c r="WQ313"/>
      <c r="WR313"/>
      <c r="WS313"/>
      <c r="WT313"/>
      <c r="WU313"/>
      <c r="WV313"/>
      <c r="WW313"/>
      <c r="WX313"/>
      <c r="WY313"/>
      <c r="WZ313"/>
      <c r="XA313"/>
      <c r="XB313"/>
      <c r="XC313"/>
      <c r="XD313"/>
      <c r="XE313"/>
      <c r="XF313"/>
      <c r="XG313"/>
      <c r="XH313"/>
      <c r="XI313"/>
      <c r="XJ313"/>
      <c r="XK313"/>
      <c r="XL313"/>
      <c r="XM313"/>
      <c r="XN313"/>
      <c r="XO313"/>
      <c r="XP313"/>
      <c r="XQ313"/>
      <c r="XR313"/>
      <c r="XS313"/>
      <c r="XT313"/>
      <c r="XU313"/>
      <c r="XV313"/>
      <c r="XW313"/>
      <c r="XX313"/>
      <c r="XY313"/>
      <c r="XZ313"/>
      <c r="YA313"/>
      <c r="YB313"/>
      <c r="YC313"/>
      <c r="YD313"/>
      <c r="YE313"/>
      <c r="YF313"/>
      <c r="YG313"/>
      <c r="YH313"/>
      <c r="YI313"/>
      <c r="YJ313"/>
      <c r="YK313"/>
      <c r="YL313"/>
      <c r="YM313"/>
      <c r="YN313"/>
      <c r="YO313"/>
      <c r="YP313"/>
      <c r="YQ313"/>
      <c r="YR313"/>
      <c r="YS313"/>
      <c r="YT313"/>
      <c r="YU313"/>
      <c r="YV313"/>
      <c r="YW313"/>
      <c r="YX313"/>
      <c r="YY313"/>
      <c r="YZ313"/>
      <c r="ZA313"/>
      <c r="ZB313"/>
      <c r="ZC313"/>
      <c r="ZD313"/>
      <c r="ZE313"/>
      <c r="ZF313"/>
      <c r="ZG313"/>
      <c r="ZH313"/>
      <c r="ZI313"/>
      <c r="ZJ313"/>
      <c r="ZK313"/>
      <c r="ZL313"/>
      <c r="ZM313"/>
      <c r="ZN313"/>
      <c r="ZO313"/>
      <c r="ZP313"/>
      <c r="ZQ313"/>
      <c r="ZR313"/>
      <c r="ZS313"/>
      <c r="ZT313"/>
      <c r="ZU313"/>
      <c r="ZV313"/>
      <c r="ZW313"/>
      <c r="ZX313"/>
      <c r="ZY313"/>
      <c r="ZZ313"/>
      <c r="AAA313"/>
    </row>
    <row r="314" spans="1:703" s="34" customFormat="1">
      <c r="A314"/>
      <c r="B314" s="15"/>
      <c r="C314" s="15"/>
      <c r="D314" s="24" t="s">
        <v>301</v>
      </c>
      <c r="E314" s="21">
        <v>0.39</v>
      </c>
      <c r="F314" s="22"/>
      <c r="G314" s="22"/>
      <c r="H314" s="22"/>
      <c r="I314" s="23"/>
      <c r="J314" s="17">
        <v>2007</v>
      </c>
      <c r="K314" s="20" t="s">
        <v>27</v>
      </c>
      <c r="L314" s="4" t="s">
        <v>241</v>
      </c>
      <c r="M314" s="4" t="s">
        <v>74</v>
      </c>
      <c r="N314" s="4" t="s">
        <v>75</v>
      </c>
      <c r="O314" s="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c r="MS314"/>
      <c r="MT314"/>
      <c r="MU314"/>
      <c r="MV314"/>
      <c r="MW314"/>
      <c r="MX314"/>
      <c r="MY314"/>
      <c r="MZ314"/>
      <c r="NA314"/>
      <c r="NB314"/>
      <c r="NC314"/>
      <c r="ND314"/>
      <c r="NE314"/>
      <c r="NF314"/>
      <c r="NG314"/>
      <c r="NH314"/>
      <c r="NI314"/>
      <c r="NJ314"/>
      <c r="NK314"/>
      <c r="NL314"/>
      <c r="NM314"/>
      <c r="NN314"/>
      <c r="NO314"/>
      <c r="NP314"/>
      <c r="NQ314"/>
      <c r="NR314"/>
      <c r="NS314"/>
      <c r="NT314"/>
      <c r="NU314"/>
      <c r="NV314"/>
      <c r="NW314"/>
      <c r="NX314"/>
      <c r="NY314"/>
      <c r="NZ314"/>
      <c r="OA314"/>
      <c r="OB314"/>
      <c r="OC314"/>
      <c r="OD314"/>
      <c r="OE314"/>
      <c r="OF314"/>
      <c r="OG314"/>
      <c r="OH314"/>
      <c r="OI314"/>
      <c r="OJ314"/>
      <c r="OK314"/>
      <c r="OL314"/>
      <c r="OM314"/>
      <c r="ON314"/>
      <c r="OO314"/>
      <c r="OP314"/>
      <c r="OQ314"/>
      <c r="OR314"/>
      <c r="OS314"/>
      <c r="OT314"/>
      <c r="OU314"/>
      <c r="OV314"/>
      <c r="OW314"/>
      <c r="OX314"/>
      <c r="OY314"/>
      <c r="OZ314"/>
      <c r="PA314"/>
      <c r="PB314"/>
      <c r="PC314"/>
      <c r="PD314"/>
      <c r="PE314"/>
      <c r="PF314"/>
      <c r="PG314"/>
      <c r="PH314"/>
      <c r="PI314"/>
      <c r="PJ314"/>
      <c r="PK314"/>
      <c r="PL314"/>
      <c r="PM314"/>
      <c r="PN314"/>
      <c r="PO314"/>
      <c r="PP314"/>
      <c r="PQ314"/>
      <c r="PR314"/>
      <c r="PS314"/>
      <c r="PT314"/>
      <c r="PU314"/>
      <c r="PV314"/>
      <c r="PW314"/>
      <c r="PX314"/>
      <c r="PY314"/>
      <c r="PZ314"/>
      <c r="QA314"/>
      <c r="QB314"/>
      <c r="QC314"/>
      <c r="QD314"/>
      <c r="QE314"/>
      <c r="QF314"/>
      <c r="QG314"/>
      <c r="QH314"/>
      <c r="QI314"/>
      <c r="QJ314"/>
      <c r="QK314"/>
      <c r="QL314"/>
      <c r="QM314"/>
      <c r="QN314"/>
      <c r="QO314"/>
      <c r="QP314"/>
      <c r="QQ314"/>
      <c r="QR314"/>
      <c r="QS314"/>
      <c r="QT314"/>
      <c r="QU314"/>
      <c r="QV314"/>
      <c r="QW314"/>
      <c r="QX314"/>
      <c r="QY314"/>
      <c r="QZ314"/>
      <c r="RA314"/>
      <c r="RB314"/>
      <c r="RC314"/>
      <c r="RD314"/>
      <c r="RE314"/>
      <c r="RF314"/>
      <c r="RG314"/>
      <c r="RH314"/>
      <c r="RI314"/>
      <c r="RJ314"/>
      <c r="RK314"/>
      <c r="RL314"/>
      <c r="RM314"/>
      <c r="RN314"/>
      <c r="RO314"/>
      <c r="RP314"/>
      <c r="RQ314"/>
      <c r="RR314"/>
      <c r="RS314"/>
      <c r="RT314"/>
      <c r="RU314"/>
      <c r="RV314"/>
      <c r="RW314"/>
      <c r="RX314"/>
      <c r="RY314"/>
      <c r="RZ314"/>
      <c r="SA314"/>
      <c r="SB314"/>
      <c r="SC314"/>
      <c r="SD314"/>
      <c r="SE314"/>
      <c r="SF314"/>
      <c r="SG314"/>
      <c r="SH314"/>
      <c r="SI314"/>
      <c r="SJ314"/>
      <c r="SK314"/>
      <c r="SL314"/>
      <c r="SM314"/>
      <c r="SN314"/>
      <c r="SO314"/>
      <c r="SP314"/>
      <c r="SQ314"/>
      <c r="SR314"/>
      <c r="SS314"/>
      <c r="ST314"/>
      <c r="SU314"/>
      <c r="SV314"/>
      <c r="SW314"/>
      <c r="SX314"/>
      <c r="SY314"/>
      <c r="SZ314"/>
      <c r="TA314"/>
      <c r="TB314"/>
      <c r="TC314"/>
      <c r="TD314"/>
      <c r="TE314"/>
      <c r="TF314"/>
      <c r="TG314"/>
      <c r="TH314"/>
      <c r="TI314"/>
      <c r="TJ314"/>
      <c r="TK314"/>
      <c r="TL314"/>
      <c r="TM314"/>
      <c r="TN314"/>
      <c r="TO314"/>
      <c r="TP314"/>
      <c r="TQ314"/>
      <c r="TR314"/>
      <c r="TS314"/>
      <c r="TT314"/>
      <c r="TU314"/>
      <c r="TV314"/>
      <c r="TW314"/>
      <c r="TX314"/>
      <c r="TY314"/>
      <c r="TZ314"/>
      <c r="UA314"/>
      <c r="UB314"/>
      <c r="UC314"/>
      <c r="UD314"/>
      <c r="UE314"/>
      <c r="UF314"/>
      <c r="UG314"/>
      <c r="UH314"/>
      <c r="UI314"/>
      <c r="UJ314"/>
      <c r="UK314"/>
      <c r="UL314"/>
      <c r="UM314"/>
      <c r="UN314"/>
      <c r="UO314"/>
      <c r="UP314"/>
      <c r="UQ314"/>
      <c r="UR314"/>
      <c r="US314"/>
      <c r="UT314"/>
      <c r="UU314"/>
      <c r="UV314"/>
      <c r="UW314"/>
      <c r="UX314"/>
      <c r="UY314"/>
      <c r="UZ314"/>
      <c r="VA314"/>
      <c r="VB314"/>
      <c r="VC314"/>
      <c r="VD314"/>
      <c r="VE314"/>
      <c r="VF314"/>
      <c r="VG314"/>
      <c r="VH314"/>
      <c r="VI314"/>
      <c r="VJ314"/>
      <c r="VK314"/>
      <c r="VL314"/>
      <c r="VM314"/>
      <c r="VN314"/>
      <c r="VO314"/>
      <c r="VP314"/>
      <c r="VQ314"/>
      <c r="VR314"/>
      <c r="VS314"/>
      <c r="VT314"/>
      <c r="VU314"/>
      <c r="VV314"/>
      <c r="VW314"/>
      <c r="VX314"/>
      <c r="VY314"/>
      <c r="VZ314"/>
      <c r="WA314"/>
      <c r="WB314"/>
      <c r="WC314"/>
      <c r="WD314"/>
      <c r="WE314"/>
      <c r="WF314"/>
      <c r="WG314"/>
      <c r="WH314"/>
      <c r="WI314"/>
      <c r="WJ314"/>
      <c r="WK314"/>
      <c r="WL314"/>
      <c r="WM314"/>
      <c r="WN314"/>
      <c r="WO314"/>
      <c r="WP314"/>
      <c r="WQ314"/>
      <c r="WR314"/>
      <c r="WS314"/>
      <c r="WT314"/>
      <c r="WU314"/>
      <c r="WV314"/>
      <c r="WW314"/>
      <c r="WX314"/>
      <c r="WY314"/>
      <c r="WZ314"/>
      <c r="XA314"/>
      <c r="XB314"/>
      <c r="XC314"/>
      <c r="XD314"/>
      <c r="XE314"/>
      <c r="XF314"/>
      <c r="XG314"/>
      <c r="XH314"/>
      <c r="XI314"/>
      <c r="XJ314"/>
      <c r="XK314"/>
      <c r="XL314"/>
      <c r="XM314"/>
      <c r="XN314"/>
      <c r="XO314"/>
      <c r="XP314"/>
      <c r="XQ314"/>
      <c r="XR314"/>
      <c r="XS314"/>
      <c r="XT314"/>
      <c r="XU314"/>
      <c r="XV314"/>
      <c r="XW314"/>
      <c r="XX314"/>
      <c r="XY314"/>
      <c r="XZ314"/>
      <c r="YA314"/>
      <c r="YB314"/>
      <c r="YC314"/>
      <c r="YD314"/>
      <c r="YE314"/>
      <c r="YF314"/>
      <c r="YG314"/>
      <c r="YH314"/>
      <c r="YI314"/>
      <c r="YJ314"/>
      <c r="YK314"/>
      <c r="YL314"/>
      <c r="YM314"/>
      <c r="YN314"/>
      <c r="YO314"/>
      <c r="YP314"/>
      <c r="YQ314"/>
      <c r="YR314"/>
      <c r="YS314"/>
      <c r="YT314"/>
      <c r="YU314"/>
      <c r="YV314"/>
      <c r="YW314"/>
      <c r="YX314"/>
      <c r="YY314"/>
      <c r="YZ314"/>
      <c r="ZA314"/>
      <c r="ZB314"/>
      <c r="ZC314"/>
      <c r="ZD314"/>
      <c r="ZE314"/>
      <c r="ZF314"/>
      <c r="ZG314"/>
      <c r="ZH314"/>
      <c r="ZI314"/>
      <c r="ZJ314"/>
      <c r="ZK314"/>
      <c r="ZL314"/>
      <c r="ZM314"/>
      <c r="ZN314"/>
      <c r="ZO314"/>
      <c r="ZP314"/>
      <c r="ZQ314"/>
      <c r="ZR314"/>
      <c r="ZS314"/>
      <c r="ZT314"/>
      <c r="ZU314"/>
      <c r="ZV314"/>
      <c r="ZW314"/>
      <c r="ZX314"/>
      <c r="ZY314"/>
      <c r="ZZ314"/>
      <c r="AAA314"/>
    </row>
    <row r="315" spans="1:703" s="34" customFormat="1">
      <c r="A315"/>
      <c r="B315" s="15"/>
      <c r="C315" s="15"/>
      <c r="D315" s="24" t="s">
        <v>303</v>
      </c>
      <c r="E315" s="21">
        <v>0.8</v>
      </c>
      <c r="F315" s="22"/>
      <c r="G315" s="22"/>
      <c r="H315" s="22"/>
      <c r="I315" s="23"/>
      <c r="J315" s="17">
        <v>2017</v>
      </c>
      <c r="K315" s="20" t="s">
        <v>27</v>
      </c>
      <c r="L315" s="4" t="s">
        <v>24</v>
      </c>
      <c r="M315" s="4" t="s">
        <v>21</v>
      </c>
      <c r="N315" s="4"/>
      <c r="O315" s="4" t="s">
        <v>422</v>
      </c>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c r="MS315"/>
      <c r="MT315"/>
      <c r="MU315"/>
      <c r="MV315"/>
      <c r="MW315"/>
      <c r="MX315"/>
      <c r="MY315"/>
      <c r="MZ315"/>
      <c r="NA315"/>
      <c r="NB315"/>
      <c r="NC315"/>
      <c r="ND315"/>
      <c r="NE315"/>
      <c r="NF315"/>
      <c r="NG315"/>
      <c r="NH315"/>
      <c r="NI315"/>
      <c r="NJ315"/>
      <c r="NK315"/>
      <c r="NL315"/>
      <c r="NM315"/>
      <c r="NN315"/>
      <c r="NO315"/>
      <c r="NP315"/>
      <c r="NQ315"/>
      <c r="NR315"/>
      <c r="NS315"/>
      <c r="NT315"/>
      <c r="NU315"/>
      <c r="NV315"/>
      <c r="NW315"/>
      <c r="NX315"/>
      <c r="NY315"/>
      <c r="NZ315"/>
      <c r="OA315"/>
      <c r="OB315"/>
      <c r="OC315"/>
      <c r="OD315"/>
      <c r="OE315"/>
      <c r="OF315"/>
      <c r="OG315"/>
      <c r="OH315"/>
      <c r="OI315"/>
      <c r="OJ315"/>
      <c r="OK315"/>
      <c r="OL315"/>
      <c r="OM315"/>
      <c r="ON315"/>
      <c r="OO315"/>
      <c r="OP315"/>
      <c r="OQ315"/>
      <c r="OR315"/>
      <c r="OS315"/>
      <c r="OT315"/>
      <c r="OU315"/>
      <c r="OV315"/>
      <c r="OW315"/>
      <c r="OX315"/>
      <c r="OY315"/>
      <c r="OZ315"/>
      <c r="PA315"/>
      <c r="PB315"/>
      <c r="PC315"/>
      <c r="PD315"/>
      <c r="PE315"/>
      <c r="PF315"/>
      <c r="PG315"/>
      <c r="PH315"/>
      <c r="PI315"/>
      <c r="PJ315"/>
      <c r="PK315"/>
      <c r="PL315"/>
      <c r="PM315"/>
      <c r="PN315"/>
      <c r="PO315"/>
      <c r="PP315"/>
      <c r="PQ315"/>
      <c r="PR315"/>
      <c r="PS315"/>
      <c r="PT315"/>
      <c r="PU315"/>
      <c r="PV315"/>
      <c r="PW315"/>
      <c r="PX315"/>
      <c r="PY315"/>
      <c r="PZ315"/>
      <c r="QA315"/>
      <c r="QB315"/>
      <c r="QC315"/>
      <c r="QD315"/>
      <c r="QE315"/>
      <c r="QF315"/>
      <c r="QG315"/>
      <c r="QH315"/>
      <c r="QI315"/>
      <c r="QJ315"/>
      <c r="QK315"/>
      <c r="QL315"/>
      <c r="QM315"/>
      <c r="QN315"/>
      <c r="QO315"/>
      <c r="QP315"/>
      <c r="QQ315"/>
      <c r="QR315"/>
      <c r="QS315"/>
      <c r="QT315"/>
      <c r="QU315"/>
      <c r="QV315"/>
      <c r="QW315"/>
      <c r="QX315"/>
      <c r="QY315"/>
      <c r="QZ315"/>
      <c r="RA315"/>
      <c r="RB315"/>
      <c r="RC315"/>
      <c r="RD315"/>
      <c r="RE315"/>
      <c r="RF315"/>
      <c r="RG315"/>
      <c r="RH315"/>
      <c r="RI315"/>
      <c r="RJ315"/>
      <c r="RK315"/>
      <c r="RL315"/>
      <c r="RM315"/>
      <c r="RN315"/>
      <c r="RO315"/>
      <c r="RP315"/>
      <c r="RQ315"/>
      <c r="RR315"/>
      <c r="RS315"/>
      <c r="RT315"/>
      <c r="RU315"/>
      <c r="RV315"/>
      <c r="RW315"/>
      <c r="RX315"/>
      <c r="RY315"/>
      <c r="RZ315"/>
      <c r="SA315"/>
      <c r="SB315"/>
      <c r="SC315"/>
      <c r="SD315"/>
      <c r="SE315"/>
      <c r="SF315"/>
      <c r="SG315"/>
      <c r="SH315"/>
      <c r="SI315"/>
      <c r="SJ315"/>
      <c r="SK315"/>
      <c r="SL315"/>
      <c r="SM315"/>
      <c r="SN315"/>
      <c r="SO315"/>
      <c r="SP315"/>
      <c r="SQ315"/>
      <c r="SR315"/>
      <c r="SS315"/>
      <c r="ST315"/>
      <c r="SU315"/>
      <c r="SV315"/>
      <c r="SW315"/>
      <c r="SX315"/>
      <c r="SY315"/>
      <c r="SZ315"/>
      <c r="TA315"/>
      <c r="TB315"/>
      <c r="TC315"/>
      <c r="TD315"/>
      <c r="TE315"/>
      <c r="TF315"/>
      <c r="TG315"/>
      <c r="TH315"/>
      <c r="TI315"/>
      <c r="TJ315"/>
      <c r="TK315"/>
      <c r="TL315"/>
      <c r="TM315"/>
      <c r="TN315"/>
      <c r="TO315"/>
      <c r="TP315"/>
      <c r="TQ315"/>
      <c r="TR315"/>
      <c r="TS315"/>
      <c r="TT315"/>
      <c r="TU315"/>
      <c r="TV315"/>
      <c r="TW315"/>
      <c r="TX315"/>
      <c r="TY315"/>
      <c r="TZ315"/>
      <c r="UA315"/>
      <c r="UB315"/>
      <c r="UC315"/>
      <c r="UD315"/>
      <c r="UE315"/>
      <c r="UF315"/>
      <c r="UG315"/>
      <c r="UH315"/>
      <c r="UI315"/>
      <c r="UJ315"/>
      <c r="UK315"/>
      <c r="UL315"/>
      <c r="UM315"/>
      <c r="UN315"/>
      <c r="UO315"/>
      <c r="UP315"/>
      <c r="UQ315"/>
      <c r="UR315"/>
      <c r="US315"/>
      <c r="UT315"/>
      <c r="UU315"/>
      <c r="UV315"/>
      <c r="UW315"/>
      <c r="UX315"/>
      <c r="UY315"/>
      <c r="UZ315"/>
      <c r="VA315"/>
      <c r="VB315"/>
      <c r="VC315"/>
      <c r="VD315"/>
      <c r="VE315"/>
      <c r="VF315"/>
      <c r="VG315"/>
      <c r="VH315"/>
      <c r="VI315"/>
      <c r="VJ315"/>
      <c r="VK315"/>
      <c r="VL315"/>
      <c r="VM315"/>
      <c r="VN315"/>
      <c r="VO315"/>
      <c r="VP315"/>
      <c r="VQ315"/>
      <c r="VR315"/>
      <c r="VS315"/>
      <c r="VT315"/>
      <c r="VU315"/>
      <c r="VV315"/>
      <c r="VW315"/>
      <c r="VX315"/>
      <c r="VY315"/>
      <c r="VZ315"/>
      <c r="WA315"/>
      <c r="WB315"/>
      <c r="WC315"/>
      <c r="WD315"/>
      <c r="WE315"/>
      <c r="WF315"/>
      <c r="WG315"/>
      <c r="WH315"/>
      <c r="WI315"/>
      <c r="WJ315"/>
      <c r="WK315"/>
      <c r="WL315"/>
      <c r="WM315"/>
      <c r="WN315"/>
      <c r="WO315"/>
      <c r="WP315"/>
      <c r="WQ315"/>
      <c r="WR315"/>
      <c r="WS315"/>
      <c r="WT315"/>
      <c r="WU315"/>
      <c r="WV315"/>
      <c r="WW315"/>
      <c r="WX315"/>
      <c r="WY315"/>
      <c r="WZ315"/>
      <c r="XA315"/>
      <c r="XB315"/>
      <c r="XC315"/>
      <c r="XD315"/>
      <c r="XE315"/>
      <c r="XF315"/>
      <c r="XG315"/>
      <c r="XH315"/>
      <c r="XI315"/>
      <c r="XJ315"/>
      <c r="XK315"/>
      <c r="XL315"/>
      <c r="XM315"/>
      <c r="XN315"/>
      <c r="XO315"/>
      <c r="XP315"/>
      <c r="XQ315"/>
      <c r="XR315"/>
      <c r="XS315"/>
      <c r="XT315"/>
      <c r="XU315"/>
      <c r="XV315"/>
      <c r="XW315"/>
      <c r="XX315"/>
      <c r="XY315"/>
      <c r="XZ315"/>
      <c r="YA315"/>
      <c r="YB315"/>
      <c r="YC315"/>
      <c r="YD315"/>
      <c r="YE315"/>
      <c r="YF315"/>
      <c r="YG315"/>
      <c r="YH315"/>
      <c r="YI315"/>
      <c r="YJ315"/>
      <c r="YK315"/>
      <c r="YL315"/>
      <c r="YM315"/>
      <c r="YN315"/>
      <c r="YO315"/>
      <c r="YP315"/>
      <c r="YQ315"/>
      <c r="YR315"/>
      <c r="YS315"/>
      <c r="YT315"/>
      <c r="YU315"/>
      <c r="YV315"/>
      <c r="YW315"/>
      <c r="YX315"/>
      <c r="YY315"/>
      <c r="YZ315"/>
      <c r="ZA315"/>
      <c r="ZB315"/>
      <c r="ZC315"/>
      <c r="ZD315"/>
      <c r="ZE315"/>
      <c r="ZF315"/>
      <c r="ZG315"/>
      <c r="ZH315"/>
      <c r="ZI315"/>
      <c r="ZJ315"/>
      <c r="ZK315"/>
      <c r="ZL315"/>
      <c r="ZM315"/>
      <c r="ZN315"/>
      <c r="ZO315"/>
      <c r="ZP315"/>
      <c r="ZQ315"/>
      <c r="ZR315"/>
      <c r="ZS315"/>
      <c r="ZT315"/>
      <c r="ZU315"/>
      <c r="ZV315"/>
      <c r="ZW315"/>
      <c r="ZX315"/>
      <c r="ZY315"/>
      <c r="ZZ315"/>
      <c r="AAA315"/>
    </row>
    <row r="316" spans="1:703" s="34" customFormat="1">
      <c r="A316"/>
      <c r="B316" s="15"/>
      <c r="C316" s="15"/>
      <c r="D316" s="24" t="s">
        <v>303</v>
      </c>
      <c r="E316" s="21">
        <v>0.32</v>
      </c>
      <c r="F316" s="22">
        <v>0.3</v>
      </c>
      <c r="G316" s="22">
        <v>0.34</v>
      </c>
      <c r="H316" s="22"/>
      <c r="I316" s="23"/>
      <c r="J316" s="17">
        <v>2016</v>
      </c>
      <c r="K316" s="20" t="s">
        <v>27</v>
      </c>
      <c r="L316" s="4" t="s">
        <v>61</v>
      </c>
      <c r="M316" s="4" t="s">
        <v>21</v>
      </c>
      <c r="N316" s="4" t="s">
        <v>37</v>
      </c>
      <c r="O316" s="4" t="s">
        <v>462</v>
      </c>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c r="MS316"/>
      <c r="MT316"/>
      <c r="MU316"/>
      <c r="MV316"/>
      <c r="MW316"/>
      <c r="MX316"/>
      <c r="MY316"/>
      <c r="MZ316"/>
      <c r="NA316"/>
      <c r="NB316"/>
      <c r="NC316"/>
      <c r="ND316"/>
      <c r="NE316"/>
      <c r="NF316"/>
      <c r="NG316"/>
      <c r="NH316"/>
      <c r="NI316"/>
      <c r="NJ316"/>
      <c r="NK316"/>
      <c r="NL316"/>
      <c r="NM316"/>
      <c r="NN316"/>
      <c r="NO316"/>
      <c r="NP316"/>
      <c r="NQ316"/>
      <c r="NR316"/>
      <c r="NS316"/>
      <c r="NT316"/>
      <c r="NU316"/>
      <c r="NV316"/>
      <c r="NW316"/>
      <c r="NX316"/>
      <c r="NY316"/>
      <c r="NZ316"/>
      <c r="OA316"/>
      <c r="OB316"/>
      <c r="OC316"/>
      <c r="OD316"/>
      <c r="OE316"/>
      <c r="OF316"/>
      <c r="OG316"/>
      <c r="OH316"/>
      <c r="OI316"/>
      <c r="OJ316"/>
      <c r="OK316"/>
      <c r="OL316"/>
      <c r="OM316"/>
      <c r="ON316"/>
      <c r="OO316"/>
      <c r="OP316"/>
      <c r="OQ316"/>
      <c r="OR316"/>
      <c r="OS316"/>
      <c r="OT316"/>
      <c r="OU316"/>
      <c r="OV316"/>
      <c r="OW316"/>
      <c r="OX316"/>
      <c r="OY316"/>
      <c r="OZ316"/>
      <c r="PA316"/>
      <c r="PB316"/>
      <c r="PC316"/>
      <c r="PD316"/>
      <c r="PE316"/>
      <c r="PF316"/>
      <c r="PG316"/>
      <c r="PH316"/>
      <c r="PI316"/>
      <c r="PJ316"/>
      <c r="PK316"/>
      <c r="PL316"/>
      <c r="PM316"/>
      <c r="PN316"/>
      <c r="PO316"/>
      <c r="PP316"/>
      <c r="PQ316"/>
      <c r="PR316"/>
      <c r="PS316"/>
      <c r="PT316"/>
      <c r="PU316"/>
      <c r="PV316"/>
      <c r="PW316"/>
      <c r="PX316"/>
      <c r="PY316"/>
      <c r="PZ316"/>
      <c r="QA316"/>
      <c r="QB316"/>
      <c r="QC316"/>
      <c r="QD316"/>
      <c r="QE316"/>
      <c r="QF316"/>
      <c r="QG316"/>
      <c r="QH316"/>
      <c r="QI316"/>
      <c r="QJ316"/>
      <c r="QK316"/>
      <c r="QL316"/>
      <c r="QM316"/>
      <c r="QN316"/>
      <c r="QO316"/>
      <c r="QP316"/>
      <c r="QQ316"/>
      <c r="QR316"/>
      <c r="QS316"/>
      <c r="QT316"/>
      <c r="QU316"/>
      <c r="QV316"/>
      <c r="QW316"/>
      <c r="QX316"/>
      <c r="QY316"/>
      <c r="QZ316"/>
      <c r="RA316"/>
      <c r="RB316"/>
      <c r="RC316"/>
      <c r="RD316"/>
      <c r="RE316"/>
      <c r="RF316"/>
      <c r="RG316"/>
      <c r="RH316"/>
      <c r="RI316"/>
      <c r="RJ316"/>
      <c r="RK316"/>
      <c r="RL316"/>
      <c r="RM316"/>
      <c r="RN316"/>
      <c r="RO316"/>
      <c r="RP316"/>
      <c r="RQ316"/>
      <c r="RR316"/>
      <c r="RS316"/>
      <c r="RT316"/>
      <c r="RU316"/>
      <c r="RV316"/>
      <c r="RW316"/>
      <c r="RX316"/>
      <c r="RY316"/>
      <c r="RZ316"/>
      <c r="SA316"/>
      <c r="SB316"/>
      <c r="SC316"/>
      <c r="SD316"/>
      <c r="SE316"/>
      <c r="SF316"/>
      <c r="SG316"/>
      <c r="SH316"/>
      <c r="SI316"/>
      <c r="SJ316"/>
      <c r="SK316"/>
      <c r="SL316"/>
      <c r="SM316"/>
      <c r="SN316"/>
      <c r="SO316"/>
      <c r="SP316"/>
      <c r="SQ316"/>
      <c r="SR316"/>
      <c r="SS316"/>
      <c r="ST316"/>
      <c r="SU316"/>
      <c r="SV316"/>
      <c r="SW316"/>
      <c r="SX316"/>
      <c r="SY316"/>
      <c r="SZ316"/>
      <c r="TA316"/>
      <c r="TB316"/>
      <c r="TC316"/>
      <c r="TD316"/>
      <c r="TE316"/>
      <c r="TF316"/>
      <c r="TG316"/>
      <c r="TH316"/>
      <c r="TI316"/>
      <c r="TJ316"/>
      <c r="TK316"/>
      <c r="TL316"/>
      <c r="TM316"/>
      <c r="TN316"/>
      <c r="TO316"/>
      <c r="TP316"/>
      <c r="TQ316"/>
      <c r="TR316"/>
      <c r="TS316"/>
      <c r="TT316"/>
      <c r="TU316"/>
      <c r="TV316"/>
      <c r="TW316"/>
      <c r="TX316"/>
      <c r="TY316"/>
      <c r="TZ316"/>
      <c r="UA316"/>
      <c r="UB316"/>
      <c r="UC316"/>
      <c r="UD316"/>
      <c r="UE316"/>
      <c r="UF316"/>
      <c r="UG316"/>
      <c r="UH316"/>
      <c r="UI316"/>
      <c r="UJ316"/>
      <c r="UK316"/>
      <c r="UL316"/>
      <c r="UM316"/>
      <c r="UN316"/>
      <c r="UO316"/>
      <c r="UP316"/>
      <c r="UQ316"/>
      <c r="UR316"/>
      <c r="US316"/>
      <c r="UT316"/>
      <c r="UU316"/>
      <c r="UV316"/>
      <c r="UW316"/>
      <c r="UX316"/>
      <c r="UY316"/>
      <c r="UZ316"/>
      <c r="VA316"/>
      <c r="VB316"/>
      <c r="VC316"/>
      <c r="VD316"/>
      <c r="VE316"/>
      <c r="VF316"/>
      <c r="VG316"/>
      <c r="VH316"/>
      <c r="VI316"/>
      <c r="VJ316"/>
      <c r="VK316"/>
      <c r="VL316"/>
      <c r="VM316"/>
      <c r="VN316"/>
      <c r="VO316"/>
      <c r="VP316"/>
      <c r="VQ316"/>
      <c r="VR316"/>
      <c r="VS316"/>
      <c r="VT316"/>
      <c r="VU316"/>
      <c r="VV316"/>
      <c r="VW316"/>
      <c r="VX316"/>
      <c r="VY316"/>
      <c r="VZ316"/>
      <c r="WA316"/>
      <c r="WB316"/>
      <c r="WC316"/>
      <c r="WD316"/>
      <c r="WE316"/>
      <c r="WF316"/>
      <c r="WG316"/>
      <c r="WH316"/>
      <c r="WI316"/>
      <c r="WJ316"/>
      <c r="WK316"/>
      <c r="WL316"/>
      <c r="WM316"/>
      <c r="WN316"/>
      <c r="WO316"/>
      <c r="WP316"/>
      <c r="WQ316"/>
      <c r="WR316"/>
      <c r="WS316"/>
      <c r="WT316"/>
      <c r="WU316"/>
      <c r="WV316"/>
      <c r="WW316"/>
      <c r="WX316"/>
      <c r="WY316"/>
      <c r="WZ316"/>
      <c r="XA316"/>
      <c r="XB316"/>
      <c r="XC316"/>
      <c r="XD316"/>
      <c r="XE316"/>
      <c r="XF316"/>
      <c r="XG316"/>
      <c r="XH316"/>
      <c r="XI316"/>
      <c r="XJ316"/>
      <c r="XK316"/>
      <c r="XL316"/>
      <c r="XM316"/>
      <c r="XN316"/>
      <c r="XO316"/>
      <c r="XP316"/>
      <c r="XQ316"/>
      <c r="XR316"/>
      <c r="XS316"/>
      <c r="XT316"/>
      <c r="XU316"/>
      <c r="XV316"/>
      <c r="XW316"/>
      <c r="XX316"/>
      <c r="XY316"/>
      <c r="XZ316"/>
      <c r="YA316"/>
      <c r="YB316"/>
      <c r="YC316"/>
      <c r="YD316"/>
      <c r="YE316"/>
      <c r="YF316"/>
      <c r="YG316"/>
      <c r="YH316"/>
      <c r="YI316"/>
      <c r="YJ316"/>
      <c r="YK316"/>
      <c r="YL316"/>
      <c r="YM316"/>
      <c r="YN316"/>
      <c r="YO316"/>
      <c r="YP316"/>
      <c r="YQ316"/>
      <c r="YR316"/>
      <c r="YS316"/>
      <c r="YT316"/>
      <c r="YU316"/>
      <c r="YV316"/>
      <c r="YW316"/>
      <c r="YX316"/>
      <c r="YY316"/>
      <c r="YZ316"/>
      <c r="ZA316"/>
      <c r="ZB316"/>
      <c r="ZC316"/>
      <c r="ZD316"/>
      <c r="ZE316"/>
      <c r="ZF316"/>
      <c r="ZG316"/>
      <c r="ZH316"/>
      <c r="ZI316"/>
      <c r="ZJ316"/>
      <c r="ZK316"/>
      <c r="ZL316"/>
      <c r="ZM316"/>
      <c r="ZN316"/>
      <c r="ZO316"/>
      <c r="ZP316"/>
      <c r="ZQ316"/>
      <c r="ZR316"/>
      <c r="ZS316"/>
      <c r="ZT316"/>
      <c r="ZU316"/>
      <c r="ZV316"/>
      <c r="ZW316"/>
      <c r="ZX316"/>
      <c r="ZY316"/>
      <c r="ZZ316"/>
      <c r="AAA316"/>
    </row>
    <row r="317" spans="1:703" s="34" customFormat="1">
      <c r="A317"/>
      <c r="B317" s="15"/>
      <c r="C317" s="15"/>
      <c r="D317" s="24" t="s">
        <v>303</v>
      </c>
      <c r="E317" s="21">
        <v>0.43</v>
      </c>
      <c r="F317" s="22">
        <v>0.36</v>
      </c>
      <c r="G317" s="22">
        <v>0.5</v>
      </c>
      <c r="H317" s="22"/>
      <c r="I317" s="23"/>
      <c r="J317" s="17">
        <v>2015</v>
      </c>
      <c r="K317" s="20" t="s">
        <v>27</v>
      </c>
      <c r="L317" s="4" t="s">
        <v>61</v>
      </c>
      <c r="M317" s="4" t="s">
        <v>21</v>
      </c>
      <c r="N317" s="4" t="s">
        <v>37</v>
      </c>
      <c r="O317" s="4" t="s">
        <v>462</v>
      </c>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c r="MS317"/>
      <c r="MT317"/>
      <c r="MU317"/>
      <c r="MV317"/>
      <c r="MW317"/>
      <c r="MX317"/>
      <c r="MY317"/>
      <c r="MZ317"/>
      <c r="NA317"/>
      <c r="NB317"/>
      <c r="NC317"/>
      <c r="ND317"/>
      <c r="NE317"/>
      <c r="NF317"/>
      <c r="NG317"/>
      <c r="NH317"/>
      <c r="NI317"/>
      <c r="NJ317"/>
      <c r="NK317"/>
      <c r="NL317"/>
      <c r="NM317"/>
      <c r="NN317"/>
      <c r="NO317"/>
      <c r="NP317"/>
      <c r="NQ317"/>
      <c r="NR317"/>
      <c r="NS317"/>
      <c r="NT317"/>
      <c r="NU317"/>
      <c r="NV317"/>
      <c r="NW317"/>
      <c r="NX317"/>
      <c r="NY317"/>
      <c r="NZ317"/>
      <c r="OA317"/>
      <c r="OB317"/>
      <c r="OC317"/>
      <c r="OD317"/>
      <c r="OE317"/>
      <c r="OF317"/>
      <c r="OG317"/>
      <c r="OH317"/>
      <c r="OI317"/>
      <c r="OJ317"/>
      <c r="OK317"/>
      <c r="OL317"/>
      <c r="OM317"/>
      <c r="ON317"/>
      <c r="OO317"/>
      <c r="OP317"/>
      <c r="OQ317"/>
      <c r="OR317"/>
      <c r="OS317"/>
      <c r="OT317"/>
      <c r="OU317"/>
      <c r="OV317"/>
      <c r="OW317"/>
      <c r="OX317"/>
      <c r="OY317"/>
      <c r="OZ317"/>
      <c r="PA317"/>
      <c r="PB317"/>
      <c r="PC317"/>
      <c r="PD317"/>
      <c r="PE317"/>
      <c r="PF317"/>
      <c r="PG317"/>
      <c r="PH317"/>
      <c r="PI317"/>
      <c r="PJ317"/>
      <c r="PK317"/>
      <c r="PL317"/>
      <c r="PM317"/>
      <c r="PN317"/>
      <c r="PO317"/>
      <c r="PP317"/>
      <c r="PQ317"/>
      <c r="PR317"/>
      <c r="PS317"/>
      <c r="PT317"/>
      <c r="PU317"/>
      <c r="PV317"/>
      <c r="PW317"/>
      <c r="PX317"/>
      <c r="PY317"/>
      <c r="PZ317"/>
      <c r="QA317"/>
      <c r="QB317"/>
      <c r="QC317"/>
      <c r="QD317"/>
      <c r="QE317"/>
      <c r="QF317"/>
      <c r="QG317"/>
      <c r="QH317"/>
      <c r="QI317"/>
      <c r="QJ317"/>
      <c r="QK317"/>
      <c r="QL317"/>
      <c r="QM317"/>
      <c r="QN317"/>
      <c r="QO317"/>
      <c r="QP317"/>
      <c r="QQ317"/>
      <c r="QR317"/>
      <c r="QS317"/>
      <c r="QT317"/>
      <c r="QU317"/>
      <c r="QV317"/>
      <c r="QW317"/>
      <c r="QX317"/>
      <c r="QY317"/>
      <c r="QZ317"/>
      <c r="RA317"/>
      <c r="RB317"/>
      <c r="RC317"/>
      <c r="RD317"/>
      <c r="RE317"/>
      <c r="RF317"/>
      <c r="RG317"/>
      <c r="RH317"/>
      <c r="RI317"/>
      <c r="RJ317"/>
      <c r="RK317"/>
      <c r="RL317"/>
      <c r="RM317"/>
      <c r="RN317"/>
      <c r="RO317"/>
      <c r="RP317"/>
      <c r="RQ317"/>
      <c r="RR317"/>
      <c r="RS317"/>
      <c r="RT317"/>
      <c r="RU317"/>
      <c r="RV317"/>
      <c r="RW317"/>
      <c r="RX317"/>
      <c r="RY317"/>
      <c r="RZ317"/>
      <c r="SA317"/>
      <c r="SB317"/>
      <c r="SC317"/>
      <c r="SD317"/>
      <c r="SE317"/>
      <c r="SF317"/>
      <c r="SG317"/>
      <c r="SH317"/>
      <c r="SI317"/>
      <c r="SJ317"/>
      <c r="SK317"/>
      <c r="SL317"/>
      <c r="SM317"/>
      <c r="SN317"/>
      <c r="SO317"/>
      <c r="SP317"/>
      <c r="SQ317"/>
      <c r="SR317"/>
      <c r="SS317"/>
      <c r="ST317"/>
      <c r="SU317"/>
      <c r="SV317"/>
      <c r="SW317"/>
      <c r="SX317"/>
      <c r="SY317"/>
      <c r="SZ317"/>
      <c r="TA317"/>
      <c r="TB317"/>
      <c r="TC317"/>
      <c r="TD317"/>
      <c r="TE317"/>
      <c r="TF317"/>
      <c r="TG317"/>
      <c r="TH317"/>
      <c r="TI317"/>
      <c r="TJ317"/>
      <c r="TK317"/>
      <c r="TL317"/>
      <c r="TM317"/>
      <c r="TN317"/>
      <c r="TO317"/>
      <c r="TP317"/>
      <c r="TQ317"/>
      <c r="TR317"/>
      <c r="TS317"/>
      <c r="TT317"/>
      <c r="TU317"/>
      <c r="TV317"/>
      <c r="TW317"/>
      <c r="TX317"/>
      <c r="TY317"/>
      <c r="TZ317"/>
      <c r="UA317"/>
      <c r="UB317"/>
      <c r="UC317"/>
      <c r="UD317"/>
      <c r="UE317"/>
      <c r="UF317"/>
      <c r="UG317"/>
      <c r="UH317"/>
      <c r="UI317"/>
      <c r="UJ317"/>
      <c r="UK317"/>
      <c r="UL317"/>
      <c r="UM317"/>
      <c r="UN317"/>
      <c r="UO317"/>
      <c r="UP317"/>
      <c r="UQ317"/>
      <c r="UR317"/>
      <c r="US317"/>
      <c r="UT317"/>
      <c r="UU317"/>
      <c r="UV317"/>
      <c r="UW317"/>
      <c r="UX317"/>
      <c r="UY317"/>
      <c r="UZ317"/>
      <c r="VA317"/>
      <c r="VB317"/>
      <c r="VC317"/>
      <c r="VD317"/>
      <c r="VE317"/>
      <c r="VF317"/>
      <c r="VG317"/>
      <c r="VH317"/>
      <c r="VI317"/>
      <c r="VJ317"/>
      <c r="VK317"/>
      <c r="VL317"/>
      <c r="VM317"/>
      <c r="VN317"/>
      <c r="VO317"/>
      <c r="VP317"/>
      <c r="VQ317"/>
      <c r="VR317"/>
      <c r="VS317"/>
      <c r="VT317"/>
      <c r="VU317"/>
      <c r="VV317"/>
      <c r="VW317"/>
      <c r="VX317"/>
      <c r="VY317"/>
      <c r="VZ317"/>
      <c r="WA317"/>
      <c r="WB317"/>
      <c r="WC317"/>
      <c r="WD317"/>
      <c r="WE317"/>
      <c r="WF317"/>
      <c r="WG317"/>
      <c r="WH317"/>
      <c r="WI317"/>
      <c r="WJ317"/>
      <c r="WK317"/>
      <c r="WL317"/>
      <c r="WM317"/>
      <c r="WN317"/>
      <c r="WO317"/>
      <c r="WP317"/>
      <c r="WQ317"/>
      <c r="WR317"/>
      <c r="WS317"/>
      <c r="WT317"/>
      <c r="WU317"/>
      <c r="WV317"/>
      <c r="WW317"/>
      <c r="WX317"/>
      <c r="WY317"/>
      <c r="WZ317"/>
      <c r="XA317"/>
      <c r="XB317"/>
      <c r="XC317"/>
      <c r="XD317"/>
      <c r="XE317"/>
      <c r="XF317"/>
      <c r="XG317"/>
      <c r="XH317"/>
      <c r="XI317"/>
      <c r="XJ317"/>
      <c r="XK317"/>
      <c r="XL317"/>
      <c r="XM317"/>
      <c r="XN317"/>
      <c r="XO317"/>
      <c r="XP317"/>
      <c r="XQ317"/>
      <c r="XR317"/>
      <c r="XS317"/>
      <c r="XT317"/>
      <c r="XU317"/>
      <c r="XV317"/>
      <c r="XW317"/>
      <c r="XX317"/>
      <c r="XY317"/>
      <c r="XZ317"/>
      <c r="YA317"/>
      <c r="YB317"/>
      <c r="YC317"/>
      <c r="YD317"/>
      <c r="YE317"/>
      <c r="YF317"/>
      <c r="YG317"/>
      <c r="YH317"/>
      <c r="YI317"/>
      <c r="YJ317"/>
      <c r="YK317"/>
      <c r="YL317"/>
      <c r="YM317"/>
      <c r="YN317"/>
      <c r="YO317"/>
      <c r="YP317"/>
      <c r="YQ317"/>
      <c r="YR317"/>
      <c r="YS317"/>
      <c r="YT317"/>
      <c r="YU317"/>
      <c r="YV317"/>
      <c r="YW317"/>
      <c r="YX317"/>
      <c r="YY317"/>
      <c r="YZ317"/>
      <c r="ZA317"/>
      <c r="ZB317"/>
      <c r="ZC317"/>
      <c r="ZD317"/>
      <c r="ZE317"/>
      <c r="ZF317"/>
      <c r="ZG317"/>
      <c r="ZH317"/>
      <c r="ZI317"/>
      <c r="ZJ317"/>
      <c r="ZK317"/>
      <c r="ZL317"/>
      <c r="ZM317"/>
      <c r="ZN317"/>
      <c r="ZO317"/>
      <c r="ZP317"/>
      <c r="ZQ317"/>
      <c r="ZR317"/>
      <c r="ZS317"/>
      <c r="ZT317"/>
      <c r="ZU317"/>
      <c r="ZV317"/>
      <c r="ZW317"/>
      <c r="ZX317"/>
      <c r="ZY317"/>
      <c r="ZZ317"/>
      <c r="AAA317"/>
    </row>
    <row r="318" spans="1:703" s="34" customFormat="1">
      <c r="A318"/>
      <c r="B318" s="15"/>
      <c r="C318" s="15"/>
      <c r="D318" s="24" t="s">
        <v>303</v>
      </c>
      <c r="E318" s="21">
        <v>0.27</v>
      </c>
      <c r="F318" s="22"/>
      <c r="G318" s="22"/>
      <c r="H318" s="22">
        <v>0.28999999999999998</v>
      </c>
      <c r="I318" s="23">
        <v>0.26</v>
      </c>
      <c r="J318" s="17">
        <v>2013</v>
      </c>
      <c r="K318" s="20" t="s">
        <v>27</v>
      </c>
      <c r="L318" s="4" t="s">
        <v>24</v>
      </c>
      <c r="M318" s="4" t="s">
        <v>21</v>
      </c>
      <c r="N318" s="4"/>
      <c r="O318" s="4"/>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c r="MS318"/>
      <c r="MT318"/>
      <c r="MU318"/>
      <c r="MV318"/>
      <c r="MW318"/>
      <c r="MX318"/>
      <c r="MY318"/>
      <c r="MZ318"/>
      <c r="NA318"/>
      <c r="NB318"/>
      <c r="NC318"/>
      <c r="ND318"/>
      <c r="NE318"/>
      <c r="NF318"/>
      <c r="NG318"/>
      <c r="NH318"/>
      <c r="NI318"/>
      <c r="NJ318"/>
      <c r="NK318"/>
      <c r="NL318"/>
      <c r="NM318"/>
      <c r="NN318"/>
      <c r="NO318"/>
      <c r="NP318"/>
      <c r="NQ318"/>
      <c r="NR318"/>
      <c r="NS318"/>
      <c r="NT318"/>
      <c r="NU318"/>
      <c r="NV318"/>
      <c r="NW318"/>
      <c r="NX318"/>
      <c r="NY318"/>
      <c r="NZ318"/>
      <c r="OA318"/>
      <c r="OB318"/>
      <c r="OC318"/>
      <c r="OD318"/>
      <c r="OE318"/>
      <c r="OF318"/>
      <c r="OG318"/>
      <c r="OH318"/>
      <c r="OI318"/>
      <c r="OJ318"/>
      <c r="OK318"/>
      <c r="OL318"/>
      <c r="OM318"/>
      <c r="ON318"/>
      <c r="OO318"/>
      <c r="OP318"/>
      <c r="OQ318"/>
      <c r="OR318"/>
      <c r="OS318"/>
      <c r="OT318"/>
      <c r="OU318"/>
      <c r="OV318"/>
      <c r="OW318"/>
      <c r="OX318"/>
      <c r="OY318"/>
      <c r="OZ318"/>
      <c r="PA318"/>
      <c r="PB318"/>
      <c r="PC318"/>
      <c r="PD318"/>
      <c r="PE318"/>
      <c r="PF318"/>
      <c r="PG318"/>
      <c r="PH318"/>
      <c r="PI318"/>
      <c r="PJ318"/>
      <c r="PK318"/>
      <c r="PL318"/>
      <c r="PM318"/>
      <c r="PN318"/>
      <c r="PO318"/>
      <c r="PP318"/>
      <c r="PQ318"/>
      <c r="PR318"/>
      <c r="PS318"/>
      <c r="PT318"/>
      <c r="PU318"/>
      <c r="PV318"/>
      <c r="PW318"/>
      <c r="PX318"/>
      <c r="PY318"/>
      <c r="PZ318"/>
      <c r="QA318"/>
      <c r="QB318"/>
      <c r="QC318"/>
      <c r="QD318"/>
      <c r="QE318"/>
      <c r="QF318"/>
      <c r="QG318"/>
      <c r="QH318"/>
      <c r="QI318"/>
      <c r="QJ318"/>
      <c r="QK318"/>
      <c r="QL318"/>
      <c r="QM318"/>
      <c r="QN318"/>
      <c r="QO318"/>
      <c r="QP318"/>
      <c r="QQ318"/>
      <c r="QR318"/>
      <c r="QS318"/>
      <c r="QT318"/>
      <c r="QU318"/>
      <c r="QV318"/>
      <c r="QW318"/>
      <c r="QX318"/>
      <c r="QY318"/>
      <c r="QZ318"/>
      <c r="RA318"/>
      <c r="RB318"/>
      <c r="RC318"/>
      <c r="RD318"/>
      <c r="RE318"/>
      <c r="RF318"/>
      <c r="RG318"/>
      <c r="RH318"/>
      <c r="RI318"/>
      <c r="RJ318"/>
      <c r="RK318"/>
      <c r="RL318"/>
      <c r="RM318"/>
      <c r="RN318"/>
      <c r="RO318"/>
      <c r="RP318"/>
      <c r="RQ318"/>
      <c r="RR318"/>
      <c r="RS318"/>
      <c r="RT318"/>
      <c r="RU318"/>
      <c r="RV318"/>
      <c r="RW318"/>
      <c r="RX318"/>
      <c r="RY318"/>
      <c r="RZ318"/>
      <c r="SA318"/>
      <c r="SB318"/>
      <c r="SC318"/>
      <c r="SD318"/>
      <c r="SE318"/>
      <c r="SF318"/>
      <c r="SG318"/>
      <c r="SH318"/>
      <c r="SI318"/>
      <c r="SJ318"/>
      <c r="SK318"/>
      <c r="SL318"/>
      <c r="SM318"/>
      <c r="SN318"/>
      <c r="SO318"/>
      <c r="SP318"/>
      <c r="SQ318"/>
      <c r="SR318"/>
      <c r="SS318"/>
      <c r="ST318"/>
      <c r="SU318"/>
      <c r="SV318"/>
      <c r="SW318"/>
      <c r="SX318"/>
      <c r="SY318"/>
      <c r="SZ318"/>
      <c r="TA318"/>
      <c r="TB318"/>
      <c r="TC318"/>
      <c r="TD318"/>
      <c r="TE318"/>
      <c r="TF318"/>
      <c r="TG318"/>
      <c r="TH318"/>
      <c r="TI318"/>
      <c r="TJ318"/>
      <c r="TK318"/>
      <c r="TL318"/>
      <c r="TM318"/>
      <c r="TN318"/>
      <c r="TO318"/>
      <c r="TP318"/>
      <c r="TQ318"/>
      <c r="TR318"/>
      <c r="TS318"/>
      <c r="TT318"/>
      <c r="TU318"/>
      <c r="TV318"/>
      <c r="TW318"/>
      <c r="TX318"/>
      <c r="TY318"/>
      <c r="TZ318"/>
      <c r="UA318"/>
      <c r="UB318"/>
      <c r="UC318"/>
      <c r="UD318"/>
      <c r="UE318"/>
      <c r="UF318"/>
      <c r="UG318"/>
      <c r="UH318"/>
      <c r="UI318"/>
      <c r="UJ318"/>
      <c r="UK318"/>
      <c r="UL318"/>
      <c r="UM318"/>
      <c r="UN318"/>
      <c r="UO318"/>
      <c r="UP318"/>
      <c r="UQ318"/>
      <c r="UR318"/>
      <c r="US318"/>
      <c r="UT318"/>
      <c r="UU318"/>
      <c r="UV318"/>
      <c r="UW318"/>
      <c r="UX318"/>
      <c r="UY318"/>
      <c r="UZ318"/>
      <c r="VA318"/>
      <c r="VB318"/>
      <c r="VC318"/>
      <c r="VD318"/>
      <c r="VE318"/>
      <c r="VF318"/>
      <c r="VG318"/>
      <c r="VH318"/>
      <c r="VI318"/>
      <c r="VJ318"/>
      <c r="VK318"/>
      <c r="VL318"/>
      <c r="VM318"/>
      <c r="VN318"/>
      <c r="VO318"/>
      <c r="VP318"/>
      <c r="VQ318"/>
      <c r="VR318"/>
      <c r="VS318"/>
      <c r="VT318"/>
      <c r="VU318"/>
      <c r="VV318"/>
      <c r="VW318"/>
      <c r="VX318"/>
      <c r="VY318"/>
      <c r="VZ318"/>
      <c r="WA318"/>
      <c r="WB318"/>
      <c r="WC318"/>
      <c r="WD318"/>
      <c r="WE318"/>
      <c r="WF318"/>
      <c r="WG318"/>
      <c r="WH318"/>
      <c r="WI318"/>
      <c r="WJ318"/>
      <c r="WK318"/>
      <c r="WL318"/>
      <c r="WM318"/>
      <c r="WN318"/>
      <c r="WO318"/>
      <c r="WP318"/>
      <c r="WQ318"/>
      <c r="WR318"/>
      <c r="WS318"/>
      <c r="WT318"/>
      <c r="WU318"/>
      <c r="WV318"/>
      <c r="WW318"/>
      <c r="WX318"/>
      <c r="WY318"/>
      <c r="WZ318"/>
      <c r="XA318"/>
      <c r="XB318"/>
      <c r="XC318"/>
      <c r="XD318"/>
      <c r="XE318"/>
      <c r="XF318"/>
      <c r="XG318"/>
      <c r="XH318"/>
      <c r="XI318"/>
      <c r="XJ318"/>
      <c r="XK318"/>
      <c r="XL318"/>
      <c r="XM318"/>
      <c r="XN318"/>
      <c r="XO318"/>
      <c r="XP318"/>
      <c r="XQ318"/>
      <c r="XR318"/>
      <c r="XS318"/>
      <c r="XT318"/>
      <c r="XU318"/>
      <c r="XV318"/>
      <c r="XW318"/>
      <c r="XX318"/>
      <c r="XY318"/>
      <c r="XZ318"/>
      <c r="YA318"/>
      <c r="YB318"/>
      <c r="YC318"/>
      <c r="YD318"/>
      <c r="YE318"/>
      <c r="YF318"/>
      <c r="YG318"/>
      <c r="YH318"/>
      <c r="YI318"/>
      <c r="YJ318"/>
      <c r="YK318"/>
      <c r="YL318"/>
      <c r="YM318"/>
      <c r="YN318"/>
      <c r="YO318"/>
      <c r="YP318"/>
      <c r="YQ318"/>
      <c r="YR318"/>
      <c r="YS318"/>
      <c r="YT318"/>
      <c r="YU318"/>
      <c r="YV318"/>
      <c r="YW318"/>
      <c r="YX318"/>
      <c r="YY318"/>
      <c r="YZ318"/>
      <c r="ZA318"/>
      <c r="ZB318"/>
      <c r="ZC318"/>
      <c r="ZD318"/>
      <c r="ZE318"/>
      <c r="ZF318"/>
      <c r="ZG318"/>
      <c r="ZH318"/>
      <c r="ZI318"/>
      <c r="ZJ318"/>
      <c r="ZK318"/>
      <c r="ZL318"/>
      <c r="ZM318"/>
      <c r="ZN318"/>
      <c r="ZO318"/>
      <c r="ZP318"/>
      <c r="ZQ318"/>
      <c r="ZR318"/>
      <c r="ZS318"/>
      <c r="ZT318"/>
      <c r="ZU318"/>
      <c r="ZV318"/>
      <c r="ZW318"/>
      <c r="ZX318"/>
      <c r="ZY318"/>
      <c r="ZZ318"/>
      <c r="AAA318"/>
    </row>
    <row r="319" spans="1:703" s="34" customFormat="1">
      <c r="A319"/>
      <c r="B319" s="15"/>
      <c r="C319" s="15"/>
      <c r="D319" s="24" t="s">
        <v>303</v>
      </c>
      <c r="E319" s="21">
        <v>0.08</v>
      </c>
      <c r="F319" s="22">
        <v>0.08</v>
      </c>
      <c r="G319" s="22">
        <v>0.09</v>
      </c>
      <c r="H319" s="22"/>
      <c r="I319" s="23"/>
      <c r="J319" s="17">
        <v>2012</v>
      </c>
      <c r="K319" s="20" t="s">
        <v>50</v>
      </c>
      <c r="L319" s="4" t="s">
        <v>24</v>
      </c>
      <c r="M319" s="4" t="s">
        <v>21</v>
      </c>
      <c r="N319" s="4"/>
      <c r="O319" s="4"/>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c r="MS319"/>
      <c r="MT319"/>
      <c r="MU319"/>
      <c r="MV319"/>
      <c r="MW319"/>
      <c r="MX319"/>
      <c r="MY319"/>
      <c r="MZ319"/>
      <c r="NA319"/>
      <c r="NB319"/>
      <c r="NC319"/>
      <c r="ND319"/>
      <c r="NE319"/>
      <c r="NF319"/>
      <c r="NG319"/>
      <c r="NH319"/>
      <c r="NI319"/>
      <c r="NJ319"/>
      <c r="NK319"/>
      <c r="NL319"/>
      <c r="NM319"/>
      <c r="NN319"/>
      <c r="NO319"/>
      <c r="NP319"/>
      <c r="NQ319"/>
      <c r="NR319"/>
      <c r="NS319"/>
      <c r="NT319"/>
      <c r="NU319"/>
      <c r="NV319"/>
      <c r="NW319"/>
      <c r="NX319"/>
      <c r="NY319"/>
      <c r="NZ319"/>
      <c r="OA319"/>
      <c r="OB319"/>
      <c r="OC319"/>
      <c r="OD319"/>
      <c r="OE319"/>
      <c r="OF319"/>
      <c r="OG319"/>
      <c r="OH319"/>
      <c r="OI319"/>
      <c r="OJ319"/>
      <c r="OK319"/>
      <c r="OL319"/>
      <c r="OM319"/>
      <c r="ON319"/>
      <c r="OO319"/>
      <c r="OP319"/>
      <c r="OQ319"/>
      <c r="OR319"/>
      <c r="OS319"/>
      <c r="OT319"/>
      <c r="OU319"/>
      <c r="OV319"/>
      <c r="OW319"/>
      <c r="OX319"/>
      <c r="OY319"/>
      <c r="OZ319"/>
      <c r="PA319"/>
      <c r="PB319"/>
      <c r="PC319"/>
      <c r="PD319"/>
      <c r="PE319"/>
      <c r="PF319"/>
      <c r="PG319"/>
      <c r="PH319"/>
      <c r="PI319"/>
      <c r="PJ319"/>
      <c r="PK319"/>
      <c r="PL319"/>
      <c r="PM319"/>
      <c r="PN319"/>
      <c r="PO319"/>
      <c r="PP319"/>
      <c r="PQ319"/>
      <c r="PR319"/>
      <c r="PS319"/>
      <c r="PT319"/>
      <c r="PU319"/>
      <c r="PV319"/>
      <c r="PW319"/>
      <c r="PX319"/>
      <c r="PY319"/>
      <c r="PZ319"/>
      <c r="QA319"/>
      <c r="QB319"/>
      <c r="QC319"/>
      <c r="QD319"/>
      <c r="QE319"/>
      <c r="QF319"/>
      <c r="QG319"/>
      <c r="QH319"/>
      <c r="QI319"/>
      <c r="QJ319"/>
      <c r="QK319"/>
      <c r="QL319"/>
      <c r="QM319"/>
      <c r="QN319"/>
      <c r="QO319"/>
      <c r="QP319"/>
      <c r="QQ319"/>
      <c r="QR319"/>
      <c r="QS319"/>
      <c r="QT319"/>
      <c r="QU319"/>
      <c r="QV319"/>
      <c r="QW319"/>
      <c r="QX319"/>
      <c r="QY319"/>
      <c r="QZ319"/>
      <c r="RA319"/>
      <c r="RB319"/>
      <c r="RC319"/>
      <c r="RD319"/>
      <c r="RE319"/>
      <c r="RF319"/>
      <c r="RG319"/>
      <c r="RH319"/>
      <c r="RI319"/>
      <c r="RJ319"/>
      <c r="RK319"/>
      <c r="RL319"/>
      <c r="RM319"/>
      <c r="RN319"/>
      <c r="RO319"/>
      <c r="RP319"/>
      <c r="RQ319"/>
      <c r="RR319"/>
      <c r="RS319"/>
      <c r="RT319"/>
      <c r="RU319"/>
      <c r="RV319"/>
      <c r="RW319"/>
      <c r="RX319"/>
      <c r="RY319"/>
      <c r="RZ319"/>
      <c r="SA319"/>
      <c r="SB319"/>
      <c r="SC319"/>
      <c r="SD319"/>
      <c r="SE319"/>
      <c r="SF319"/>
      <c r="SG319"/>
      <c r="SH319"/>
      <c r="SI319"/>
      <c r="SJ319"/>
      <c r="SK319"/>
      <c r="SL319"/>
      <c r="SM319"/>
      <c r="SN319"/>
      <c r="SO319"/>
      <c r="SP319"/>
      <c r="SQ319"/>
      <c r="SR319"/>
      <c r="SS319"/>
      <c r="ST319"/>
      <c r="SU319"/>
      <c r="SV319"/>
      <c r="SW319"/>
      <c r="SX319"/>
      <c r="SY319"/>
      <c r="SZ319"/>
      <c r="TA319"/>
      <c r="TB319"/>
      <c r="TC319"/>
      <c r="TD319"/>
      <c r="TE319"/>
      <c r="TF319"/>
      <c r="TG319"/>
      <c r="TH319"/>
      <c r="TI319"/>
      <c r="TJ319"/>
      <c r="TK319"/>
      <c r="TL319"/>
      <c r="TM319"/>
      <c r="TN319"/>
      <c r="TO319"/>
      <c r="TP319"/>
      <c r="TQ319"/>
      <c r="TR319"/>
      <c r="TS319"/>
      <c r="TT319"/>
      <c r="TU319"/>
      <c r="TV319"/>
      <c r="TW319"/>
      <c r="TX319"/>
      <c r="TY319"/>
      <c r="TZ319"/>
      <c r="UA319"/>
      <c r="UB319"/>
      <c r="UC319"/>
      <c r="UD319"/>
      <c r="UE319"/>
      <c r="UF319"/>
      <c r="UG319"/>
      <c r="UH319"/>
      <c r="UI319"/>
      <c r="UJ319"/>
      <c r="UK319"/>
      <c r="UL319"/>
      <c r="UM319"/>
      <c r="UN319"/>
      <c r="UO319"/>
      <c r="UP319"/>
      <c r="UQ319"/>
      <c r="UR319"/>
      <c r="US319"/>
      <c r="UT319"/>
      <c r="UU319"/>
      <c r="UV319"/>
      <c r="UW319"/>
      <c r="UX319"/>
      <c r="UY319"/>
      <c r="UZ319"/>
      <c r="VA319"/>
      <c r="VB319"/>
      <c r="VC319"/>
      <c r="VD319"/>
      <c r="VE319"/>
      <c r="VF319"/>
      <c r="VG319"/>
      <c r="VH319"/>
      <c r="VI319"/>
      <c r="VJ319"/>
      <c r="VK319"/>
      <c r="VL319"/>
      <c r="VM319"/>
      <c r="VN319"/>
      <c r="VO319"/>
      <c r="VP319"/>
      <c r="VQ319"/>
      <c r="VR319"/>
      <c r="VS319"/>
      <c r="VT319"/>
      <c r="VU319"/>
      <c r="VV319"/>
      <c r="VW319"/>
      <c r="VX319"/>
      <c r="VY319"/>
      <c r="VZ319"/>
      <c r="WA319"/>
      <c r="WB319"/>
      <c r="WC319"/>
      <c r="WD319"/>
      <c r="WE319"/>
      <c r="WF319"/>
      <c r="WG319"/>
      <c r="WH319"/>
      <c r="WI319"/>
      <c r="WJ319"/>
      <c r="WK319"/>
      <c r="WL319"/>
      <c r="WM319"/>
      <c r="WN319"/>
      <c r="WO319"/>
      <c r="WP319"/>
      <c r="WQ319"/>
      <c r="WR319"/>
      <c r="WS319"/>
      <c r="WT319"/>
      <c r="WU319"/>
      <c r="WV319"/>
      <c r="WW319"/>
      <c r="WX319"/>
      <c r="WY319"/>
      <c r="WZ319"/>
      <c r="XA319"/>
      <c r="XB319"/>
      <c r="XC319"/>
      <c r="XD319"/>
      <c r="XE319"/>
      <c r="XF319"/>
      <c r="XG319"/>
      <c r="XH319"/>
      <c r="XI319"/>
      <c r="XJ319"/>
      <c r="XK319"/>
      <c r="XL319"/>
      <c r="XM319"/>
      <c r="XN319"/>
      <c r="XO319"/>
      <c r="XP319"/>
      <c r="XQ319"/>
      <c r="XR319"/>
      <c r="XS319"/>
      <c r="XT319"/>
      <c r="XU319"/>
      <c r="XV319"/>
      <c r="XW319"/>
      <c r="XX319"/>
      <c r="XY319"/>
      <c r="XZ319"/>
      <c r="YA319"/>
      <c r="YB319"/>
      <c r="YC319"/>
      <c r="YD319"/>
      <c r="YE319"/>
      <c r="YF319"/>
      <c r="YG319"/>
      <c r="YH319"/>
      <c r="YI319"/>
      <c r="YJ319"/>
      <c r="YK319"/>
      <c r="YL319"/>
      <c r="YM319"/>
      <c r="YN319"/>
      <c r="YO319"/>
      <c r="YP319"/>
      <c r="YQ319"/>
      <c r="YR319"/>
      <c r="YS319"/>
      <c r="YT319"/>
      <c r="YU319"/>
      <c r="YV319"/>
      <c r="YW319"/>
      <c r="YX319"/>
      <c r="YY319"/>
      <c r="YZ319"/>
      <c r="ZA319"/>
      <c r="ZB319"/>
      <c r="ZC319"/>
      <c r="ZD319"/>
      <c r="ZE319"/>
      <c r="ZF319"/>
      <c r="ZG319"/>
      <c r="ZH319"/>
      <c r="ZI319"/>
      <c r="ZJ319"/>
      <c r="ZK319"/>
      <c r="ZL319"/>
      <c r="ZM319"/>
      <c r="ZN319"/>
      <c r="ZO319"/>
      <c r="ZP319"/>
      <c r="ZQ319"/>
      <c r="ZR319"/>
      <c r="ZS319"/>
      <c r="ZT319"/>
      <c r="ZU319"/>
      <c r="ZV319"/>
      <c r="ZW319"/>
      <c r="ZX319"/>
      <c r="ZY319"/>
      <c r="ZZ319"/>
      <c r="AAA319"/>
    </row>
    <row r="320" spans="1:703" s="34" customFormat="1">
      <c r="A320"/>
      <c r="B320" s="15"/>
      <c r="C320" s="15"/>
      <c r="D320" s="24" t="s">
        <v>303</v>
      </c>
      <c r="E320" s="21">
        <v>0.63</v>
      </c>
      <c r="F320" s="22">
        <v>0.56999999999999995</v>
      </c>
      <c r="G320" s="22">
        <v>0.69</v>
      </c>
      <c r="H320" s="22"/>
      <c r="I320" s="23"/>
      <c r="J320" s="17">
        <v>2007</v>
      </c>
      <c r="K320" s="20" t="s">
        <v>27</v>
      </c>
      <c r="L320" s="4" t="s">
        <v>234</v>
      </c>
      <c r="M320" s="4" t="s">
        <v>44</v>
      </c>
      <c r="N320" s="4" t="s">
        <v>33</v>
      </c>
      <c r="O320" s="4"/>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c r="MS320"/>
      <c r="MT320"/>
      <c r="MU320"/>
      <c r="MV320"/>
      <c r="MW320"/>
      <c r="MX320"/>
      <c r="MY320"/>
      <c r="MZ320"/>
      <c r="NA320"/>
      <c r="NB320"/>
      <c r="NC320"/>
      <c r="ND320"/>
      <c r="NE320"/>
      <c r="NF320"/>
      <c r="NG320"/>
      <c r="NH320"/>
      <c r="NI320"/>
      <c r="NJ320"/>
      <c r="NK320"/>
      <c r="NL320"/>
      <c r="NM320"/>
      <c r="NN320"/>
      <c r="NO320"/>
      <c r="NP320"/>
      <c r="NQ320"/>
      <c r="NR320"/>
      <c r="NS320"/>
      <c r="NT320"/>
      <c r="NU320"/>
      <c r="NV320"/>
      <c r="NW320"/>
      <c r="NX320"/>
      <c r="NY320"/>
      <c r="NZ320"/>
      <c r="OA320"/>
      <c r="OB320"/>
      <c r="OC320"/>
      <c r="OD320"/>
      <c r="OE320"/>
      <c r="OF320"/>
      <c r="OG320"/>
      <c r="OH320"/>
      <c r="OI320"/>
      <c r="OJ320"/>
      <c r="OK320"/>
      <c r="OL320"/>
      <c r="OM320"/>
      <c r="ON320"/>
      <c r="OO320"/>
      <c r="OP320"/>
      <c r="OQ320"/>
      <c r="OR320"/>
      <c r="OS320"/>
      <c r="OT320"/>
      <c r="OU320"/>
      <c r="OV320"/>
      <c r="OW320"/>
      <c r="OX320"/>
      <c r="OY320"/>
      <c r="OZ320"/>
      <c r="PA320"/>
      <c r="PB320"/>
      <c r="PC320"/>
      <c r="PD320"/>
      <c r="PE320"/>
      <c r="PF320"/>
      <c r="PG320"/>
      <c r="PH320"/>
      <c r="PI320"/>
      <c r="PJ320"/>
      <c r="PK320"/>
      <c r="PL320"/>
      <c r="PM320"/>
      <c r="PN320"/>
      <c r="PO320"/>
      <c r="PP320"/>
      <c r="PQ320"/>
      <c r="PR320"/>
      <c r="PS320"/>
      <c r="PT320"/>
      <c r="PU320"/>
      <c r="PV320"/>
      <c r="PW320"/>
      <c r="PX320"/>
      <c r="PY320"/>
      <c r="PZ320"/>
      <c r="QA320"/>
      <c r="QB320"/>
      <c r="QC320"/>
      <c r="QD320"/>
      <c r="QE320"/>
      <c r="QF320"/>
      <c r="QG320"/>
      <c r="QH320"/>
      <c r="QI320"/>
      <c r="QJ320"/>
      <c r="QK320"/>
      <c r="QL320"/>
      <c r="QM320"/>
      <c r="QN320"/>
      <c r="QO320"/>
      <c r="QP320"/>
      <c r="QQ320"/>
      <c r="QR320"/>
      <c r="QS320"/>
      <c r="QT320"/>
      <c r="QU320"/>
      <c r="QV320"/>
      <c r="QW320"/>
      <c r="QX320"/>
      <c r="QY320"/>
      <c r="QZ320"/>
      <c r="RA320"/>
      <c r="RB320"/>
      <c r="RC320"/>
      <c r="RD320"/>
      <c r="RE320"/>
      <c r="RF320"/>
      <c r="RG320"/>
      <c r="RH320"/>
      <c r="RI320"/>
      <c r="RJ320"/>
      <c r="RK320"/>
      <c r="RL320"/>
      <c r="RM320"/>
      <c r="RN320"/>
      <c r="RO320"/>
      <c r="RP320"/>
      <c r="RQ320"/>
      <c r="RR320"/>
      <c r="RS320"/>
      <c r="RT320"/>
      <c r="RU320"/>
      <c r="RV320"/>
      <c r="RW320"/>
      <c r="RX320"/>
      <c r="RY320"/>
      <c r="RZ320"/>
      <c r="SA320"/>
      <c r="SB320"/>
      <c r="SC320"/>
      <c r="SD320"/>
      <c r="SE320"/>
      <c r="SF320"/>
      <c r="SG320"/>
      <c r="SH320"/>
      <c r="SI320"/>
      <c r="SJ320"/>
      <c r="SK320"/>
      <c r="SL320"/>
      <c r="SM320"/>
      <c r="SN320"/>
      <c r="SO320"/>
      <c r="SP320"/>
      <c r="SQ320"/>
      <c r="SR320"/>
      <c r="SS320"/>
      <c r="ST320"/>
      <c r="SU320"/>
      <c r="SV320"/>
      <c r="SW320"/>
      <c r="SX320"/>
      <c r="SY320"/>
      <c r="SZ320"/>
      <c r="TA320"/>
      <c r="TB320"/>
      <c r="TC320"/>
      <c r="TD320"/>
      <c r="TE320"/>
      <c r="TF320"/>
      <c r="TG320"/>
      <c r="TH320"/>
      <c r="TI320"/>
      <c r="TJ320"/>
      <c r="TK320"/>
      <c r="TL320"/>
      <c r="TM320"/>
      <c r="TN320"/>
      <c r="TO320"/>
      <c r="TP320"/>
      <c r="TQ320"/>
      <c r="TR320"/>
      <c r="TS320"/>
      <c r="TT320"/>
      <c r="TU320"/>
      <c r="TV320"/>
      <c r="TW320"/>
      <c r="TX320"/>
      <c r="TY320"/>
      <c r="TZ320"/>
      <c r="UA320"/>
      <c r="UB320"/>
      <c r="UC320"/>
      <c r="UD320"/>
      <c r="UE320"/>
      <c r="UF320"/>
      <c r="UG320"/>
      <c r="UH320"/>
      <c r="UI320"/>
      <c r="UJ320"/>
      <c r="UK320"/>
      <c r="UL320"/>
      <c r="UM320"/>
      <c r="UN320"/>
      <c r="UO320"/>
      <c r="UP320"/>
      <c r="UQ320"/>
      <c r="UR320"/>
      <c r="US320"/>
      <c r="UT320"/>
      <c r="UU320"/>
      <c r="UV320"/>
      <c r="UW320"/>
      <c r="UX320"/>
      <c r="UY320"/>
      <c r="UZ320"/>
      <c r="VA320"/>
      <c r="VB320"/>
      <c r="VC320"/>
      <c r="VD320"/>
      <c r="VE320"/>
      <c r="VF320"/>
      <c r="VG320"/>
      <c r="VH320"/>
      <c r="VI320"/>
      <c r="VJ320"/>
      <c r="VK320"/>
      <c r="VL320"/>
      <c r="VM320"/>
      <c r="VN320"/>
      <c r="VO320"/>
      <c r="VP320"/>
      <c r="VQ320"/>
      <c r="VR320"/>
      <c r="VS320"/>
      <c r="VT320"/>
      <c r="VU320"/>
      <c r="VV320"/>
      <c r="VW320"/>
      <c r="VX320"/>
      <c r="VY320"/>
      <c r="VZ320"/>
      <c r="WA320"/>
      <c r="WB320"/>
      <c r="WC320"/>
      <c r="WD320"/>
      <c r="WE320"/>
      <c r="WF320"/>
      <c r="WG320"/>
      <c r="WH320"/>
      <c r="WI320"/>
      <c r="WJ320"/>
      <c r="WK320"/>
      <c r="WL320"/>
      <c r="WM320"/>
      <c r="WN320"/>
      <c r="WO320"/>
      <c r="WP320"/>
      <c r="WQ320"/>
      <c r="WR320"/>
      <c r="WS320"/>
      <c r="WT320"/>
      <c r="WU320"/>
      <c r="WV320"/>
      <c r="WW320"/>
      <c r="WX320"/>
      <c r="WY320"/>
      <c r="WZ320"/>
      <c r="XA320"/>
      <c r="XB320"/>
      <c r="XC320"/>
      <c r="XD320"/>
      <c r="XE320"/>
      <c r="XF320"/>
      <c r="XG320"/>
      <c r="XH320"/>
      <c r="XI320"/>
      <c r="XJ320"/>
      <c r="XK320"/>
      <c r="XL320"/>
      <c r="XM320"/>
      <c r="XN320"/>
      <c r="XO320"/>
      <c r="XP320"/>
      <c r="XQ320"/>
      <c r="XR320"/>
      <c r="XS320"/>
      <c r="XT320"/>
      <c r="XU320"/>
      <c r="XV320"/>
      <c r="XW320"/>
      <c r="XX320"/>
      <c r="XY320"/>
      <c r="XZ320"/>
      <c r="YA320"/>
      <c r="YB320"/>
      <c r="YC320"/>
      <c r="YD320"/>
      <c r="YE320"/>
      <c r="YF320"/>
      <c r="YG320"/>
      <c r="YH320"/>
      <c r="YI320"/>
      <c r="YJ320"/>
      <c r="YK320"/>
      <c r="YL320"/>
      <c r="YM320"/>
      <c r="YN320"/>
      <c r="YO320"/>
      <c r="YP320"/>
      <c r="YQ320"/>
      <c r="YR320"/>
      <c r="YS320"/>
      <c r="YT320"/>
      <c r="YU320"/>
      <c r="YV320"/>
      <c r="YW320"/>
      <c r="YX320"/>
      <c r="YY320"/>
      <c r="YZ320"/>
      <c r="ZA320"/>
      <c r="ZB320"/>
      <c r="ZC320"/>
      <c r="ZD320"/>
      <c r="ZE320"/>
      <c r="ZF320"/>
      <c r="ZG320"/>
      <c r="ZH320"/>
      <c r="ZI320"/>
      <c r="ZJ320"/>
      <c r="ZK320"/>
      <c r="ZL320"/>
      <c r="ZM320"/>
      <c r="ZN320"/>
      <c r="ZO320"/>
      <c r="ZP320"/>
      <c r="ZQ320"/>
      <c r="ZR320"/>
      <c r="ZS320"/>
      <c r="ZT320"/>
      <c r="ZU320"/>
      <c r="ZV320"/>
      <c r="ZW320"/>
      <c r="ZX320"/>
      <c r="ZY320"/>
      <c r="ZZ320"/>
      <c r="AAA320"/>
    </row>
    <row r="321" spans="1:703" s="34" customFormat="1">
      <c r="A321"/>
      <c r="B321" s="15"/>
      <c r="C321" s="15"/>
      <c r="D321" s="24" t="s">
        <v>304</v>
      </c>
      <c r="E321" s="21">
        <v>0.3</v>
      </c>
      <c r="F321" s="22"/>
      <c r="G321" s="22"/>
      <c r="H321" s="22">
        <v>0.3</v>
      </c>
      <c r="I321" s="23">
        <v>0.2</v>
      </c>
      <c r="J321" s="17">
        <v>2024</v>
      </c>
      <c r="K321" s="20" t="s">
        <v>305</v>
      </c>
      <c r="L321" s="4" t="s">
        <v>125</v>
      </c>
      <c r="M321" s="4" t="s">
        <v>51</v>
      </c>
      <c r="N321" s="4"/>
      <c r="O321" s="4" t="s">
        <v>306</v>
      </c>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c r="MS321"/>
      <c r="MT321"/>
      <c r="MU321"/>
      <c r="MV321"/>
      <c r="MW321"/>
      <c r="MX321"/>
      <c r="MY321"/>
      <c r="MZ321"/>
      <c r="NA321"/>
      <c r="NB321"/>
      <c r="NC321"/>
      <c r="ND321"/>
      <c r="NE321"/>
      <c r="NF321"/>
      <c r="NG321"/>
      <c r="NH321"/>
      <c r="NI321"/>
      <c r="NJ321"/>
      <c r="NK321"/>
      <c r="NL321"/>
      <c r="NM321"/>
      <c r="NN321"/>
      <c r="NO321"/>
      <c r="NP321"/>
      <c r="NQ321"/>
      <c r="NR321"/>
      <c r="NS321"/>
      <c r="NT321"/>
      <c r="NU321"/>
      <c r="NV321"/>
      <c r="NW321"/>
      <c r="NX321"/>
      <c r="NY321"/>
      <c r="NZ321"/>
      <c r="OA321"/>
      <c r="OB321"/>
      <c r="OC321"/>
      <c r="OD321"/>
      <c r="OE321"/>
      <c r="OF321"/>
      <c r="OG321"/>
      <c r="OH321"/>
      <c r="OI321"/>
      <c r="OJ321"/>
      <c r="OK321"/>
      <c r="OL321"/>
      <c r="OM321"/>
      <c r="ON321"/>
      <c r="OO321"/>
      <c r="OP321"/>
      <c r="OQ321"/>
      <c r="OR321"/>
      <c r="OS321"/>
      <c r="OT321"/>
      <c r="OU321"/>
      <c r="OV321"/>
      <c r="OW321"/>
      <c r="OX321"/>
      <c r="OY321"/>
      <c r="OZ321"/>
      <c r="PA321"/>
      <c r="PB321"/>
      <c r="PC321"/>
      <c r="PD321"/>
      <c r="PE321"/>
      <c r="PF321"/>
      <c r="PG321"/>
      <c r="PH321"/>
      <c r="PI321"/>
      <c r="PJ321"/>
      <c r="PK321"/>
      <c r="PL321"/>
      <c r="PM321"/>
      <c r="PN321"/>
      <c r="PO321"/>
      <c r="PP321"/>
      <c r="PQ321"/>
      <c r="PR321"/>
      <c r="PS321"/>
      <c r="PT321"/>
      <c r="PU321"/>
      <c r="PV321"/>
      <c r="PW321"/>
      <c r="PX321"/>
      <c r="PY321"/>
      <c r="PZ321"/>
      <c r="QA321"/>
      <c r="QB321"/>
      <c r="QC321"/>
      <c r="QD321"/>
      <c r="QE321"/>
      <c r="QF321"/>
      <c r="QG321"/>
      <c r="QH321"/>
      <c r="QI321"/>
      <c r="QJ321"/>
      <c r="QK321"/>
      <c r="QL321"/>
      <c r="QM321"/>
      <c r="QN321"/>
      <c r="QO321"/>
      <c r="QP321"/>
      <c r="QQ321"/>
      <c r="QR321"/>
      <c r="QS321"/>
      <c r="QT321"/>
      <c r="QU321"/>
      <c r="QV321"/>
      <c r="QW321"/>
      <c r="QX321"/>
      <c r="QY321"/>
      <c r="QZ321"/>
      <c r="RA321"/>
      <c r="RB321"/>
      <c r="RC321"/>
      <c r="RD321"/>
      <c r="RE321"/>
      <c r="RF321"/>
      <c r="RG321"/>
      <c r="RH321"/>
      <c r="RI321"/>
      <c r="RJ321"/>
      <c r="RK321"/>
      <c r="RL321"/>
      <c r="RM321"/>
      <c r="RN321"/>
      <c r="RO321"/>
      <c r="RP321"/>
      <c r="RQ321"/>
      <c r="RR321"/>
      <c r="RS321"/>
      <c r="RT321"/>
      <c r="RU321"/>
      <c r="RV321"/>
      <c r="RW321"/>
      <c r="RX321"/>
      <c r="RY321"/>
      <c r="RZ321"/>
      <c r="SA321"/>
      <c r="SB321"/>
      <c r="SC321"/>
      <c r="SD321"/>
      <c r="SE321"/>
      <c r="SF321"/>
      <c r="SG321"/>
      <c r="SH321"/>
      <c r="SI321"/>
      <c r="SJ321"/>
      <c r="SK321"/>
      <c r="SL321"/>
      <c r="SM321"/>
      <c r="SN321"/>
      <c r="SO321"/>
      <c r="SP321"/>
      <c r="SQ321"/>
      <c r="SR321"/>
      <c r="SS321"/>
      <c r="ST321"/>
      <c r="SU321"/>
      <c r="SV321"/>
      <c r="SW321"/>
      <c r="SX321"/>
      <c r="SY321"/>
      <c r="SZ321"/>
      <c r="TA321"/>
      <c r="TB321"/>
      <c r="TC321"/>
      <c r="TD321"/>
      <c r="TE321"/>
      <c r="TF321"/>
      <c r="TG321"/>
      <c r="TH321"/>
      <c r="TI321"/>
      <c r="TJ321"/>
      <c r="TK321"/>
      <c r="TL321"/>
      <c r="TM321"/>
      <c r="TN321"/>
      <c r="TO321"/>
      <c r="TP321"/>
      <c r="TQ321"/>
      <c r="TR321"/>
      <c r="TS321"/>
      <c r="TT321"/>
      <c r="TU321"/>
      <c r="TV321"/>
      <c r="TW321"/>
      <c r="TX321"/>
      <c r="TY321"/>
      <c r="TZ321"/>
      <c r="UA321"/>
      <c r="UB321"/>
      <c r="UC321"/>
      <c r="UD321"/>
      <c r="UE321"/>
      <c r="UF321"/>
      <c r="UG321"/>
      <c r="UH321"/>
      <c r="UI321"/>
      <c r="UJ321"/>
      <c r="UK321"/>
      <c r="UL321"/>
      <c r="UM321"/>
      <c r="UN321"/>
      <c r="UO321"/>
      <c r="UP321"/>
      <c r="UQ321"/>
      <c r="UR321"/>
      <c r="US321"/>
      <c r="UT321"/>
      <c r="UU321"/>
      <c r="UV321"/>
      <c r="UW321"/>
      <c r="UX321"/>
      <c r="UY321"/>
      <c r="UZ321"/>
      <c r="VA321"/>
      <c r="VB321"/>
      <c r="VC321"/>
      <c r="VD321"/>
      <c r="VE321"/>
      <c r="VF321"/>
      <c r="VG321"/>
      <c r="VH321"/>
      <c r="VI321"/>
      <c r="VJ321"/>
      <c r="VK321"/>
      <c r="VL321"/>
      <c r="VM321"/>
      <c r="VN321"/>
      <c r="VO321"/>
      <c r="VP321"/>
      <c r="VQ321"/>
      <c r="VR321"/>
      <c r="VS321"/>
      <c r="VT321"/>
      <c r="VU321"/>
      <c r="VV321"/>
      <c r="VW321"/>
      <c r="VX321"/>
      <c r="VY321"/>
      <c r="VZ321"/>
      <c r="WA321"/>
      <c r="WB321"/>
      <c r="WC321"/>
      <c r="WD321"/>
      <c r="WE321"/>
      <c r="WF321"/>
      <c r="WG321"/>
      <c r="WH321"/>
      <c r="WI321"/>
      <c r="WJ321"/>
      <c r="WK321"/>
      <c r="WL321"/>
      <c r="WM321"/>
      <c r="WN321"/>
      <c r="WO321"/>
      <c r="WP321"/>
      <c r="WQ321"/>
      <c r="WR321"/>
      <c r="WS321"/>
      <c r="WT321"/>
      <c r="WU321"/>
      <c r="WV321"/>
      <c r="WW321"/>
      <c r="WX321"/>
      <c r="WY321"/>
      <c r="WZ321"/>
      <c r="XA321"/>
      <c r="XB321"/>
      <c r="XC321"/>
      <c r="XD321"/>
      <c r="XE321"/>
      <c r="XF321"/>
      <c r="XG321"/>
      <c r="XH321"/>
      <c r="XI321"/>
      <c r="XJ321"/>
      <c r="XK321"/>
      <c r="XL321"/>
      <c r="XM321"/>
      <c r="XN321"/>
      <c r="XO321"/>
      <c r="XP321"/>
      <c r="XQ321"/>
      <c r="XR321"/>
      <c r="XS321"/>
      <c r="XT321"/>
      <c r="XU321"/>
      <c r="XV321"/>
      <c r="XW321"/>
      <c r="XX321"/>
      <c r="XY321"/>
      <c r="XZ321"/>
      <c r="YA321"/>
      <c r="YB321"/>
      <c r="YC321"/>
      <c r="YD321"/>
      <c r="YE321"/>
      <c r="YF321"/>
      <c r="YG321"/>
      <c r="YH321"/>
      <c r="YI321"/>
      <c r="YJ321"/>
      <c r="YK321"/>
      <c r="YL321"/>
      <c r="YM321"/>
      <c r="YN321"/>
      <c r="YO321"/>
      <c r="YP321"/>
      <c r="YQ321"/>
      <c r="YR321"/>
      <c r="YS321"/>
      <c r="YT321"/>
      <c r="YU321"/>
      <c r="YV321"/>
      <c r="YW321"/>
      <c r="YX321"/>
      <c r="YY321"/>
      <c r="YZ321"/>
      <c r="ZA321"/>
      <c r="ZB321"/>
      <c r="ZC321"/>
      <c r="ZD321"/>
      <c r="ZE321"/>
      <c r="ZF321"/>
      <c r="ZG321"/>
      <c r="ZH321"/>
      <c r="ZI321"/>
      <c r="ZJ321"/>
      <c r="ZK321"/>
      <c r="ZL321"/>
      <c r="ZM321"/>
      <c r="ZN321"/>
      <c r="ZO321"/>
      <c r="ZP321"/>
      <c r="ZQ321"/>
      <c r="ZR321"/>
      <c r="ZS321"/>
      <c r="ZT321"/>
      <c r="ZU321"/>
      <c r="ZV321"/>
      <c r="ZW321"/>
      <c r="ZX321"/>
      <c r="ZY321"/>
      <c r="ZZ321"/>
      <c r="AAA321"/>
    </row>
    <row r="322" spans="1:703" s="34" customFormat="1">
      <c r="A322"/>
      <c r="B322" s="15"/>
      <c r="C322" s="15"/>
      <c r="D322" s="24" t="s">
        <v>304</v>
      </c>
      <c r="E322" s="21">
        <v>0.24248018188516579</v>
      </c>
      <c r="F322" s="22"/>
      <c r="G322" s="22"/>
      <c r="H322" s="22">
        <v>0.26470399134709882</v>
      </c>
      <c r="I322" s="23">
        <v>0.1819631142653079</v>
      </c>
      <c r="J322" s="17">
        <v>2023</v>
      </c>
      <c r="K322" s="20" t="s">
        <v>305</v>
      </c>
      <c r="L322" s="4" t="s">
        <v>36</v>
      </c>
      <c r="M322" s="4" t="s">
        <v>21</v>
      </c>
      <c r="N322" s="4"/>
      <c r="O322" s="4" t="s">
        <v>307</v>
      </c>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c r="MS322"/>
      <c r="MT322"/>
      <c r="MU322"/>
      <c r="MV322"/>
      <c r="MW322"/>
      <c r="MX322"/>
      <c r="MY322"/>
      <c r="MZ322"/>
      <c r="NA322"/>
      <c r="NB322"/>
      <c r="NC322"/>
      <c r="ND322"/>
      <c r="NE322"/>
      <c r="NF322"/>
      <c r="NG322"/>
      <c r="NH322"/>
      <c r="NI322"/>
      <c r="NJ322"/>
      <c r="NK322"/>
      <c r="NL322"/>
      <c r="NM322"/>
      <c r="NN322"/>
      <c r="NO322"/>
      <c r="NP322"/>
      <c r="NQ322"/>
      <c r="NR322"/>
      <c r="NS322"/>
      <c r="NT322"/>
      <c r="NU322"/>
      <c r="NV322"/>
      <c r="NW322"/>
      <c r="NX322"/>
      <c r="NY322"/>
      <c r="NZ322"/>
      <c r="OA322"/>
      <c r="OB322"/>
      <c r="OC322"/>
      <c r="OD322"/>
      <c r="OE322"/>
      <c r="OF322"/>
      <c r="OG322"/>
      <c r="OH322"/>
      <c r="OI322"/>
      <c r="OJ322"/>
      <c r="OK322"/>
      <c r="OL322"/>
      <c r="OM322"/>
      <c r="ON322"/>
      <c r="OO322"/>
      <c r="OP322"/>
      <c r="OQ322"/>
      <c r="OR322"/>
      <c r="OS322"/>
      <c r="OT322"/>
      <c r="OU322"/>
      <c r="OV322"/>
      <c r="OW322"/>
      <c r="OX322"/>
      <c r="OY322"/>
      <c r="OZ322"/>
      <c r="PA322"/>
      <c r="PB322"/>
      <c r="PC322"/>
      <c r="PD322"/>
      <c r="PE322"/>
      <c r="PF322"/>
      <c r="PG322"/>
      <c r="PH322"/>
      <c r="PI322"/>
      <c r="PJ322"/>
      <c r="PK322"/>
      <c r="PL322"/>
      <c r="PM322"/>
      <c r="PN322"/>
      <c r="PO322"/>
      <c r="PP322"/>
      <c r="PQ322"/>
      <c r="PR322"/>
      <c r="PS322"/>
      <c r="PT322"/>
      <c r="PU322"/>
      <c r="PV322"/>
      <c r="PW322"/>
      <c r="PX322"/>
      <c r="PY322"/>
      <c r="PZ322"/>
      <c r="QA322"/>
      <c r="QB322"/>
      <c r="QC322"/>
      <c r="QD322"/>
      <c r="QE322"/>
      <c r="QF322"/>
      <c r="QG322"/>
      <c r="QH322"/>
      <c r="QI322"/>
      <c r="QJ322"/>
      <c r="QK322"/>
      <c r="QL322"/>
      <c r="QM322"/>
      <c r="QN322"/>
      <c r="QO322"/>
      <c r="QP322"/>
      <c r="QQ322"/>
      <c r="QR322"/>
      <c r="QS322"/>
      <c r="QT322"/>
      <c r="QU322"/>
      <c r="QV322"/>
      <c r="QW322"/>
      <c r="QX322"/>
      <c r="QY322"/>
      <c r="QZ322"/>
      <c r="RA322"/>
      <c r="RB322"/>
      <c r="RC322"/>
      <c r="RD322"/>
      <c r="RE322"/>
      <c r="RF322"/>
      <c r="RG322"/>
      <c r="RH322"/>
      <c r="RI322"/>
      <c r="RJ322"/>
      <c r="RK322"/>
      <c r="RL322"/>
      <c r="RM322"/>
      <c r="RN322"/>
      <c r="RO322"/>
      <c r="RP322"/>
      <c r="RQ322"/>
      <c r="RR322"/>
      <c r="RS322"/>
      <c r="RT322"/>
      <c r="RU322"/>
      <c r="RV322"/>
      <c r="RW322"/>
      <c r="RX322"/>
      <c r="RY322"/>
      <c r="RZ322"/>
      <c r="SA322"/>
      <c r="SB322"/>
      <c r="SC322"/>
      <c r="SD322"/>
      <c r="SE322"/>
      <c r="SF322"/>
      <c r="SG322"/>
      <c r="SH322"/>
      <c r="SI322"/>
      <c r="SJ322"/>
      <c r="SK322"/>
      <c r="SL322"/>
      <c r="SM322"/>
      <c r="SN322"/>
      <c r="SO322"/>
      <c r="SP322"/>
      <c r="SQ322"/>
      <c r="SR322"/>
      <c r="SS322"/>
      <c r="ST322"/>
      <c r="SU322"/>
      <c r="SV322"/>
      <c r="SW322"/>
      <c r="SX322"/>
      <c r="SY322"/>
      <c r="SZ322"/>
      <c r="TA322"/>
      <c r="TB322"/>
      <c r="TC322"/>
      <c r="TD322"/>
      <c r="TE322"/>
      <c r="TF322"/>
      <c r="TG322"/>
      <c r="TH322"/>
      <c r="TI322"/>
      <c r="TJ322"/>
      <c r="TK322"/>
      <c r="TL322"/>
      <c r="TM322"/>
      <c r="TN322"/>
      <c r="TO322"/>
      <c r="TP322"/>
      <c r="TQ322"/>
      <c r="TR322"/>
      <c r="TS322"/>
      <c r="TT322"/>
      <c r="TU322"/>
      <c r="TV322"/>
      <c r="TW322"/>
      <c r="TX322"/>
      <c r="TY322"/>
      <c r="TZ322"/>
      <c r="UA322"/>
      <c r="UB322"/>
      <c r="UC322"/>
      <c r="UD322"/>
      <c r="UE322"/>
      <c r="UF322"/>
      <c r="UG322"/>
      <c r="UH322"/>
      <c r="UI322"/>
      <c r="UJ322"/>
      <c r="UK322"/>
      <c r="UL322"/>
      <c r="UM322"/>
      <c r="UN322"/>
      <c r="UO322"/>
      <c r="UP322"/>
      <c r="UQ322"/>
      <c r="UR322"/>
      <c r="US322"/>
      <c r="UT322"/>
      <c r="UU322"/>
      <c r="UV322"/>
      <c r="UW322"/>
      <c r="UX322"/>
      <c r="UY322"/>
      <c r="UZ322"/>
      <c r="VA322"/>
      <c r="VB322"/>
      <c r="VC322"/>
      <c r="VD322"/>
      <c r="VE322"/>
      <c r="VF322"/>
      <c r="VG322"/>
      <c r="VH322"/>
      <c r="VI322"/>
      <c r="VJ322"/>
      <c r="VK322"/>
      <c r="VL322"/>
      <c r="VM322"/>
      <c r="VN322"/>
      <c r="VO322"/>
      <c r="VP322"/>
      <c r="VQ322"/>
      <c r="VR322"/>
      <c r="VS322"/>
      <c r="VT322"/>
      <c r="VU322"/>
      <c r="VV322"/>
      <c r="VW322"/>
      <c r="VX322"/>
      <c r="VY322"/>
      <c r="VZ322"/>
      <c r="WA322"/>
      <c r="WB322"/>
      <c r="WC322"/>
      <c r="WD322"/>
      <c r="WE322"/>
      <c r="WF322"/>
      <c r="WG322"/>
      <c r="WH322"/>
      <c r="WI322"/>
      <c r="WJ322"/>
      <c r="WK322"/>
      <c r="WL322"/>
      <c r="WM322"/>
      <c r="WN322"/>
      <c r="WO322"/>
      <c r="WP322"/>
      <c r="WQ322"/>
      <c r="WR322"/>
      <c r="WS322"/>
      <c r="WT322"/>
      <c r="WU322"/>
      <c r="WV322"/>
      <c r="WW322"/>
      <c r="WX322"/>
      <c r="WY322"/>
      <c r="WZ322"/>
      <c r="XA322"/>
      <c r="XB322"/>
      <c r="XC322"/>
      <c r="XD322"/>
      <c r="XE322"/>
      <c r="XF322"/>
      <c r="XG322"/>
      <c r="XH322"/>
      <c r="XI322"/>
      <c r="XJ322"/>
      <c r="XK322"/>
      <c r="XL322"/>
      <c r="XM322"/>
      <c r="XN322"/>
      <c r="XO322"/>
      <c r="XP322"/>
      <c r="XQ322"/>
      <c r="XR322"/>
      <c r="XS322"/>
      <c r="XT322"/>
      <c r="XU322"/>
      <c r="XV322"/>
      <c r="XW322"/>
      <c r="XX322"/>
      <c r="XY322"/>
      <c r="XZ322"/>
      <c r="YA322"/>
      <c r="YB322"/>
      <c r="YC322"/>
      <c r="YD322"/>
      <c r="YE322"/>
      <c r="YF322"/>
      <c r="YG322"/>
      <c r="YH322"/>
      <c r="YI322"/>
      <c r="YJ322"/>
      <c r="YK322"/>
      <c r="YL322"/>
      <c r="YM322"/>
      <c r="YN322"/>
      <c r="YO322"/>
      <c r="YP322"/>
      <c r="YQ322"/>
      <c r="YR322"/>
      <c r="YS322"/>
      <c r="YT322"/>
      <c r="YU322"/>
      <c r="YV322"/>
      <c r="YW322"/>
      <c r="YX322"/>
      <c r="YY322"/>
      <c r="YZ322"/>
      <c r="ZA322"/>
      <c r="ZB322"/>
      <c r="ZC322"/>
      <c r="ZD322"/>
      <c r="ZE322"/>
      <c r="ZF322"/>
      <c r="ZG322"/>
      <c r="ZH322"/>
      <c r="ZI322"/>
      <c r="ZJ322"/>
      <c r="ZK322"/>
      <c r="ZL322"/>
      <c r="ZM322"/>
      <c r="ZN322"/>
      <c r="ZO322"/>
      <c r="ZP322"/>
      <c r="ZQ322"/>
      <c r="ZR322"/>
      <c r="ZS322"/>
      <c r="ZT322"/>
      <c r="ZU322"/>
      <c r="ZV322"/>
      <c r="ZW322"/>
      <c r="ZX322"/>
      <c r="ZY322"/>
      <c r="ZZ322"/>
      <c r="AAA322"/>
    </row>
    <row r="323" spans="1:703" s="34" customFormat="1">
      <c r="A323"/>
      <c r="B323" s="15"/>
      <c r="C323" s="15"/>
      <c r="D323" s="24" t="s">
        <v>304</v>
      </c>
      <c r="E323" s="21">
        <v>0.32</v>
      </c>
      <c r="F323" s="22"/>
      <c r="G323" s="22"/>
      <c r="H323" s="22">
        <v>0.31</v>
      </c>
      <c r="I323" s="23">
        <v>0.32</v>
      </c>
      <c r="J323" s="17">
        <v>2022</v>
      </c>
      <c r="K323" s="20" t="s">
        <v>305</v>
      </c>
      <c r="L323" s="4" t="s">
        <v>36</v>
      </c>
      <c r="M323" s="4" t="s">
        <v>21</v>
      </c>
      <c r="N323" s="4"/>
      <c r="O323" s="4" t="s">
        <v>308</v>
      </c>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c r="MS323"/>
      <c r="MT323"/>
      <c r="MU323"/>
      <c r="MV323"/>
      <c r="MW323"/>
      <c r="MX323"/>
      <c r="MY323"/>
      <c r="MZ323"/>
      <c r="NA323"/>
      <c r="NB323"/>
      <c r="NC323"/>
      <c r="ND323"/>
      <c r="NE323"/>
      <c r="NF323"/>
      <c r="NG323"/>
      <c r="NH323"/>
      <c r="NI323"/>
      <c r="NJ323"/>
      <c r="NK323"/>
      <c r="NL323"/>
      <c r="NM323"/>
      <c r="NN323"/>
      <c r="NO323"/>
      <c r="NP323"/>
      <c r="NQ323"/>
      <c r="NR323"/>
      <c r="NS323"/>
      <c r="NT323"/>
      <c r="NU323"/>
      <c r="NV323"/>
      <c r="NW323"/>
      <c r="NX323"/>
      <c r="NY323"/>
      <c r="NZ323"/>
      <c r="OA323"/>
      <c r="OB323"/>
      <c r="OC323"/>
      <c r="OD323"/>
      <c r="OE323"/>
      <c r="OF323"/>
      <c r="OG323"/>
      <c r="OH323"/>
      <c r="OI323"/>
      <c r="OJ323"/>
      <c r="OK323"/>
      <c r="OL323"/>
      <c r="OM323"/>
      <c r="ON323"/>
      <c r="OO323"/>
      <c r="OP323"/>
      <c r="OQ323"/>
      <c r="OR323"/>
      <c r="OS323"/>
      <c r="OT323"/>
      <c r="OU323"/>
      <c r="OV323"/>
      <c r="OW323"/>
      <c r="OX323"/>
      <c r="OY323"/>
      <c r="OZ323"/>
      <c r="PA323"/>
      <c r="PB323"/>
      <c r="PC323"/>
      <c r="PD323"/>
      <c r="PE323"/>
      <c r="PF323"/>
      <c r="PG323"/>
      <c r="PH323"/>
      <c r="PI323"/>
      <c r="PJ323"/>
      <c r="PK323"/>
      <c r="PL323"/>
      <c r="PM323"/>
      <c r="PN323"/>
      <c r="PO323"/>
      <c r="PP323"/>
      <c r="PQ323"/>
      <c r="PR323"/>
      <c r="PS323"/>
      <c r="PT323"/>
      <c r="PU323"/>
      <c r="PV323"/>
      <c r="PW323"/>
      <c r="PX323"/>
      <c r="PY323"/>
      <c r="PZ323"/>
      <c r="QA323"/>
      <c r="QB323"/>
      <c r="QC323"/>
      <c r="QD323"/>
      <c r="QE323"/>
      <c r="QF323"/>
      <c r="QG323"/>
      <c r="QH323"/>
      <c r="QI323"/>
      <c r="QJ323"/>
      <c r="QK323"/>
      <c r="QL323"/>
      <c r="QM323"/>
      <c r="QN323"/>
      <c r="QO323"/>
      <c r="QP323"/>
      <c r="QQ323"/>
      <c r="QR323"/>
      <c r="QS323"/>
      <c r="QT323"/>
      <c r="QU323"/>
      <c r="QV323"/>
      <c r="QW323"/>
      <c r="QX323"/>
      <c r="QY323"/>
      <c r="QZ323"/>
      <c r="RA323"/>
      <c r="RB323"/>
      <c r="RC323"/>
      <c r="RD323"/>
      <c r="RE323"/>
      <c r="RF323"/>
      <c r="RG323"/>
      <c r="RH323"/>
      <c r="RI323"/>
      <c r="RJ323"/>
      <c r="RK323"/>
      <c r="RL323"/>
      <c r="RM323"/>
      <c r="RN323"/>
      <c r="RO323"/>
      <c r="RP323"/>
      <c r="RQ323"/>
      <c r="RR323"/>
      <c r="RS323"/>
      <c r="RT323"/>
      <c r="RU323"/>
      <c r="RV323"/>
      <c r="RW323"/>
      <c r="RX323"/>
      <c r="RY323"/>
      <c r="RZ323"/>
      <c r="SA323"/>
      <c r="SB323"/>
      <c r="SC323"/>
      <c r="SD323"/>
      <c r="SE323"/>
      <c r="SF323"/>
      <c r="SG323"/>
      <c r="SH323"/>
      <c r="SI323"/>
      <c r="SJ323"/>
      <c r="SK323"/>
      <c r="SL323"/>
      <c r="SM323"/>
      <c r="SN323"/>
      <c r="SO323"/>
      <c r="SP323"/>
      <c r="SQ323"/>
      <c r="SR323"/>
      <c r="SS323"/>
      <c r="ST323"/>
      <c r="SU323"/>
      <c r="SV323"/>
      <c r="SW323"/>
      <c r="SX323"/>
      <c r="SY323"/>
      <c r="SZ323"/>
      <c r="TA323"/>
      <c r="TB323"/>
      <c r="TC323"/>
      <c r="TD323"/>
      <c r="TE323"/>
      <c r="TF323"/>
      <c r="TG323"/>
      <c r="TH323"/>
      <c r="TI323"/>
      <c r="TJ323"/>
      <c r="TK323"/>
      <c r="TL323"/>
      <c r="TM323"/>
      <c r="TN323"/>
      <c r="TO323"/>
      <c r="TP323"/>
      <c r="TQ323"/>
      <c r="TR323"/>
      <c r="TS323"/>
      <c r="TT323"/>
      <c r="TU323"/>
      <c r="TV323"/>
      <c r="TW323"/>
      <c r="TX323"/>
      <c r="TY323"/>
      <c r="TZ323"/>
      <c r="UA323"/>
      <c r="UB323"/>
      <c r="UC323"/>
      <c r="UD323"/>
      <c r="UE323"/>
      <c r="UF323"/>
      <c r="UG323"/>
      <c r="UH323"/>
      <c r="UI323"/>
      <c r="UJ323"/>
      <c r="UK323"/>
      <c r="UL323"/>
      <c r="UM323"/>
      <c r="UN323"/>
      <c r="UO323"/>
      <c r="UP323"/>
      <c r="UQ323"/>
      <c r="UR323"/>
      <c r="US323"/>
      <c r="UT323"/>
      <c r="UU323"/>
      <c r="UV323"/>
      <c r="UW323"/>
      <c r="UX323"/>
      <c r="UY323"/>
      <c r="UZ323"/>
      <c r="VA323"/>
      <c r="VB323"/>
      <c r="VC323"/>
      <c r="VD323"/>
      <c r="VE323"/>
      <c r="VF323"/>
      <c r="VG323"/>
      <c r="VH323"/>
      <c r="VI323"/>
      <c r="VJ323"/>
      <c r="VK323"/>
      <c r="VL323"/>
      <c r="VM323"/>
      <c r="VN323"/>
      <c r="VO323"/>
      <c r="VP323"/>
      <c r="VQ323"/>
      <c r="VR323"/>
      <c r="VS323"/>
      <c r="VT323"/>
      <c r="VU323"/>
      <c r="VV323"/>
      <c r="VW323"/>
      <c r="VX323"/>
      <c r="VY323"/>
      <c r="VZ323"/>
      <c r="WA323"/>
      <c r="WB323"/>
      <c r="WC323"/>
      <c r="WD323"/>
      <c r="WE323"/>
      <c r="WF323"/>
      <c r="WG323"/>
      <c r="WH323"/>
      <c r="WI323"/>
      <c r="WJ323"/>
      <c r="WK323"/>
      <c r="WL323"/>
      <c r="WM323"/>
      <c r="WN323"/>
      <c r="WO323"/>
      <c r="WP323"/>
      <c r="WQ323"/>
      <c r="WR323"/>
      <c r="WS323"/>
      <c r="WT323"/>
      <c r="WU323"/>
      <c r="WV323"/>
      <c r="WW323"/>
      <c r="WX323"/>
      <c r="WY323"/>
      <c r="WZ323"/>
      <c r="XA323"/>
      <c r="XB323"/>
      <c r="XC323"/>
      <c r="XD323"/>
      <c r="XE323"/>
      <c r="XF323"/>
      <c r="XG323"/>
      <c r="XH323"/>
      <c r="XI323"/>
      <c r="XJ323"/>
      <c r="XK323"/>
      <c r="XL323"/>
      <c r="XM323"/>
      <c r="XN323"/>
      <c r="XO323"/>
      <c r="XP323"/>
      <c r="XQ323"/>
      <c r="XR323"/>
      <c r="XS323"/>
      <c r="XT323"/>
      <c r="XU323"/>
      <c r="XV323"/>
      <c r="XW323"/>
      <c r="XX323"/>
      <c r="XY323"/>
      <c r="XZ323"/>
      <c r="YA323"/>
      <c r="YB323"/>
      <c r="YC323"/>
      <c r="YD323"/>
      <c r="YE323"/>
      <c r="YF323"/>
      <c r="YG323"/>
      <c r="YH323"/>
      <c r="YI323"/>
      <c r="YJ323"/>
      <c r="YK323"/>
      <c r="YL323"/>
      <c r="YM323"/>
      <c r="YN323"/>
      <c r="YO323"/>
      <c r="YP323"/>
      <c r="YQ323"/>
      <c r="YR323"/>
      <c r="YS323"/>
      <c r="YT323"/>
      <c r="YU323"/>
      <c r="YV323"/>
      <c r="YW323"/>
      <c r="YX323"/>
      <c r="YY323"/>
      <c r="YZ323"/>
      <c r="ZA323"/>
      <c r="ZB323"/>
      <c r="ZC323"/>
      <c r="ZD323"/>
      <c r="ZE323"/>
      <c r="ZF323"/>
      <c r="ZG323"/>
      <c r="ZH323"/>
      <c r="ZI323"/>
      <c r="ZJ323"/>
      <c r="ZK323"/>
      <c r="ZL323"/>
      <c r="ZM323"/>
      <c r="ZN323"/>
      <c r="ZO323"/>
      <c r="ZP323"/>
      <c r="ZQ323"/>
      <c r="ZR323"/>
      <c r="ZS323"/>
      <c r="ZT323"/>
      <c r="ZU323"/>
      <c r="ZV323"/>
      <c r="ZW323"/>
      <c r="ZX323"/>
      <c r="ZY323"/>
      <c r="ZZ323"/>
      <c r="AAA323"/>
    </row>
    <row r="324" spans="1:703" s="34" customFormat="1">
      <c r="A324"/>
      <c r="B324" s="15"/>
      <c r="C324" s="15"/>
      <c r="D324" s="24" t="s">
        <v>304</v>
      </c>
      <c r="E324" s="21">
        <v>0.36075554366433799</v>
      </c>
      <c r="F324" s="22"/>
      <c r="G324" s="22"/>
      <c r="H324" s="22"/>
      <c r="I324" s="23"/>
      <c r="J324" s="17">
        <v>2021</v>
      </c>
      <c r="K324" s="20" t="s">
        <v>305</v>
      </c>
      <c r="L324" s="4" t="s">
        <v>36</v>
      </c>
      <c r="M324" s="4" t="s">
        <v>21</v>
      </c>
      <c r="N324" s="4"/>
      <c r="O324" s="4" t="s">
        <v>463</v>
      </c>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c r="MA324"/>
      <c r="MB324"/>
      <c r="MC324"/>
      <c r="MD324"/>
      <c r="ME324"/>
      <c r="MF324"/>
      <c r="MG324"/>
      <c r="MH324"/>
      <c r="MI324"/>
      <c r="MJ324"/>
      <c r="MK324"/>
      <c r="ML324"/>
      <c r="MM324"/>
      <c r="MN324"/>
      <c r="MO324"/>
      <c r="MP324"/>
      <c r="MQ324"/>
      <c r="MR324"/>
      <c r="MS324"/>
      <c r="MT324"/>
      <c r="MU324"/>
      <c r="MV324"/>
      <c r="MW324"/>
      <c r="MX324"/>
      <c r="MY324"/>
      <c r="MZ324"/>
      <c r="NA324"/>
      <c r="NB324"/>
      <c r="NC324"/>
      <c r="ND324"/>
      <c r="NE324"/>
      <c r="NF324"/>
      <c r="NG324"/>
      <c r="NH324"/>
      <c r="NI324"/>
      <c r="NJ324"/>
      <c r="NK324"/>
      <c r="NL324"/>
      <c r="NM324"/>
      <c r="NN324"/>
      <c r="NO324"/>
      <c r="NP324"/>
      <c r="NQ324"/>
      <c r="NR324"/>
      <c r="NS324"/>
      <c r="NT324"/>
      <c r="NU324"/>
      <c r="NV324"/>
      <c r="NW324"/>
      <c r="NX324"/>
      <c r="NY324"/>
      <c r="NZ324"/>
      <c r="OA324"/>
      <c r="OB324"/>
      <c r="OC324"/>
      <c r="OD324"/>
      <c r="OE324"/>
      <c r="OF324"/>
      <c r="OG324"/>
      <c r="OH324"/>
      <c r="OI324"/>
      <c r="OJ324"/>
      <c r="OK324"/>
      <c r="OL324"/>
      <c r="OM324"/>
      <c r="ON324"/>
      <c r="OO324"/>
      <c r="OP324"/>
      <c r="OQ324"/>
      <c r="OR324"/>
      <c r="OS324"/>
      <c r="OT324"/>
      <c r="OU324"/>
      <c r="OV324"/>
      <c r="OW324"/>
      <c r="OX324"/>
      <c r="OY324"/>
      <c r="OZ324"/>
      <c r="PA324"/>
      <c r="PB324"/>
      <c r="PC324"/>
      <c r="PD324"/>
      <c r="PE324"/>
      <c r="PF324"/>
      <c r="PG324"/>
      <c r="PH324"/>
      <c r="PI324"/>
      <c r="PJ324"/>
      <c r="PK324"/>
      <c r="PL324"/>
      <c r="PM324"/>
      <c r="PN324"/>
      <c r="PO324"/>
      <c r="PP324"/>
      <c r="PQ324"/>
      <c r="PR324"/>
      <c r="PS324"/>
      <c r="PT324"/>
      <c r="PU324"/>
      <c r="PV324"/>
      <c r="PW324"/>
      <c r="PX324"/>
      <c r="PY324"/>
      <c r="PZ324"/>
      <c r="QA324"/>
      <c r="QB324"/>
      <c r="QC324"/>
      <c r="QD324"/>
      <c r="QE324"/>
      <c r="QF324"/>
      <c r="QG324"/>
      <c r="QH324"/>
      <c r="QI324"/>
      <c r="QJ324"/>
      <c r="QK324"/>
      <c r="QL324"/>
      <c r="QM324"/>
      <c r="QN324"/>
      <c r="QO324"/>
      <c r="QP324"/>
      <c r="QQ324"/>
      <c r="QR324"/>
      <c r="QS324"/>
      <c r="QT324"/>
      <c r="QU324"/>
      <c r="QV324"/>
      <c r="QW324"/>
      <c r="QX324"/>
      <c r="QY324"/>
      <c r="QZ324"/>
      <c r="RA324"/>
      <c r="RB324"/>
      <c r="RC324"/>
      <c r="RD324"/>
      <c r="RE324"/>
      <c r="RF324"/>
      <c r="RG324"/>
      <c r="RH324"/>
      <c r="RI324"/>
      <c r="RJ324"/>
      <c r="RK324"/>
      <c r="RL324"/>
      <c r="RM324"/>
      <c r="RN324"/>
      <c r="RO324"/>
      <c r="RP324"/>
      <c r="RQ324"/>
      <c r="RR324"/>
      <c r="RS324"/>
      <c r="RT324"/>
      <c r="RU324"/>
      <c r="RV324"/>
      <c r="RW324"/>
      <c r="RX324"/>
      <c r="RY324"/>
      <c r="RZ324"/>
      <c r="SA324"/>
      <c r="SB324"/>
      <c r="SC324"/>
      <c r="SD324"/>
      <c r="SE324"/>
      <c r="SF324"/>
      <c r="SG324"/>
      <c r="SH324"/>
      <c r="SI324"/>
      <c r="SJ324"/>
      <c r="SK324"/>
      <c r="SL324"/>
      <c r="SM324"/>
      <c r="SN324"/>
      <c r="SO324"/>
      <c r="SP324"/>
      <c r="SQ324"/>
      <c r="SR324"/>
      <c r="SS324"/>
      <c r="ST324"/>
      <c r="SU324"/>
      <c r="SV324"/>
      <c r="SW324"/>
      <c r="SX324"/>
      <c r="SY324"/>
      <c r="SZ324"/>
      <c r="TA324"/>
      <c r="TB324"/>
      <c r="TC324"/>
      <c r="TD324"/>
      <c r="TE324"/>
      <c r="TF324"/>
      <c r="TG324"/>
      <c r="TH324"/>
      <c r="TI324"/>
      <c r="TJ324"/>
      <c r="TK324"/>
      <c r="TL324"/>
      <c r="TM324"/>
      <c r="TN324"/>
      <c r="TO324"/>
      <c r="TP324"/>
      <c r="TQ324"/>
      <c r="TR324"/>
      <c r="TS324"/>
      <c r="TT324"/>
      <c r="TU324"/>
      <c r="TV324"/>
      <c r="TW324"/>
      <c r="TX324"/>
      <c r="TY324"/>
      <c r="TZ324"/>
      <c r="UA324"/>
      <c r="UB324"/>
      <c r="UC324"/>
      <c r="UD324"/>
      <c r="UE324"/>
      <c r="UF324"/>
      <c r="UG324"/>
      <c r="UH324"/>
      <c r="UI324"/>
      <c r="UJ324"/>
      <c r="UK324"/>
      <c r="UL324"/>
      <c r="UM324"/>
      <c r="UN324"/>
      <c r="UO324"/>
      <c r="UP324"/>
      <c r="UQ324"/>
      <c r="UR324"/>
      <c r="US324"/>
      <c r="UT324"/>
      <c r="UU324"/>
      <c r="UV324"/>
      <c r="UW324"/>
      <c r="UX324"/>
      <c r="UY324"/>
      <c r="UZ324"/>
      <c r="VA324"/>
      <c r="VB324"/>
      <c r="VC324"/>
      <c r="VD324"/>
      <c r="VE324"/>
      <c r="VF324"/>
      <c r="VG324"/>
      <c r="VH324"/>
      <c r="VI324"/>
      <c r="VJ324"/>
      <c r="VK324"/>
      <c r="VL324"/>
      <c r="VM324"/>
      <c r="VN324"/>
      <c r="VO324"/>
      <c r="VP324"/>
      <c r="VQ324"/>
      <c r="VR324"/>
      <c r="VS324"/>
      <c r="VT324"/>
      <c r="VU324"/>
      <c r="VV324"/>
      <c r="VW324"/>
      <c r="VX324"/>
      <c r="VY324"/>
      <c r="VZ324"/>
      <c r="WA324"/>
      <c r="WB324"/>
      <c r="WC324"/>
      <c r="WD324"/>
      <c r="WE324"/>
      <c r="WF324"/>
      <c r="WG324"/>
      <c r="WH324"/>
      <c r="WI324"/>
      <c r="WJ324"/>
      <c r="WK324"/>
      <c r="WL324"/>
      <c r="WM324"/>
      <c r="WN324"/>
      <c r="WO324"/>
      <c r="WP324"/>
      <c r="WQ324"/>
      <c r="WR324"/>
      <c r="WS324"/>
      <c r="WT324"/>
      <c r="WU324"/>
      <c r="WV324"/>
      <c r="WW324"/>
      <c r="WX324"/>
      <c r="WY324"/>
      <c r="WZ324"/>
      <c r="XA324"/>
      <c r="XB324"/>
      <c r="XC324"/>
      <c r="XD324"/>
      <c r="XE324"/>
      <c r="XF324"/>
      <c r="XG324"/>
      <c r="XH324"/>
      <c r="XI324"/>
      <c r="XJ324"/>
      <c r="XK324"/>
      <c r="XL324"/>
      <c r="XM324"/>
      <c r="XN324"/>
      <c r="XO324"/>
      <c r="XP324"/>
      <c r="XQ324"/>
      <c r="XR324"/>
      <c r="XS324"/>
      <c r="XT324"/>
      <c r="XU324"/>
      <c r="XV324"/>
      <c r="XW324"/>
      <c r="XX324"/>
      <c r="XY324"/>
      <c r="XZ324"/>
      <c r="YA324"/>
      <c r="YB324"/>
      <c r="YC324"/>
      <c r="YD324"/>
      <c r="YE324"/>
      <c r="YF324"/>
      <c r="YG324"/>
      <c r="YH324"/>
      <c r="YI324"/>
      <c r="YJ324"/>
      <c r="YK324"/>
      <c r="YL324"/>
      <c r="YM324"/>
      <c r="YN324"/>
      <c r="YO324"/>
      <c r="YP324"/>
      <c r="YQ324"/>
      <c r="YR324"/>
      <c r="YS324"/>
      <c r="YT324"/>
      <c r="YU324"/>
      <c r="YV324"/>
      <c r="YW324"/>
      <c r="YX324"/>
      <c r="YY324"/>
      <c r="YZ324"/>
      <c r="ZA324"/>
      <c r="ZB324"/>
      <c r="ZC324"/>
      <c r="ZD324"/>
      <c r="ZE324"/>
      <c r="ZF324"/>
      <c r="ZG324"/>
      <c r="ZH324"/>
      <c r="ZI324"/>
      <c r="ZJ324"/>
      <c r="ZK324"/>
      <c r="ZL324"/>
      <c r="ZM324"/>
      <c r="ZN324"/>
      <c r="ZO324"/>
      <c r="ZP324"/>
      <c r="ZQ324"/>
      <c r="ZR324"/>
      <c r="ZS324"/>
      <c r="ZT324"/>
      <c r="ZU324"/>
      <c r="ZV324"/>
      <c r="ZW324"/>
      <c r="ZX324"/>
      <c r="ZY324"/>
      <c r="ZZ324"/>
      <c r="AAA324"/>
    </row>
    <row r="325" spans="1:703" s="34" customFormat="1">
      <c r="A325"/>
      <c r="B325" s="15"/>
      <c r="C325" s="15"/>
      <c r="D325" s="24" t="s">
        <v>304</v>
      </c>
      <c r="E325" s="21">
        <v>0.32</v>
      </c>
      <c r="F325" s="22"/>
      <c r="G325" s="22"/>
      <c r="H325" s="22">
        <v>0.38</v>
      </c>
      <c r="I325" s="23">
        <v>0.26</v>
      </c>
      <c r="J325" s="17">
        <v>2019</v>
      </c>
      <c r="K325" s="20" t="s">
        <v>265</v>
      </c>
      <c r="L325" s="4" t="s">
        <v>24</v>
      </c>
      <c r="M325" s="4" t="s">
        <v>21</v>
      </c>
      <c r="N325" s="4"/>
      <c r="O325" s="4" t="s">
        <v>464</v>
      </c>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c r="MA325"/>
      <c r="MB325"/>
      <c r="MC325"/>
      <c r="MD325"/>
      <c r="ME325"/>
      <c r="MF325"/>
      <c r="MG325"/>
      <c r="MH325"/>
      <c r="MI325"/>
      <c r="MJ325"/>
      <c r="MK325"/>
      <c r="ML325"/>
      <c r="MM325"/>
      <c r="MN325"/>
      <c r="MO325"/>
      <c r="MP325"/>
      <c r="MQ325"/>
      <c r="MR325"/>
      <c r="MS325"/>
      <c r="MT325"/>
      <c r="MU325"/>
      <c r="MV325"/>
      <c r="MW325"/>
      <c r="MX325"/>
      <c r="MY325"/>
      <c r="MZ325"/>
      <c r="NA325"/>
      <c r="NB325"/>
      <c r="NC325"/>
      <c r="ND325"/>
      <c r="NE325"/>
      <c r="NF325"/>
      <c r="NG325"/>
      <c r="NH325"/>
      <c r="NI325"/>
      <c r="NJ325"/>
      <c r="NK325"/>
      <c r="NL325"/>
      <c r="NM325"/>
      <c r="NN325"/>
      <c r="NO325"/>
      <c r="NP325"/>
      <c r="NQ325"/>
      <c r="NR325"/>
      <c r="NS325"/>
      <c r="NT325"/>
      <c r="NU325"/>
      <c r="NV325"/>
      <c r="NW325"/>
      <c r="NX325"/>
      <c r="NY325"/>
      <c r="NZ325"/>
      <c r="OA325"/>
      <c r="OB325"/>
      <c r="OC325"/>
      <c r="OD325"/>
      <c r="OE325"/>
      <c r="OF325"/>
      <c r="OG325"/>
      <c r="OH325"/>
      <c r="OI325"/>
      <c r="OJ325"/>
      <c r="OK325"/>
      <c r="OL325"/>
      <c r="OM325"/>
      <c r="ON325"/>
      <c r="OO325"/>
      <c r="OP325"/>
      <c r="OQ325"/>
      <c r="OR325"/>
      <c r="OS325"/>
      <c r="OT325"/>
      <c r="OU325"/>
      <c r="OV325"/>
      <c r="OW325"/>
      <c r="OX325"/>
      <c r="OY325"/>
      <c r="OZ325"/>
      <c r="PA325"/>
      <c r="PB325"/>
      <c r="PC325"/>
      <c r="PD325"/>
      <c r="PE325"/>
      <c r="PF325"/>
      <c r="PG325"/>
      <c r="PH325"/>
      <c r="PI325"/>
      <c r="PJ325"/>
      <c r="PK325"/>
      <c r="PL325"/>
      <c r="PM325"/>
      <c r="PN325"/>
      <c r="PO325"/>
      <c r="PP325"/>
      <c r="PQ325"/>
      <c r="PR325"/>
      <c r="PS325"/>
      <c r="PT325"/>
      <c r="PU325"/>
      <c r="PV325"/>
      <c r="PW325"/>
      <c r="PX325"/>
      <c r="PY325"/>
      <c r="PZ325"/>
      <c r="QA325"/>
      <c r="QB325"/>
      <c r="QC325"/>
      <c r="QD325"/>
      <c r="QE325"/>
      <c r="QF325"/>
      <c r="QG325"/>
      <c r="QH325"/>
      <c r="QI325"/>
      <c r="QJ325"/>
      <c r="QK325"/>
      <c r="QL325"/>
      <c r="QM325"/>
      <c r="QN325"/>
      <c r="QO325"/>
      <c r="QP325"/>
      <c r="QQ325"/>
      <c r="QR325"/>
      <c r="QS325"/>
      <c r="QT325"/>
      <c r="QU325"/>
      <c r="QV325"/>
      <c r="QW325"/>
      <c r="QX325"/>
      <c r="QY325"/>
      <c r="QZ325"/>
      <c r="RA325"/>
      <c r="RB325"/>
      <c r="RC325"/>
      <c r="RD325"/>
      <c r="RE325"/>
      <c r="RF325"/>
      <c r="RG325"/>
      <c r="RH325"/>
      <c r="RI325"/>
      <c r="RJ325"/>
      <c r="RK325"/>
      <c r="RL325"/>
      <c r="RM325"/>
      <c r="RN325"/>
      <c r="RO325"/>
      <c r="RP325"/>
      <c r="RQ325"/>
      <c r="RR325"/>
      <c r="RS325"/>
      <c r="RT325"/>
      <c r="RU325"/>
      <c r="RV325"/>
      <c r="RW325"/>
      <c r="RX325"/>
      <c r="RY325"/>
      <c r="RZ325"/>
      <c r="SA325"/>
      <c r="SB325"/>
      <c r="SC325"/>
      <c r="SD325"/>
      <c r="SE325"/>
      <c r="SF325"/>
      <c r="SG325"/>
      <c r="SH325"/>
      <c r="SI325"/>
      <c r="SJ325"/>
      <c r="SK325"/>
      <c r="SL325"/>
      <c r="SM325"/>
      <c r="SN325"/>
      <c r="SO325"/>
      <c r="SP325"/>
      <c r="SQ325"/>
      <c r="SR325"/>
      <c r="SS325"/>
      <c r="ST325"/>
      <c r="SU325"/>
      <c r="SV325"/>
      <c r="SW325"/>
      <c r="SX325"/>
      <c r="SY325"/>
      <c r="SZ325"/>
      <c r="TA325"/>
      <c r="TB325"/>
      <c r="TC325"/>
      <c r="TD325"/>
      <c r="TE325"/>
      <c r="TF325"/>
      <c r="TG325"/>
      <c r="TH325"/>
      <c r="TI325"/>
      <c r="TJ325"/>
      <c r="TK325"/>
      <c r="TL325"/>
      <c r="TM325"/>
      <c r="TN325"/>
      <c r="TO325"/>
      <c r="TP325"/>
      <c r="TQ325"/>
      <c r="TR325"/>
      <c r="TS325"/>
      <c r="TT325"/>
      <c r="TU325"/>
      <c r="TV325"/>
      <c r="TW325"/>
      <c r="TX325"/>
      <c r="TY325"/>
      <c r="TZ325"/>
      <c r="UA325"/>
      <c r="UB325"/>
      <c r="UC325"/>
      <c r="UD325"/>
      <c r="UE325"/>
      <c r="UF325"/>
      <c r="UG325"/>
      <c r="UH325"/>
      <c r="UI325"/>
      <c r="UJ325"/>
      <c r="UK325"/>
      <c r="UL325"/>
      <c r="UM325"/>
      <c r="UN325"/>
      <c r="UO325"/>
      <c r="UP325"/>
      <c r="UQ325"/>
      <c r="UR325"/>
      <c r="US325"/>
      <c r="UT325"/>
      <c r="UU325"/>
      <c r="UV325"/>
      <c r="UW325"/>
      <c r="UX325"/>
      <c r="UY325"/>
      <c r="UZ325"/>
      <c r="VA325"/>
      <c r="VB325"/>
      <c r="VC325"/>
      <c r="VD325"/>
      <c r="VE325"/>
      <c r="VF325"/>
      <c r="VG325"/>
      <c r="VH325"/>
      <c r="VI325"/>
      <c r="VJ325"/>
      <c r="VK325"/>
      <c r="VL325"/>
      <c r="VM325"/>
      <c r="VN325"/>
      <c r="VO325"/>
      <c r="VP325"/>
      <c r="VQ325"/>
      <c r="VR325"/>
      <c r="VS325"/>
      <c r="VT325"/>
      <c r="VU325"/>
      <c r="VV325"/>
      <c r="VW325"/>
      <c r="VX325"/>
      <c r="VY325"/>
      <c r="VZ325"/>
      <c r="WA325"/>
      <c r="WB325"/>
      <c r="WC325"/>
      <c r="WD325"/>
      <c r="WE325"/>
      <c r="WF325"/>
      <c r="WG325"/>
      <c r="WH325"/>
      <c r="WI325"/>
      <c r="WJ325"/>
      <c r="WK325"/>
      <c r="WL325"/>
      <c r="WM325"/>
      <c r="WN325"/>
      <c r="WO325"/>
      <c r="WP325"/>
      <c r="WQ325"/>
      <c r="WR325"/>
      <c r="WS325"/>
      <c r="WT325"/>
      <c r="WU325"/>
      <c r="WV325"/>
      <c r="WW325"/>
      <c r="WX325"/>
      <c r="WY325"/>
      <c r="WZ325"/>
      <c r="XA325"/>
      <c r="XB325"/>
      <c r="XC325"/>
      <c r="XD325"/>
      <c r="XE325"/>
      <c r="XF325"/>
      <c r="XG325"/>
      <c r="XH325"/>
      <c r="XI325"/>
      <c r="XJ325"/>
      <c r="XK325"/>
      <c r="XL325"/>
      <c r="XM325"/>
      <c r="XN325"/>
      <c r="XO325"/>
      <c r="XP325"/>
      <c r="XQ325"/>
      <c r="XR325"/>
      <c r="XS325"/>
      <c r="XT325"/>
      <c r="XU325"/>
      <c r="XV325"/>
      <c r="XW325"/>
      <c r="XX325"/>
      <c r="XY325"/>
      <c r="XZ325"/>
      <c r="YA325"/>
      <c r="YB325"/>
      <c r="YC325"/>
      <c r="YD325"/>
      <c r="YE325"/>
      <c r="YF325"/>
      <c r="YG325"/>
      <c r="YH325"/>
      <c r="YI325"/>
      <c r="YJ325"/>
      <c r="YK325"/>
      <c r="YL325"/>
      <c r="YM325"/>
      <c r="YN325"/>
      <c r="YO325"/>
      <c r="YP325"/>
      <c r="YQ325"/>
      <c r="YR325"/>
      <c r="YS325"/>
      <c r="YT325"/>
      <c r="YU325"/>
      <c r="YV325"/>
      <c r="YW325"/>
      <c r="YX325"/>
      <c r="YY325"/>
      <c r="YZ325"/>
      <c r="ZA325"/>
      <c r="ZB325"/>
      <c r="ZC325"/>
      <c r="ZD325"/>
      <c r="ZE325"/>
      <c r="ZF325"/>
      <c r="ZG325"/>
      <c r="ZH325"/>
      <c r="ZI325"/>
      <c r="ZJ325"/>
      <c r="ZK325"/>
      <c r="ZL325"/>
      <c r="ZM325"/>
      <c r="ZN325"/>
      <c r="ZO325"/>
      <c r="ZP325"/>
      <c r="ZQ325"/>
      <c r="ZR325"/>
      <c r="ZS325"/>
      <c r="ZT325"/>
      <c r="ZU325"/>
      <c r="ZV325"/>
      <c r="ZW325"/>
      <c r="ZX325"/>
      <c r="ZY325"/>
      <c r="ZZ325"/>
      <c r="AAA325"/>
    </row>
    <row r="326" spans="1:703" s="34" customFormat="1">
      <c r="A326"/>
      <c r="B326" s="15"/>
      <c r="C326" s="15"/>
      <c r="D326" s="24" t="s">
        <v>304</v>
      </c>
      <c r="E326" s="21">
        <v>0.56999999999999995</v>
      </c>
      <c r="F326" s="22"/>
      <c r="G326" s="22"/>
      <c r="H326" s="22">
        <v>0.76</v>
      </c>
      <c r="I326" s="23">
        <v>0.39</v>
      </c>
      <c r="J326" s="17">
        <v>2018</v>
      </c>
      <c r="K326" s="20" t="s">
        <v>305</v>
      </c>
      <c r="L326" s="4" t="s">
        <v>36</v>
      </c>
      <c r="M326" s="4" t="s">
        <v>21</v>
      </c>
      <c r="N326" s="4"/>
      <c r="O326" s="4" t="s">
        <v>465</v>
      </c>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c r="MA326"/>
      <c r="MB326"/>
      <c r="MC326"/>
      <c r="MD326"/>
      <c r="ME326"/>
      <c r="MF326"/>
      <c r="MG326"/>
      <c r="MH326"/>
      <c r="MI326"/>
      <c r="MJ326"/>
      <c r="MK326"/>
      <c r="ML326"/>
      <c r="MM326"/>
      <c r="MN326"/>
      <c r="MO326"/>
      <c r="MP326"/>
      <c r="MQ326"/>
      <c r="MR326"/>
      <c r="MS326"/>
      <c r="MT326"/>
      <c r="MU326"/>
      <c r="MV326"/>
      <c r="MW326"/>
      <c r="MX326"/>
      <c r="MY326"/>
      <c r="MZ326"/>
      <c r="NA326"/>
      <c r="NB326"/>
      <c r="NC326"/>
      <c r="ND326"/>
      <c r="NE326"/>
      <c r="NF326"/>
      <c r="NG326"/>
      <c r="NH326"/>
      <c r="NI326"/>
      <c r="NJ326"/>
      <c r="NK326"/>
      <c r="NL326"/>
      <c r="NM326"/>
      <c r="NN326"/>
      <c r="NO326"/>
      <c r="NP326"/>
      <c r="NQ326"/>
      <c r="NR326"/>
      <c r="NS326"/>
      <c r="NT326"/>
      <c r="NU326"/>
      <c r="NV326"/>
      <c r="NW326"/>
      <c r="NX326"/>
      <c r="NY326"/>
      <c r="NZ326"/>
      <c r="OA326"/>
      <c r="OB326"/>
      <c r="OC326"/>
      <c r="OD326"/>
      <c r="OE326"/>
      <c r="OF326"/>
      <c r="OG326"/>
      <c r="OH326"/>
      <c r="OI326"/>
      <c r="OJ326"/>
      <c r="OK326"/>
      <c r="OL326"/>
      <c r="OM326"/>
      <c r="ON326"/>
      <c r="OO326"/>
      <c r="OP326"/>
      <c r="OQ326"/>
      <c r="OR326"/>
      <c r="OS326"/>
      <c r="OT326"/>
      <c r="OU326"/>
      <c r="OV326"/>
      <c r="OW326"/>
      <c r="OX326"/>
      <c r="OY326"/>
      <c r="OZ326"/>
      <c r="PA326"/>
      <c r="PB326"/>
      <c r="PC326"/>
      <c r="PD326"/>
      <c r="PE326"/>
      <c r="PF326"/>
      <c r="PG326"/>
      <c r="PH326"/>
      <c r="PI326"/>
      <c r="PJ326"/>
      <c r="PK326"/>
      <c r="PL326"/>
      <c r="PM326"/>
      <c r="PN326"/>
      <c r="PO326"/>
      <c r="PP326"/>
      <c r="PQ326"/>
      <c r="PR326"/>
      <c r="PS326"/>
      <c r="PT326"/>
      <c r="PU326"/>
      <c r="PV326"/>
      <c r="PW326"/>
      <c r="PX326"/>
      <c r="PY326"/>
      <c r="PZ326"/>
      <c r="QA326"/>
      <c r="QB326"/>
      <c r="QC326"/>
      <c r="QD326"/>
      <c r="QE326"/>
      <c r="QF326"/>
      <c r="QG326"/>
      <c r="QH326"/>
      <c r="QI326"/>
      <c r="QJ326"/>
      <c r="QK326"/>
      <c r="QL326"/>
      <c r="QM326"/>
      <c r="QN326"/>
      <c r="QO326"/>
      <c r="QP326"/>
      <c r="QQ326"/>
      <c r="QR326"/>
      <c r="QS326"/>
      <c r="QT326"/>
      <c r="QU326"/>
      <c r="QV326"/>
      <c r="QW326"/>
      <c r="QX326"/>
      <c r="QY326"/>
      <c r="QZ326"/>
      <c r="RA326"/>
      <c r="RB326"/>
      <c r="RC326"/>
      <c r="RD326"/>
      <c r="RE326"/>
      <c r="RF326"/>
      <c r="RG326"/>
      <c r="RH326"/>
      <c r="RI326"/>
      <c r="RJ326"/>
      <c r="RK326"/>
      <c r="RL326"/>
      <c r="RM326"/>
      <c r="RN326"/>
      <c r="RO326"/>
      <c r="RP326"/>
      <c r="RQ326"/>
      <c r="RR326"/>
      <c r="RS326"/>
      <c r="RT326"/>
      <c r="RU326"/>
      <c r="RV326"/>
      <c r="RW326"/>
      <c r="RX326"/>
      <c r="RY326"/>
      <c r="RZ326"/>
      <c r="SA326"/>
      <c r="SB326"/>
      <c r="SC326"/>
      <c r="SD326"/>
      <c r="SE326"/>
      <c r="SF326"/>
      <c r="SG326"/>
      <c r="SH326"/>
      <c r="SI326"/>
      <c r="SJ326"/>
      <c r="SK326"/>
      <c r="SL326"/>
      <c r="SM326"/>
      <c r="SN326"/>
      <c r="SO326"/>
      <c r="SP326"/>
      <c r="SQ326"/>
      <c r="SR326"/>
      <c r="SS326"/>
      <c r="ST326"/>
      <c r="SU326"/>
      <c r="SV326"/>
      <c r="SW326"/>
      <c r="SX326"/>
      <c r="SY326"/>
      <c r="SZ326"/>
      <c r="TA326"/>
      <c r="TB326"/>
      <c r="TC326"/>
      <c r="TD326"/>
      <c r="TE326"/>
      <c r="TF326"/>
      <c r="TG326"/>
      <c r="TH326"/>
      <c r="TI326"/>
      <c r="TJ326"/>
      <c r="TK326"/>
      <c r="TL326"/>
      <c r="TM326"/>
      <c r="TN326"/>
      <c r="TO326"/>
      <c r="TP326"/>
      <c r="TQ326"/>
      <c r="TR326"/>
      <c r="TS326"/>
      <c r="TT326"/>
      <c r="TU326"/>
      <c r="TV326"/>
      <c r="TW326"/>
      <c r="TX326"/>
      <c r="TY326"/>
      <c r="TZ326"/>
      <c r="UA326"/>
      <c r="UB326"/>
      <c r="UC326"/>
      <c r="UD326"/>
      <c r="UE326"/>
      <c r="UF326"/>
      <c r="UG326"/>
      <c r="UH326"/>
      <c r="UI326"/>
      <c r="UJ326"/>
      <c r="UK326"/>
      <c r="UL326"/>
      <c r="UM326"/>
      <c r="UN326"/>
      <c r="UO326"/>
      <c r="UP326"/>
      <c r="UQ326"/>
      <c r="UR326"/>
      <c r="US326"/>
      <c r="UT326"/>
      <c r="UU326"/>
      <c r="UV326"/>
      <c r="UW326"/>
      <c r="UX326"/>
      <c r="UY326"/>
      <c r="UZ326"/>
      <c r="VA326"/>
      <c r="VB326"/>
      <c r="VC326"/>
      <c r="VD326"/>
      <c r="VE326"/>
      <c r="VF326"/>
      <c r="VG326"/>
      <c r="VH326"/>
      <c r="VI326"/>
      <c r="VJ326"/>
      <c r="VK326"/>
      <c r="VL326"/>
      <c r="VM326"/>
      <c r="VN326"/>
      <c r="VO326"/>
      <c r="VP326"/>
      <c r="VQ326"/>
      <c r="VR326"/>
      <c r="VS326"/>
      <c r="VT326"/>
      <c r="VU326"/>
      <c r="VV326"/>
      <c r="VW326"/>
      <c r="VX326"/>
      <c r="VY326"/>
      <c r="VZ326"/>
      <c r="WA326"/>
      <c r="WB326"/>
      <c r="WC326"/>
      <c r="WD326"/>
      <c r="WE326"/>
      <c r="WF326"/>
      <c r="WG326"/>
      <c r="WH326"/>
      <c r="WI326"/>
      <c r="WJ326"/>
      <c r="WK326"/>
      <c r="WL326"/>
      <c r="WM326"/>
      <c r="WN326"/>
      <c r="WO326"/>
      <c r="WP326"/>
      <c r="WQ326"/>
      <c r="WR326"/>
      <c r="WS326"/>
      <c r="WT326"/>
      <c r="WU326"/>
      <c r="WV326"/>
      <c r="WW326"/>
      <c r="WX326"/>
      <c r="WY326"/>
      <c r="WZ326"/>
      <c r="XA326"/>
      <c r="XB326"/>
      <c r="XC326"/>
      <c r="XD326"/>
      <c r="XE326"/>
      <c r="XF326"/>
      <c r="XG326"/>
      <c r="XH326"/>
      <c r="XI326"/>
      <c r="XJ326"/>
      <c r="XK326"/>
      <c r="XL326"/>
      <c r="XM326"/>
      <c r="XN326"/>
      <c r="XO326"/>
      <c r="XP326"/>
      <c r="XQ326"/>
      <c r="XR326"/>
      <c r="XS326"/>
      <c r="XT326"/>
      <c r="XU326"/>
      <c r="XV326"/>
      <c r="XW326"/>
      <c r="XX326"/>
      <c r="XY326"/>
      <c r="XZ326"/>
      <c r="YA326"/>
      <c r="YB326"/>
      <c r="YC326"/>
      <c r="YD326"/>
      <c r="YE326"/>
      <c r="YF326"/>
      <c r="YG326"/>
      <c r="YH326"/>
      <c r="YI326"/>
      <c r="YJ326"/>
      <c r="YK326"/>
      <c r="YL326"/>
      <c r="YM326"/>
      <c r="YN326"/>
      <c r="YO326"/>
      <c r="YP326"/>
      <c r="YQ326"/>
      <c r="YR326"/>
      <c r="YS326"/>
      <c r="YT326"/>
      <c r="YU326"/>
      <c r="YV326"/>
      <c r="YW326"/>
      <c r="YX326"/>
      <c r="YY326"/>
      <c r="YZ326"/>
      <c r="ZA326"/>
      <c r="ZB326"/>
      <c r="ZC326"/>
      <c r="ZD326"/>
      <c r="ZE326"/>
      <c r="ZF326"/>
      <c r="ZG326"/>
      <c r="ZH326"/>
      <c r="ZI326"/>
      <c r="ZJ326"/>
      <c r="ZK326"/>
      <c r="ZL326"/>
      <c r="ZM326"/>
      <c r="ZN326"/>
      <c r="ZO326"/>
      <c r="ZP326"/>
      <c r="ZQ326"/>
      <c r="ZR326"/>
      <c r="ZS326"/>
      <c r="ZT326"/>
      <c r="ZU326"/>
      <c r="ZV326"/>
      <c r="ZW326"/>
      <c r="ZX326"/>
      <c r="ZY326"/>
      <c r="ZZ326"/>
      <c r="AAA326"/>
    </row>
    <row r="327" spans="1:703" s="34" customFormat="1">
      <c r="A327"/>
      <c r="B327" s="15"/>
      <c r="C327" s="15"/>
      <c r="D327" s="24" t="s">
        <v>304</v>
      </c>
      <c r="E327" s="21">
        <v>0.52</v>
      </c>
      <c r="F327" s="22"/>
      <c r="G327" s="22"/>
      <c r="H327" s="22">
        <v>0.69</v>
      </c>
      <c r="I327" s="23">
        <v>0.34</v>
      </c>
      <c r="J327" s="17">
        <v>2017</v>
      </c>
      <c r="K327" s="20" t="s">
        <v>305</v>
      </c>
      <c r="L327" s="4" t="s">
        <v>36</v>
      </c>
      <c r="M327" s="4" t="s">
        <v>21</v>
      </c>
      <c r="N327" s="4"/>
      <c r="O327" s="4" t="s">
        <v>466</v>
      </c>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c r="MA327"/>
      <c r="MB327"/>
      <c r="MC327"/>
      <c r="MD327"/>
      <c r="ME327"/>
      <c r="MF327"/>
      <c r="MG327"/>
      <c r="MH327"/>
      <c r="MI327"/>
      <c r="MJ327"/>
      <c r="MK327"/>
      <c r="ML327"/>
      <c r="MM327"/>
      <c r="MN327"/>
      <c r="MO327"/>
      <c r="MP327"/>
      <c r="MQ327"/>
      <c r="MR327"/>
      <c r="MS327"/>
      <c r="MT327"/>
      <c r="MU327"/>
      <c r="MV327"/>
      <c r="MW327"/>
      <c r="MX327"/>
      <c r="MY327"/>
      <c r="MZ327"/>
      <c r="NA327"/>
      <c r="NB327"/>
      <c r="NC327"/>
      <c r="ND327"/>
      <c r="NE327"/>
      <c r="NF327"/>
      <c r="NG327"/>
      <c r="NH327"/>
      <c r="NI327"/>
      <c r="NJ327"/>
      <c r="NK327"/>
      <c r="NL327"/>
      <c r="NM327"/>
      <c r="NN327"/>
      <c r="NO327"/>
      <c r="NP327"/>
      <c r="NQ327"/>
      <c r="NR327"/>
      <c r="NS327"/>
      <c r="NT327"/>
      <c r="NU327"/>
      <c r="NV327"/>
      <c r="NW327"/>
      <c r="NX327"/>
      <c r="NY327"/>
      <c r="NZ327"/>
      <c r="OA327"/>
      <c r="OB327"/>
      <c r="OC327"/>
      <c r="OD327"/>
      <c r="OE327"/>
      <c r="OF327"/>
      <c r="OG327"/>
      <c r="OH327"/>
      <c r="OI327"/>
      <c r="OJ327"/>
      <c r="OK327"/>
      <c r="OL327"/>
      <c r="OM327"/>
      <c r="ON327"/>
      <c r="OO327"/>
      <c r="OP327"/>
      <c r="OQ327"/>
      <c r="OR327"/>
      <c r="OS327"/>
      <c r="OT327"/>
      <c r="OU327"/>
      <c r="OV327"/>
      <c r="OW327"/>
      <c r="OX327"/>
      <c r="OY327"/>
      <c r="OZ327"/>
      <c r="PA327"/>
      <c r="PB327"/>
      <c r="PC327"/>
      <c r="PD327"/>
      <c r="PE327"/>
      <c r="PF327"/>
      <c r="PG327"/>
      <c r="PH327"/>
      <c r="PI327"/>
      <c r="PJ327"/>
      <c r="PK327"/>
      <c r="PL327"/>
      <c r="PM327"/>
      <c r="PN327"/>
      <c r="PO327"/>
      <c r="PP327"/>
      <c r="PQ327"/>
      <c r="PR327"/>
      <c r="PS327"/>
      <c r="PT327"/>
      <c r="PU327"/>
      <c r="PV327"/>
      <c r="PW327"/>
      <c r="PX327"/>
      <c r="PY327"/>
      <c r="PZ327"/>
      <c r="QA327"/>
      <c r="QB327"/>
      <c r="QC327"/>
      <c r="QD327"/>
      <c r="QE327"/>
      <c r="QF327"/>
      <c r="QG327"/>
      <c r="QH327"/>
      <c r="QI327"/>
      <c r="QJ327"/>
      <c r="QK327"/>
      <c r="QL327"/>
      <c r="QM327"/>
      <c r="QN327"/>
      <c r="QO327"/>
      <c r="QP327"/>
      <c r="QQ327"/>
      <c r="QR327"/>
      <c r="QS327"/>
      <c r="QT327"/>
      <c r="QU327"/>
      <c r="QV327"/>
      <c r="QW327"/>
      <c r="QX327"/>
      <c r="QY327"/>
      <c r="QZ327"/>
      <c r="RA327"/>
      <c r="RB327"/>
      <c r="RC327"/>
      <c r="RD327"/>
      <c r="RE327"/>
      <c r="RF327"/>
      <c r="RG327"/>
      <c r="RH327"/>
      <c r="RI327"/>
      <c r="RJ327"/>
      <c r="RK327"/>
      <c r="RL327"/>
      <c r="RM327"/>
      <c r="RN327"/>
      <c r="RO327"/>
      <c r="RP327"/>
      <c r="RQ327"/>
      <c r="RR327"/>
      <c r="RS327"/>
      <c r="RT327"/>
      <c r="RU327"/>
      <c r="RV327"/>
      <c r="RW327"/>
      <c r="RX327"/>
      <c r="RY327"/>
      <c r="RZ327"/>
      <c r="SA327"/>
      <c r="SB327"/>
      <c r="SC327"/>
      <c r="SD327"/>
      <c r="SE327"/>
      <c r="SF327"/>
      <c r="SG327"/>
      <c r="SH327"/>
      <c r="SI327"/>
      <c r="SJ327"/>
      <c r="SK327"/>
      <c r="SL327"/>
      <c r="SM327"/>
      <c r="SN327"/>
      <c r="SO327"/>
      <c r="SP327"/>
      <c r="SQ327"/>
      <c r="SR327"/>
      <c r="SS327"/>
      <c r="ST327"/>
      <c r="SU327"/>
      <c r="SV327"/>
      <c r="SW327"/>
      <c r="SX327"/>
      <c r="SY327"/>
      <c r="SZ327"/>
      <c r="TA327"/>
      <c r="TB327"/>
      <c r="TC327"/>
      <c r="TD327"/>
      <c r="TE327"/>
      <c r="TF327"/>
      <c r="TG327"/>
      <c r="TH327"/>
      <c r="TI327"/>
      <c r="TJ327"/>
      <c r="TK327"/>
      <c r="TL327"/>
      <c r="TM327"/>
      <c r="TN327"/>
      <c r="TO327"/>
      <c r="TP327"/>
      <c r="TQ327"/>
      <c r="TR327"/>
      <c r="TS327"/>
      <c r="TT327"/>
      <c r="TU327"/>
      <c r="TV327"/>
      <c r="TW327"/>
      <c r="TX327"/>
      <c r="TY327"/>
      <c r="TZ327"/>
      <c r="UA327"/>
      <c r="UB327"/>
      <c r="UC327"/>
      <c r="UD327"/>
      <c r="UE327"/>
      <c r="UF327"/>
      <c r="UG327"/>
      <c r="UH327"/>
      <c r="UI327"/>
      <c r="UJ327"/>
      <c r="UK327"/>
      <c r="UL327"/>
      <c r="UM327"/>
      <c r="UN327"/>
      <c r="UO327"/>
      <c r="UP327"/>
      <c r="UQ327"/>
      <c r="UR327"/>
      <c r="US327"/>
      <c r="UT327"/>
      <c r="UU327"/>
      <c r="UV327"/>
      <c r="UW327"/>
      <c r="UX327"/>
      <c r="UY327"/>
      <c r="UZ327"/>
      <c r="VA327"/>
      <c r="VB327"/>
      <c r="VC327"/>
      <c r="VD327"/>
      <c r="VE327"/>
      <c r="VF327"/>
      <c r="VG327"/>
      <c r="VH327"/>
      <c r="VI327"/>
      <c r="VJ327"/>
      <c r="VK327"/>
      <c r="VL327"/>
      <c r="VM327"/>
      <c r="VN327"/>
      <c r="VO327"/>
      <c r="VP327"/>
      <c r="VQ327"/>
      <c r="VR327"/>
      <c r="VS327"/>
      <c r="VT327"/>
      <c r="VU327"/>
      <c r="VV327"/>
      <c r="VW327"/>
      <c r="VX327"/>
      <c r="VY327"/>
      <c r="VZ327"/>
      <c r="WA327"/>
      <c r="WB327"/>
      <c r="WC327"/>
      <c r="WD327"/>
      <c r="WE327"/>
      <c r="WF327"/>
      <c r="WG327"/>
      <c r="WH327"/>
      <c r="WI327"/>
      <c r="WJ327"/>
      <c r="WK327"/>
      <c r="WL327"/>
      <c r="WM327"/>
      <c r="WN327"/>
      <c r="WO327"/>
      <c r="WP327"/>
      <c r="WQ327"/>
      <c r="WR327"/>
      <c r="WS327"/>
      <c r="WT327"/>
      <c r="WU327"/>
      <c r="WV327"/>
      <c r="WW327"/>
      <c r="WX327"/>
      <c r="WY327"/>
      <c r="WZ327"/>
      <c r="XA327"/>
      <c r="XB327"/>
      <c r="XC327"/>
      <c r="XD327"/>
      <c r="XE327"/>
      <c r="XF327"/>
      <c r="XG327"/>
      <c r="XH327"/>
      <c r="XI327"/>
      <c r="XJ327"/>
      <c r="XK327"/>
      <c r="XL327"/>
      <c r="XM327"/>
      <c r="XN327"/>
      <c r="XO327"/>
      <c r="XP327"/>
      <c r="XQ327"/>
      <c r="XR327"/>
      <c r="XS327"/>
      <c r="XT327"/>
      <c r="XU327"/>
      <c r="XV327"/>
      <c r="XW327"/>
      <c r="XX327"/>
      <c r="XY327"/>
      <c r="XZ327"/>
      <c r="YA327"/>
      <c r="YB327"/>
      <c r="YC327"/>
      <c r="YD327"/>
      <c r="YE327"/>
      <c r="YF327"/>
      <c r="YG327"/>
      <c r="YH327"/>
      <c r="YI327"/>
      <c r="YJ327"/>
      <c r="YK327"/>
      <c r="YL327"/>
      <c r="YM327"/>
      <c r="YN327"/>
      <c r="YO327"/>
      <c r="YP327"/>
      <c r="YQ327"/>
      <c r="YR327"/>
      <c r="YS327"/>
      <c r="YT327"/>
      <c r="YU327"/>
      <c r="YV327"/>
      <c r="YW327"/>
      <c r="YX327"/>
      <c r="YY327"/>
      <c r="YZ327"/>
      <c r="ZA327"/>
      <c r="ZB327"/>
      <c r="ZC327"/>
      <c r="ZD327"/>
      <c r="ZE327"/>
      <c r="ZF327"/>
      <c r="ZG327"/>
      <c r="ZH327"/>
      <c r="ZI327"/>
      <c r="ZJ327"/>
      <c r="ZK327"/>
      <c r="ZL327"/>
      <c r="ZM327"/>
      <c r="ZN327"/>
      <c r="ZO327"/>
      <c r="ZP327"/>
      <c r="ZQ327"/>
      <c r="ZR327"/>
      <c r="ZS327"/>
      <c r="ZT327"/>
      <c r="ZU327"/>
      <c r="ZV327"/>
      <c r="ZW327"/>
      <c r="ZX327"/>
      <c r="ZY327"/>
      <c r="ZZ327"/>
      <c r="AAA327"/>
    </row>
    <row r="328" spans="1:703" s="34" customFormat="1">
      <c r="A328"/>
      <c r="B328" s="15"/>
      <c r="C328" s="15"/>
      <c r="D328" s="24" t="s">
        <v>304</v>
      </c>
      <c r="E328" s="21">
        <v>0.46</v>
      </c>
      <c r="F328" s="22"/>
      <c r="G328" s="22"/>
      <c r="H328" s="22">
        <v>0.59</v>
      </c>
      <c r="I328" s="23">
        <v>0.34</v>
      </c>
      <c r="J328" s="17">
        <v>2016</v>
      </c>
      <c r="K328" s="20" t="s">
        <v>305</v>
      </c>
      <c r="L328" s="4" t="s">
        <v>36</v>
      </c>
      <c r="M328" s="4" t="s">
        <v>21</v>
      </c>
      <c r="N328" s="4"/>
      <c r="O328" s="4" t="s">
        <v>467</v>
      </c>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c r="MA328"/>
      <c r="MB328"/>
      <c r="MC328"/>
      <c r="MD328"/>
      <c r="ME328"/>
      <c r="MF328"/>
      <c r="MG328"/>
      <c r="MH328"/>
      <c r="MI328"/>
      <c r="MJ328"/>
      <c r="MK328"/>
      <c r="ML328"/>
      <c r="MM328"/>
      <c r="MN328"/>
      <c r="MO328"/>
      <c r="MP328"/>
      <c r="MQ328"/>
      <c r="MR328"/>
      <c r="MS328"/>
      <c r="MT328"/>
      <c r="MU328"/>
      <c r="MV328"/>
      <c r="MW328"/>
      <c r="MX328"/>
      <c r="MY328"/>
      <c r="MZ328"/>
      <c r="NA328"/>
      <c r="NB328"/>
      <c r="NC328"/>
      <c r="ND328"/>
      <c r="NE328"/>
      <c r="NF328"/>
      <c r="NG328"/>
      <c r="NH328"/>
      <c r="NI328"/>
      <c r="NJ328"/>
      <c r="NK328"/>
      <c r="NL328"/>
      <c r="NM328"/>
      <c r="NN328"/>
      <c r="NO328"/>
      <c r="NP328"/>
      <c r="NQ328"/>
      <c r="NR328"/>
      <c r="NS328"/>
      <c r="NT328"/>
      <c r="NU328"/>
      <c r="NV328"/>
      <c r="NW328"/>
      <c r="NX328"/>
      <c r="NY328"/>
      <c r="NZ328"/>
      <c r="OA328"/>
      <c r="OB328"/>
      <c r="OC328"/>
      <c r="OD328"/>
      <c r="OE328"/>
      <c r="OF328"/>
      <c r="OG328"/>
      <c r="OH328"/>
      <c r="OI328"/>
      <c r="OJ328"/>
      <c r="OK328"/>
      <c r="OL328"/>
      <c r="OM328"/>
      <c r="ON328"/>
      <c r="OO328"/>
      <c r="OP328"/>
      <c r="OQ328"/>
      <c r="OR328"/>
      <c r="OS328"/>
      <c r="OT328"/>
      <c r="OU328"/>
      <c r="OV328"/>
      <c r="OW328"/>
      <c r="OX328"/>
      <c r="OY328"/>
      <c r="OZ328"/>
      <c r="PA328"/>
      <c r="PB328"/>
      <c r="PC328"/>
      <c r="PD328"/>
      <c r="PE328"/>
      <c r="PF328"/>
      <c r="PG328"/>
      <c r="PH328"/>
      <c r="PI328"/>
      <c r="PJ328"/>
      <c r="PK328"/>
      <c r="PL328"/>
      <c r="PM328"/>
      <c r="PN328"/>
      <c r="PO328"/>
      <c r="PP328"/>
      <c r="PQ328"/>
      <c r="PR328"/>
      <c r="PS328"/>
      <c r="PT328"/>
      <c r="PU328"/>
      <c r="PV328"/>
      <c r="PW328"/>
      <c r="PX328"/>
      <c r="PY328"/>
      <c r="PZ328"/>
      <c r="QA328"/>
      <c r="QB328"/>
      <c r="QC328"/>
      <c r="QD328"/>
      <c r="QE328"/>
      <c r="QF328"/>
      <c r="QG328"/>
      <c r="QH328"/>
      <c r="QI328"/>
      <c r="QJ328"/>
      <c r="QK328"/>
      <c r="QL328"/>
      <c r="QM328"/>
      <c r="QN328"/>
      <c r="QO328"/>
      <c r="QP328"/>
      <c r="QQ328"/>
      <c r="QR328"/>
      <c r="QS328"/>
      <c r="QT328"/>
      <c r="QU328"/>
      <c r="QV328"/>
      <c r="QW328"/>
      <c r="QX328"/>
      <c r="QY328"/>
      <c r="QZ328"/>
      <c r="RA328"/>
      <c r="RB328"/>
      <c r="RC328"/>
      <c r="RD328"/>
      <c r="RE328"/>
      <c r="RF328"/>
      <c r="RG328"/>
      <c r="RH328"/>
      <c r="RI328"/>
      <c r="RJ328"/>
      <c r="RK328"/>
      <c r="RL328"/>
      <c r="RM328"/>
      <c r="RN328"/>
      <c r="RO328"/>
      <c r="RP328"/>
      <c r="RQ328"/>
      <c r="RR328"/>
      <c r="RS328"/>
      <c r="RT328"/>
      <c r="RU328"/>
      <c r="RV328"/>
      <c r="RW328"/>
      <c r="RX328"/>
      <c r="RY328"/>
      <c r="RZ328"/>
      <c r="SA328"/>
      <c r="SB328"/>
      <c r="SC328"/>
      <c r="SD328"/>
      <c r="SE328"/>
      <c r="SF328"/>
      <c r="SG328"/>
      <c r="SH328"/>
      <c r="SI328"/>
      <c r="SJ328"/>
      <c r="SK328"/>
      <c r="SL328"/>
      <c r="SM328"/>
      <c r="SN328"/>
      <c r="SO328"/>
      <c r="SP328"/>
      <c r="SQ328"/>
      <c r="SR328"/>
      <c r="SS328"/>
      <c r="ST328"/>
      <c r="SU328"/>
      <c r="SV328"/>
      <c r="SW328"/>
      <c r="SX328"/>
      <c r="SY328"/>
      <c r="SZ328"/>
      <c r="TA328"/>
      <c r="TB328"/>
      <c r="TC328"/>
      <c r="TD328"/>
      <c r="TE328"/>
      <c r="TF328"/>
      <c r="TG328"/>
      <c r="TH328"/>
      <c r="TI328"/>
      <c r="TJ328"/>
      <c r="TK328"/>
      <c r="TL328"/>
      <c r="TM328"/>
      <c r="TN328"/>
      <c r="TO328"/>
      <c r="TP328"/>
      <c r="TQ328"/>
      <c r="TR328"/>
      <c r="TS328"/>
      <c r="TT328"/>
      <c r="TU328"/>
      <c r="TV328"/>
      <c r="TW328"/>
      <c r="TX328"/>
      <c r="TY328"/>
      <c r="TZ328"/>
      <c r="UA328"/>
      <c r="UB328"/>
      <c r="UC328"/>
      <c r="UD328"/>
      <c r="UE328"/>
      <c r="UF328"/>
      <c r="UG328"/>
      <c r="UH328"/>
      <c r="UI328"/>
      <c r="UJ328"/>
      <c r="UK328"/>
      <c r="UL328"/>
      <c r="UM328"/>
      <c r="UN328"/>
      <c r="UO328"/>
      <c r="UP328"/>
      <c r="UQ328"/>
      <c r="UR328"/>
      <c r="US328"/>
      <c r="UT328"/>
      <c r="UU328"/>
      <c r="UV328"/>
      <c r="UW328"/>
      <c r="UX328"/>
      <c r="UY328"/>
      <c r="UZ328"/>
      <c r="VA328"/>
      <c r="VB328"/>
      <c r="VC328"/>
      <c r="VD328"/>
      <c r="VE328"/>
      <c r="VF328"/>
      <c r="VG328"/>
      <c r="VH328"/>
      <c r="VI328"/>
      <c r="VJ328"/>
      <c r="VK328"/>
      <c r="VL328"/>
      <c r="VM328"/>
      <c r="VN328"/>
      <c r="VO328"/>
      <c r="VP328"/>
      <c r="VQ328"/>
      <c r="VR328"/>
      <c r="VS328"/>
      <c r="VT328"/>
      <c r="VU328"/>
      <c r="VV328"/>
      <c r="VW328"/>
      <c r="VX328"/>
      <c r="VY328"/>
      <c r="VZ328"/>
      <c r="WA328"/>
      <c r="WB328"/>
      <c r="WC328"/>
      <c r="WD328"/>
      <c r="WE328"/>
      <c r="WF328"/>
      <c r="WG328"/>
      <c r="WH328"/>
      <c r="WI328"/>
      <c r="WJ328"/>
      <c r="WK328"/>
      <c r="WL328"/>
      <c r="WM328"/>
      <c r="WN328"/>
      <c r="WO328"/>
      <c r="WP328"/>
      <c r="WQ328"/>
      <c r="WR328"/>
      <c r="WS328"/>
      <c r="WT328"/>
      <c r="WU328"/>
      <c r="WV328"/>
      <c r="WW328"/>
      <c r="WX328"/>
      <c r="WY328"/>
      <c r="WZ328"/>
      <c r="XA328"/>
      <c r="XB328"/>
      <c r="XC328"/>
      <c r="XD328"/>
      <c r="XE328"/>
      <c r="XF328"/>
      <c r="XG328"/>
      <c r="XH328"/>
      <c r="XI328"/>
      <c r="XJ328"/>
      <c r="XK328"/>
      <c r="XL328"/>
      <c r="XM328"/>
      <c r="XN328"/>
      <c r="XO328"/>
      <c r="XP328"/>
      <c r="XQ328"/>
      <c r="XR328"/>
      <c r="XS328"/>
      <c r="XT328"/>
      <c r="XU328"/>
      <c r="XV328"/>
      <c r="XW328"/>
      <c r="XX328"/>
      <c r="XY328"/>
      <c r="XZ328"/>
      <c r="YA328"/>
      <c r="YB328"/>
      <c r="YC328"/>
      <c r="YD328"/>
      <c r="YE328"/>
      <c r="YF328"/>
      <c r="YG328"/>
      <c r="YH328"/>
      <c r="YI328"/>
      <c r="YJ328"/>
      <c r="YK328"/>
      <c r="YL328"/>
      <c r="YM328"/>
      <c r="YN328"/>
      <c r="YO328"/>
      <c r="YP328"/>
      <c r="YQ328"/>
      <c r="YR328"/>
      <c r="YS328"/>
      <c r="YT328"/>
      <c r="YU328"/>
      <c r="YV328"/>
      <c r="YW328"/>
      <c r="YX328"/>
      <c r="YY328"/>
      <c r="YZ328"/>
      <c r="ZA328"/>
      <c r="ZB328"/>
      <c r="ZC328"/>
      <c r="ZD328"/>
      <c r="ZE328"/>
      <c r="ZF328"/>
      <c r="ZG328"/>
      <c r="ZH328"/>
      <c r="ZI328"/>
      <c r="ZJ328"/>
      <c r="ZK328"/>
      <c r="ZL328"/>
      <c r="ZM328"/>
      <c r="ZN328"/>
      <c r="ZO328"/>
      <c r="ZP328"/>
      <c r="ZQ328"/>
      <c r="ZR328"/>
      <c r="ZS328"/>
      <c r="ZT328"/>
      <c r="ZU328"/>
      <c r="ZV328"/>
      <c r="ZW328"/>
      <c r="ZX328"/>
      <c r="ZY328"/>
      <c r="ZZ328"/>
      <c r="AAA328"/>
    </row>
    <row r="329" spans="1:703" s="34" customFormat="1">
      <c r="A329"/>
      <c r="B329" s="15"/>
      <c r="C329" s="15"/>
      <c r="D329" s="24" t="s">
        <v>304</v>
      </c>
      <c r="E329" s="21">
        <v>0.61</v>
      </c>
      <c r="F329" s="22"/>
      <c r="G329" s="22"/>
      <c r="H329" s="22">
        <v>0.82</v>
      </c>
      <c r="I329" s="23">
        <v>0.4</v>
      </c>
      <c r="J329" s="17">
        <v>2015</v>
      </c>
      <c r="K329" s="20" t="s">
        <v>305</v>
      </c>
      <c r="L329" s="4" t="s">
        <v>36</v>
      </c>
      <c r="M329" s="4" t="s">
        <v>21</v>
      </c>
      <c r="N329" s="4"/>
      <c r="O329" s="4" t="s">
        <v>468</v>
      </c>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c r="MA329"/>
      <c r="MB329"/>
      <c r="MC329"/>
      <c r="MD329"/>
      <c r="ME329"/>
      <c r="MF329"/>
      <c r="MG329"/>
      <c r="MH329"/>
      <c r="MI329"/>
      <c r="MJ329"/>
      <c r="MK329"/>
      <c r="ML329"/>
      <c r="MM329"/>
      <c r="MN329"/>
      <c r="MO329"/>
      <c r="MP329"/>
      <c r="MQ329"/>
      <c r="MR329"/>
      <c r="MS329"/>
      <c r="MT329"/>
      <c r="MU329"/>
      <c r="MV329"/>
      <c r="MW329"/>
      <c r="MX329"/>
      <c r="MY329"/>
      <c r="MZ329"/>
      <c r="NA329"/>
      <c r="NB329"/>
      <c r="NC329"/>
      <c r="ND329"/>
      <c r="NE329"/>
      <c r="NF329"/>
      <c r="NG329"/>
      <c r="NH329"/>
      <c r="NI329"/>
      <c r="NJ329"/>
      <c r="NK329"/>
      <c r="NL329"/>
      <c r="NM329"/>
      <c r="NN329"/>
      <c r="NO329"/>
      <c r="NP329"/>
      <c r="NQ329"/>
      <c r="NR329"/>
      <c r="NS329"/>
      <c r="NT329"/>
      <c r="NU329"/>
      <c r="NV329"/>
      <c r="NW329"/>
      <c r="NX329"/>
      <c r="NY329"/>
      <c r="NZ329"/>
      <c r="OA329"/>
      <c r="OB329"/>
      <c r="OC329"/>
      <c r="OD329"/>
      <c r="OE329"/>
      <c r="OF329"/>
      <c r="OG329"/>
      <c r="OH329"/>
      <c r="OI329"/>
      <c r="OJ329"/>
      <c r="OK329"/>
      <c r="OL329"/>
      <c r="OM329"/>
      <c r="ON329"/>
      <c r="OO329"/>
      <c r="OP329"/>
      <c r="OQ329"/>
      <c r="OR329"/>
      <c r="OS329"/>
      <c r="OT329"/>
      <c r="OU329"/>
      <c r="OV329"/>
      <c r="OW329"/>
      <c r="OX329"/>
      <c r="OY329"/>
      <c r="OZ329"/>
      <c r="PA329"/>
      <c r="PB329"/>
      <c r="PC329"/>
      <c r="PD329"/>
      <c r="PE329"/>
      <c r="PF329"/>
      <c r="PG329"/>
      <c r="PH329"/>
      <c r="PI329"/>
      <c r="PJ329"/>
      <c r="PK329"/>
      <c r="PL329"/>
      <c r="PM329"/>
      <c r="PN329"/>
      <c r="PO329"/>
      <c r="PP329"/>
      <c r="PQ329"/>
      <c r="PR329"/>
      <c r="PS329"/>
      <c r="PT329"/>
      <c r="PU329"/>
      <c r="PV329"/>
      <c r="PW329"/>
      <c r="PX329"/>
      <c r="PY329"/>
      <c r="PZ329"/>
      <c r="QA329"/>
      <c r="QB329"/>
      <c r="QC329"/>
      <c r="QD329"/>
      <c r="QE329"/>
      <c r="QF329"/>
      <c r="QG329"/>
      <c r="QH329"/>
      <c r="QI329"/>
      <c r="QJ329"/>
      <c r="QK329"/>
      <c r="QL329"/>
      <c r="QM329"/>
      <c r="QN329"/>
      <c r="QO329"/>
      <c r="QP329"/>
      <c r="QQ329"/>
      <c r="QR329"/>
      <c r="QS329"/>
      <c r="QT329"/>
      <c r="QU329"/>
      <c r="QV329"/>
      <c r="QW329"/>
      <c r="QX329"/>
      <c r="QY329"/>
      <c r="QZ329"/>
      <c r="RA329"/>
      <c r="RB329"/>
      <c r="RC329"/>
      <c r="RD329"/>
      <c r="RE329"/>
      <c r="RF329"/>
      <c r="RG329"/>
      <c r="RH329"/>
      <c r="RI329"/>
      <c r="RJ329"/>
      <c r="RK329"/>
      <c r="RL329"/>
      <c r="RM329"/>
      <c r="RN329"/>
      <c r="RO329"/>
      <c r="RP329"/>
      <c r="RQ329"/>
      <c r="RR329"/>
      <c r="RS329"/>
      <c r="RT329"/>
      <c r="RU329"/>
      <c r="RV329"/>
      <c r="RW329"/>
      <c r="RX329"/>
      <c r="RY329"/>
      <c r="RZ329"/>
      <c r="SA329"/>
      <c r="SB329"/>
      <c r="SC329"/>
      <c r="SD329"/>
      <c r="SE329"/>
      <c r="SF329"/>
      <c r="SG329"/>
      <c r="SH329"/>
      <c r="SI329"/>
      <c r="SJ329"/>
      <c r="SK329"/>
      <c r="SL329"/>
      <c r="SM329"/>
      <c r="SN329"/>
      <c r="SO329"/>
      <c r="SP329"/>
      <c r="SQ329"/>
      <c r="SR329"/>
      <c r="SS329"/>
      <c r="ST329"/>
      <c r="SU329"/>
      <c r="SV329"/>
      <c r="SW329"/>
      <c r="SX329"/>
      <c r="SY329"/>
      <c r="SZ329"/>
      <c r="TA329"/>
      <c r="TB329"/>
      <c r="TC329"/>
      <c r="TD329"/>
      <c r="TE329"/>
      <c r="TF329"/>
      <c r="TG329"/>
      <c r="TH329"/>
      <c r="TI329"/>
      <c r="TJ329"/>
      <c r="TK329"/>
      <c r="TL329"/>
      <c r="TM329"/>
      <c r="TN329"/>
      <c r="TO329"/>
      <c r="TP329"/>
      <c r="TQ329"/>
      <c r="TR329"/>
      <c r="TS329"/>
      <c r="TT329"/>
      <c r="TU329"/>
      <c r="TV329"/>
      <c r="TW329"/>
      <c r="TX329"/>
      <c r="TY329"/>
      <c r="TZ329"/>
      <c r="UA329"/>
      <c r="UB329"/>
      <c r="UC329"/>
      <c r="UD329"/>
      <c r="UE329"/>
      <c r="UF329"/>
      <c r="UG329"/>
      <c r="UH329"/>
      <c r="UI329"/>
      <c r="UJ329"/>
      <c r="UK329"/>
      <c r="UL329"/>
      <c r="UM329"/>
      <c r="UN329"/>
      <c r="UO329"/>
      <c r="UP329"/>
      <c r="UQ329"/>
      <c r="UR329"/>
      <c r="US329"/>
      <c r="UT329"/>
      <c r="UU329"/>
      <c r="UV329"/>
      <c r="UW329"/>
      <c r="UX329"/>
      <c r="UY329"/>
      <c r="UZ329"/>
      <c r="VA329"/>
      <c r="VB329"/>
      <c r="VC329"/>
      <c r="VD329"/>
      <c r="VE329"/>
      <c r="VF329"/>
      <c r="VG329"/>
      <c r="VH329"/>
      <c r="VI329"/>
      <c r="VJ329"/>
      <c r="VK329"/>
      <c r="VL329"/>
      <c r="VM329"/>
      <c r="VN329"/>
      <c r="VO329"/>
      <c r="VP329"/>
      <c r="VQ329"/>
      <c r="VR329"/>
      <c r="VS329"/>
      <c r="VT329"/>
      <c r="VU329"/>
      <c r="VV329"/>
      <c r="VW329"/>
      <c r="VX329"/>
      <c r="VY329"/>
      <c r="VZ329"/>
      <c r="WA329"/>
      <c r="WB329"/>
      <c r="WC329"/>
      <c r="WD329"/>
      <c r="WE329"/>
      <c r="WF329"/>
      <c r="WG329"/>
      <c r="WH329"/>
      <c r="WI329"/>
      <c r="WJ329"/>
      <c r="WK329"/>
      <c r="WL329"/>
      <c r="WM329"/>
      <c r="WN329"/>
      <c r="WO329"/>
      <c r="WP329"/>
      <c r="WQ329"/>
      <c r="WR329"/>
      <c r="WS329"/>
      <c r="WT329"/>
      <c r="WU329"/>
      <c r="WV329"/>
      <c r="WW329"/>
      <c r="WX329"/>
      <c r="WY329"/>
      <c r="WZ329"/>
      <c r="XA329"/>
      <c r="XB329"/>
      <c r="XC329"/>
      <c r="XD329"/>
      <c r="XE329"/>
      <c r="XF329"/>
      <c r="XG329"/>
      <c r="XH329"/>
      <c r="XI329"/>
      <c r="XJ329"/>
      <c r="XK329"/>
      <c r="XL329"/>
      <c r="XM329"/>
      <c r="XN329"/>
      <c r="XO329"/>
      <c r="XP329"/>
      <c r="XQ329"/>
      <c r="XR329"/>
      <c r="XS329"/>
      <c r="XT329"/>
      <c r="XU329"/>
      <c r="XV329"/>
      <c r="XW329"/>
      <c r="XX329"/>
      <c r="XY329"/>
      <c r="XZ329"/>
      <c r="YA329"/>
      <c r="YB329"/>
      <c r="YC329"/>
      <c r="YD329"/>
      <c r="YE329"/>
      <c r="YF329"/>
      <c r="YG329"/>
      <c r="YH329"/>
      <c r="YI329"/>
      <c r="YJ329"/>
      <c r="YK329"/>
      <c r="YL329"/>
      <c r="YM329"/>
      <c r="YN329"/>
      <c r="YO329"/>
      <c r="YP329"/>
      <c r="YQ329"/>
      <c r="YR329"/>
      <c r="YS329"/>
      <c r="YT329"/>
      <c r="YU329"/>
      <c r="YV329"/>
      <c r="YW329"/>
      <c r="YX329"/>
      <c r="YY329"/>
      <c r="YZ329"/>
      <c r="ZA329"/>
      <c r="ZB329"/>
      <c r="ZC329"/>
      <c r="ZD329"/>
      <c r="ZE329"/>
      <c r="ZF329"/>
      <c r="ZG329"/>
      <c r="ZH329"/>
      <c r="ZI329"/>
      <c r="ZJ329"/>
      <c r="ZK329"/>
      <c r="ZL329"/>
      <c r="ZM329"/>
      <c r="ZN329"/>
      <c r="ZO329"/>
      <c r="ZP329"/>
      <c r="ZQ329"/>
      <c r="ZR329"/>
      <c r="ZS329"/>
      <c r="ZT329"/>
      <c r="ZU329"/>
      <c r="ZV329"/>
      <c r="ZW329"/>
      <c r="ZX329"/>
      <c r="ZY329"/>
      <c r="ZZ329"/>
      <c r="AAA329"/>
    </row>
    <row r="330" spans="1:703" s="34" customFormat="1">
      <c r="A330"/>
      <c r="B330" s="15"/>
      <c r="C330" s="15"/>
      <c r="D330" s="24" t="s">
        <v>304</v>
      </c>
      <c r="E330" s="21">
        <v>0.6</v>
      </c>
      <c r="F330" s="22"/>
      <c r="G330" s="22"/>
      <c r="H330" s="22">
        <v>0.8</v>
      </c>
      <c r="I330" s="23">
        <v>0.4</v>
      </c>
      <c r="J330" s="17">
        <v>2014</v>
      </c>
      <c r="K330" s="20" t="s">
        <v>305</v>
      </c>
      <c r="L330" s="4" t="s">
        <v>24</v>
      </c>
      <c r="M330" s="4" t="s">
        <v>21</v>
      </c>
      <c r="N330" s="4"/>
      <c r="O330" s="4" t="s">
        <v>469</v>
      </c>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c r="MA330"/>
      <c r="MB330"/>
      <c r="MC330"/>
      <c r="MD330"/>
      <c r="ME330"/>
      <c r="MF330"/>
      <c r="MG330"/>
      <c r="MH330"/>
      <c r="MI330"/>
      <c r="MJ330"/>
      <c r="MK330"/>
      <c r="ML330"/>
      <c r="MM330"/>
      <c r="MN330"/>
      <c r="MO330"/>
      <c r="MP330"/>
      <c r="MQ330"/>
      <c r="MR330"/>
      <c r="MS330"/>
      <c r="MT330"/>
      <c r="MU330"/>
      <c r="MV330"/>
      <c r="MW330"/>
      <c r="MX330"/>
      <c r="MY330"/>
      <c r="MZ330"/>
      <c r="NA330"/>
      <c r="NB330"/>
      <c r="NC330"/>
      <c r="ND330"/>
      <c r="NE330"/>
      <c r="NF330"/>
      <c r="NG330"/>
      <c r="NH330"/>
      <c r="NI330"/>
      <c r="NJ330"/>
      <c r="NK330"/>
      <c r="NL330"/>
      <c r="NM330"/>
      <c r="NN330"/>
      <c r="NO330"/>
      <c r="NP330"/>
      <c r="NQ330"/>
      <c r="NR330"/>
      <c r="NS330"/>
      <c r="NT330"/>
      <c r="NU330"/>
      <c r="NV330"/>
      <c r="NW330"/>
      <c r="NX330"/>
      <c r="NY330"/>
      <c r="NZ330"/>
      <c r="OA330"/>
      <c r="OB330"/>
      <c r="OC330"/>
      <c r="OD330"/>
      <c r="OE330"/>
      <c r="OF330"/>
      <c r="OG330"/>
      <c r="OH330"/>
      <c r="OI330"/>
      <c r="OJ330"/>
      <c r="OK330"/>
      <c r="OL330"/>
      <c r="OM330"/>
      <c r="ON330"/>
      <c r="OO330"/>
      <c r="OP330"/>
      <c r="OQ330"/>
      <c r="OR330"/>
      <c r="OS330"/>
      <c r="OT330"/>
      <c r="OU330"/>
      <c r="OV330"/>
      <c r="OW330"/>
      <c r="OX330"/>
      <c r="OY330"/>
      <c r="OZ330"/>
      <c r="PA330"/>
      <c r="PB330"/>
      <c r="PC330"/>
      <c r="PD330"/>
      <c r="PE330"/>
      <c r="PF330"/>
      <c r="PG330"/>
      <c r="PH330"/>
      <c r="PI330"/>
      <c r="PJ330"/>
      <c r="PK330"/>
      <c r="PL330"/>
      <c r="PM330"/>
      <c r="PN330"/>
      <c r="PO330"/>
      <c r="PP330"/>
      <c r="PQ330"/>
      <c r="PR330"/>
      <c r="PS330"/>
      <c r="PT330"/>
      <c r="PU330"/>
      <c r="PV330"/>
      <c r="PW330"/>
      <c r="PX330"/>
      <c r="PY330"/>
      <c r="PZ330"/>
      <c r="QA330"/>
      <c r="QB330"/>
      <c r="QC330"/>
      <c r="QD330"/>
      <c r="QE330"/>
      <c r="QF330"/>
      <c r="QG330"/>
      <c r="QH330"/>
      <c r="QI330"/>
      <c r="QJ330"/>
      <c r="QK330"/>
      <c r="QL330"/>
      <c r="QM330"/>
      <c r="QN330"/>
      <c r="QO330"/>
      <c r="QP330"/>
      <c r="QQ330"/>
      <c r="QR330"/>
      <c r="QS330"/>
      <c r="QT330"/>
      <c r="QU330"/>
      <c r="QV330"/>
      <c r="QW330"/>
      <c r="QX330"/>
      <c r="QY330"/>
      <c r="QZ330"/>
      <c r="RA330"/>
      <c r="RB330"/>
      <c r="RC330"/>
      <c r="RD330"/>
      <c r="RE330"/>
      <c r="RF330"/>
      <c r="RG330"/>
      <c r="RH330"/>
      <c r="RI330"/>
      <c r="RJ330"/>
      <c r="RK330"/>
      <c r="RL330"/>
      <c r="RM330"/>
      <c r="RN330"/>
      <c r="RO330"/>
      <c r="RP330"/>
      <c r="RQ330"/>
      <c r="RR330"/>
      <c r="RS330"/>
      <c r="RT330"/>
      <c r="RU330"/>
      <c r="RV330"/>
      <c r="RW330"/>
      <c r="RX330"/>
      <c r="RY330"/>
      <c r="RZ330"/>
      <c r="SA330"/>
      <c r="SB330"/>
      <c r="SC330"/>
      <c r="SD330"/>
      <c r="SE330"/>
      <c r="SF330"/>
      <c r="SG330"/>
      <c r="SH330"/>
      <c r="SI330"/>
      <c r="SJ330"/>
      <c r="SK330"/>
      <c r="SL330"/>
      <c r="SM330"/>
      <c r="SN330"/>
      <c r="SO330"/>
      <c r="SP330"/>
      <c r="SQ330"/>
      <c r="SR330"/>
      <c r="SS330"/>
      <c r="ST330"/>
      <c r="SU330"/>
      <c r="SV330"/>
      <c r="SW330"/>
      <c r="SX330"/>
      <c r="SY330"/>
      <c r="SZ330"/>
      <c r="TA330"/>
      <c r="TB330"/>
      <c r="TC330"/>
      <c r="TD330"/>
      <c r="TE330"/>
      <c r="TF330"/>
      <c r="TG330"/>
      <c r="TH330"/>
      <c r="TI330"/>
      <c r="TJ330"/>
      <c r="TK330"/>
      <c r="TL330"/>
      <c r="TM330"/>
      <c r="TN330"/>
      <c r="TO330"/>
      <c r="TP330"/>
      <c r="TQ330"/>
      <c r="TR330"/>
      <c r="TS330"/>
      <c r="TT330"/>
      <c r="TU330"/>
      <c r="TV330"/>
      <c r="TW330"/>
      <c r="TX330"/>
      <c r="TY330"/>
      <c r="TZ330"/>
      <c r="UA330"/>
      <c r="UB330"/>
      <c r="UC330"/>
      <c r="UD330"/>
      <c r="UE330"/>
      <c r="UF330"/>
      <c r="UG330"/>
      <c r="UH330"/>
      <c r="UI330"/>
      <c r="UJ330"/>
      <c r="UK330"/>
      <c r="UL330"/>
      <c r="UM330"/>
      <c r="UN330"/>
      <c r="UO330"/>
      <c r="UP330"/>
      <c r="UQ330"/>
      <c r="UR330"/>
      <c r="US330"/>
      <c r="UT330"/>
      <c r="UU330"/>
      <c r="UV330"/>
      <c r="UW330"/>
      <c r="UX330"/>
      <c r="UY330"/>
      <c r="UZ330"/>
      <c r="VA330"/>
      <c r="VB330"/>
      <c r="VC330"/>
      <c r="VD330"/>
      <c r="VE330"/>
      <c r="VF330"/>
      <c r="VG330"/>
      <c r="VH330"/>
      <c r="VI330"/>
      <c r="VJ330"/>
      <c r="VK330"/>
      <c r="VL330"/>
      <c r="VM330"/>
      <c r="VN330"/>
      <c r="VO330"/>
      <c r="VP330"/>
      <c r="VQ330"/>
      <c r="VR330"/>
      <c r="VS330"/>
      <c r="VT330"/>
      <c r="VU330"/>
      <c r="VV330"/>
      <c r="VW330"/>
      <c r="VX330"/>
      <c r="VY330"/>
      <c r="VZ330"/>
      <c r="WA330"/>
      <c r="WB330"/>
      <c r="WC330"/>
      <c r="WD330"/>
      <c r="WE330"/>
      <c r="WF330"/>
      <c r="WG330"/>
      <c r="WH330"/>
      <c r="WI330"/>
      <c r="WJ330"/>
      <c r="WK330"/>
      <c r="WL330"/>
      <c r="WM330"/>
      <c r="WN330"/>
      <c r="WO330"/>
      <c r="WP330"/>
      <c r="WQ330"/>
      <c r="WR330"/>
      <c r="WS330"/>
      <c r="WT330"/>
      <c r="WU330"/>
      <c r="WV330"/>
      <c r="WW330"/>
      <c r="WX330"/>
      <c r="WY330"/>
      <c r="WZ330"/>
      <c r="XA330"/>
      <c r="XB330"/>
      <c r="XC330"/>
      <c r="XD330"/>
      <c r="XE330"/>
      <c r="XF330"/>
      <c r="XG330"/>
      <c r="XH330"/>
      <c r="XI330"/>
      <c r="XJ330"/>
      <c r="XK330"/>
      <c r="XL330"/>
      <c r="XM330"/>
      <c r="XN330"/>
      <c r="XO330"/>
      <c r="XP330"/>
      <c r="XQ330"/>
      <c r="XR330"/>
      <c r="XS330"/>
      <c r="XT330"/>
      <c r="XU330"/>
      <c r="XV330"/>
      <c r="XW330"/>
      <c r="XX330"/>
      <c r="XY330"/>
      <c r="XZ330"/>
      <c r="YA330"/>
      <c r="YB330"/>
      <c r="YC330"/>
      <c r="YD330"/>
      <c r="YE330"/>
      <c r="YF330"/>
      <c r="YG330"/>
      <c r="YH330"/>
      <c r="YI330"/>
      <c r="YJ330"/>
      <c r="YK330"/>
      <c r="YL330"/>
      <c r="YM330"/>
      <c r="YN330"/>
      <c r="YO330"/>
      <c r="YP330"/>
      <c r="YQ330"/>
      <c r="YR330"/>
      <c r="YS330"/>
      <c r="YT330"/>
      <c r="YU330"/>
      <c r="YV330"/>
      <c r="YW330"/>
      <c r="YX330"/>
      <c r="YY330"/>
      <c r="YZ330"/>
      <c r="ZA330"/>
      <c r="ZB330"/>
      <c r="ZC330"/>
      <c r="ZD330"/>
      <c r="ZE330"/>
      <c r="ZF330"/>
      <c r="ZG330"/>
      <c r="ZH330"/>
      <c r="ZI330"/>
      <c r="ZJ330"/>
      <c r="ZK330"/>
      <c r="ZL330"/>
      <c r="ZM330"/>
      <c r="ZN330"/>
      <c r="ZO330"/>
      <c r="ZP330"/>
      <c r="ZQ330"/>
      <c r="ZR330"/>
      <c r="ZS330"/>
      <c r="ZT330"/>
      <c r="ZU330"/>
      <c r="ZV330"/>
      <c r="ZW330"/>
      <c r="ZX330"/>
      <c r="ZY330"/>
      <c r="ZZ330"/>
      <c r="AAA330"/>
    </row>
    <row r="331" spans="1:703" s="34" customFormat="1">
      <c r="A331"/>
      <c r="B331" s="15"/>
      <c r="C331" s="15"/>
      <c r="D331" s="24" t="s">
        <v>304</v>
      </c>
      <c r="E331" s="21">
        <v>0.8</v>
      </c>
      <c r="F331" s="22"/>
      <c r="G331" s="22"/>
      <c r="H331" s="22">
        <v>1.1000000000000001</v>
      </c>
      <c r="I331" s="23">
        <v>0.5</v>
      </c>
      <c r="J331" s="17">
        <v>2013</v>
      </c>
      <c r="K331" s="20" t="s">
        <v>305</v>
      </c>
      <c r="L331" s="4" t="s">
        <v>24</v>
      </c>
      <c r="M331" s="4" t="s">
        <v>21</v>
      </c>
      <c r="N331" s="4"/>
      <c r="O331" s="4" t="s">
        <v>470</v>
      </c>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c r="MA331"/>
      <c r="MB331"/>
      <c r="MC331"/>
      <c r="MD331"/>
      <c r="ME331"/>
      <c r="MF331"/>
      <c r="MG331"/>
      <c r="MH331"/>
      <c r="MI331"/>
      <c r="MJ331"/>
      <c r="MK331"/>
      <c r="ML331"/>
      <c r="MM331"/>
      <c r="MN331"/>
      <c r="MO331"/>
      <c r="MP331"/>
      <c r="MQ331"/>
      <c r="MR331"/>
      <c r="MS331"/>
      <c r="MT331"/>
      <c r="MU331"/>
      <c r="MV331"/>
      <c r="MW331"/>
      <c r="MX331"/>
      <c r="MY331"/>
      <c r="MZ331"/>
      <c r="NA331"/>
      <c r="NB331"/>
      <c r="NC331"/>
      <c r="ND331"/>
      <c r="NE331"/>
      <c r="NF331"/>
      <c r="NG331"/>
      <c r="NH331"/>
      <c r="NI331"/>
      <c r="NJ331"/>
      <c r="NK331"/>
      <c r="NL331"/>
      <c r="NM331"/>
      <c r="NN331"/>
      <c r="NO331"/>
      <c r="NP331"/>
      <c r="NQ331"/>
      <c r="NR331"/>
      <c r="NS331"/>
      <c r="NT331"/>
      <c r="NU331"/>
      <c r="NV331"/>
      <c r="NW331"/>
      <c r="NX331"/>
      <c r="NY331"/>
      <c r="NZ331"/>
      <c r="OA331"/>
      <c r="OB331"/>
      <c r="OC331"/>
      <c r="OD331"/>
      <c r="OE331"/>
      <c r="OF331"/>
      <c r="OG331"/>
      <c r="OH331"/>
      <c r="OI331"/>
      <c r="OJ331"/>
      <c r="OK331"/>
      <c r="OL331"/>
      <c r="OM331"/>
      <c r="ON331"/>
      <c r="OO331"/>
      <c r="OP331"/>
      <c r="OQ331"/>
      <c r="OR331"/>
      <c r="OS331"/>
      <c r="OT331"/>
      <c r="OU331"/>
      <c r="OV331"/>
      <c r="OW331"/>
      <c r="OX331"/>
      <c r="OY331"/>
      <c r="OZ331"/>
      <c r="PA331"/>
      <c r="PB331"/>
      <c r="PC331"/>
      <c r="PD331"/>
      <c r="PE331"/>
      <c r="PF331"/>
      <c r="PG331"/>
      <c r="PH331"/>
      <c r="PI331"/>
      <c r="PJ331"/>
      <c r="PK331"/>
      <c r="PL331"/>
      <c r="PM331"/>
      <c r="PN331"/>
      <c r="PO331"/>
      <c r="PP331"/>
      <c r="PQ331"/>
      <c r="PR331"/>
      <c r="PS331"/>
      <c r="PT331"/>
      <c r="PU331"/>
      <c r="PV331"/>
      <c r="PW331"/>
      <c r="PX331"/>
      <c r="PY331"/>
      <c r="PZ331"/>
      <c r="QA331"/>
      <c r="QB331"/>
      <c r="QC331"/>
      <c r="QD331"/>
      <c r="QE331"/>
      <c r="QF331"/>
      <c r="QG331"/>
      <c r="QH331"/>
      <c r="QI331"/>
      <c r="QJ331"/>
      <c r="QK331"/>
      <c r="QL331"/>
      <c r="QM331"/>
      <c r="QN331"/>
      <c r="QO331"/>
      <c r="QP331"/>
      <c r="QQ331"/>
      <c r="QR331"/>
      <c r="QS331"/>
      <c r="QT331"/>
      <c r="QU331"/>
      <c r="QV331"/>
      <c r="QW331"/>
      <c r="QX331"/>
      <c r="QY331"/>
      <c r="QZ331"/>
      <c r="RA331"/>
      <c r="RB331"/>
      <c r="RC331"/>
      <c r="RD331"/>
      <c r="RE331"/>
      <c r="RF331"/>
      <c r="RG331"/>
      <c r="RH331"/>
      <c r="RI331"/>
      <c r="RJ331"/>
      <c r="RK331"/>
      <c r="RL331"/>
      <c r="RM331"/>
      <c r="RN331"/>
      <c r="RO331"/>
      <c r="RP331"/>
      <c r="RQ331"/>
      <c r="RR331"/>
      <c r="RS331"/>
      <c r="RT331"/>
      <c r="RU331"/>
      <c r="RV331"/>
      <c r="RW331"/>
      <c r="RX331"/>
      <c r="RY331"/>
      <c r="RZ331"/>
      <c r="SA331"/>
      <c r="SB331"/>
      <c r="SC331"/>
      <c r="SD331"/>
      <c r="SE331"/>
      <c r="SF331"/>
      <c r="SG331"/>
      <c r="SH331"/>
      <c r="SI331"/>
      <c r="SJ331"/>
      <c r="SK331"/>
      <c r="SL331"/>
      <c r="SM331"/>
      <c r="SN331"/>
      <c r="SO331"/>
      <c r="SP331"/>
      <c r="SQ331"/>
      <c r="SR331"/>
      <c r="SS331"/>
      <c r="ST331"/>
      <c r="SU331"/>
      <c r="SV331"/>
      <c r="SW331"/>
      <c r="SX331"/>
      <c r="SY331"/>
      <c r="SZ331"/>
      <c r="TA331"/>
      <c r="TB331"/>
      <c r="TC331"/>
      <c r="TD331"/>
      <c r="TE331"/>
      <c r="TF331"/>
      <c r="TG331"/>
      <c r="TH331"/>
      <c r="TI331"/>
      <c r="TJ331"/>
      <c r="TK331"/>
      <c r="TL331"/>
      <c r="TM331"/>
      <c r="TN331"/>
      <c r="TO331"/>
      <c r="TP331"/>
      <c r="TQ331"/>
      <c r="TR331"/>
      <c r="TS331"/>
      <c r="TT331"/>
      <c r="TU331"/>
      <c r="TV331"/>
      <c r="TW331"/>
      <c r="TX331"/>
      <c r="TY331"/>
      <c r="TZ331"/>
      <c r="UA331"/>
      <c r="UB331"/>
      <c r="UC331"/>
      <c r="UD331"/>
      <c r="UE331"/>
      <c r="UF331"/>
      <c r="UG331"/>
      <c r="UH331"/>
      <c r="UI331"/>
      <c r="UJ331"/>
      <c r="UK331"/>
      <c r="UL331"/>
      <c r="UM331"/>
      <c r="UN331"/>
      <c r="UO331"/>
      <c r="UP331"/>
      <c r="UQ331"/>
      <c r="UR331"/>
      <c r="US331"/>
      <c r="UT331"/>
      <c r="UU331"/>
      <c r="UV331"/>
      <c r="UW331"/>
      <c r="UX331"/>
      <c r="UY331"/>
      <c r="UZ331"/>
      <c r="VA331"/>
      <c r="VB331"/>
      <c r="VC331"/>
      <c r="VD331"/>
      <c r="VE331"/>
      <c r="VF331"/>
      <c r="VG331"/>
      <c r="VH331"/>
      <c r="VI331"/>
      <c r="VJ331"/>
      <c r="VK331"/>
      <c r="VL331"/>
      <c r="VM331"/>
      <c r="VN331"/>
      <c r="VO331"/>
      <c r="VP331"/>
      <c r="VQ331"/>
      <c r="VR331"/>
      <c r="VS331"/>
      <c r="VT331"/>
      <c r="VU331"/>
      <c r="VV331"/>
      <c r="VW331"/>
      <c r="VX331"/>
      <c r="VY331"/>
      <c r="VZ331"/>
      <c r="WA331"/>
      <c r="WB331"/>
      <c r="WC331"/>
      <c r="WD331"/>
      <c r="WE331"/>
      <c r="WF331"/>
      <c r="WG331"/>
      <c r="WH331"/>
      <c r="WI331"/>
      <c r="WJ331"/>
      <c r="WK331"/>
      <c r="WL331"/>
      <c r="WM331"/>
      <c r="WN331"/>
      <c r="WO331"/>
      <c r="WP331"/>
      <c r="WQ331"/>
      <c r="WR331"/>
      <c r="WS331"/>
      <c r="WT331"/>
      <c r="WU331"/>
      <c r="WV331"/>
      <c r="WW331"/>
      <c r="WX331"/>
      <c r="WY331"/>
      <c r="WZ331"/>
      <c r="XA331"/>
      <c r="XB331"/>
      <c r="XC331"/>
      <c r="XD331"/>
      <c r="XE331"/>
      <c r="XF331"/>
      <c r="XG331"/>
      <c r="XH331"/>
      <c r="XI331"/>
      <c r="XJ331"/>
      <c r="XK331"/>
      <c r="XL331"/>
      <c r="XM331"/>
      <c r="XN331"/>
      <c r="XO331"/>
      <c r="XP331"/>
      <c r="XQ331"/>
      <c r="XR331"/>
      <c r="XS331"/>
      <c r="XT331"/>
      <c r="XU331"/>
      <c r="XV331"/>
      <c r="XW331"/>
      <c r="XX331"/>
      <c r="XY331"/>
      <c r="XZ331"/>
      <c r="YA331"/>
      <c r="YB331"/>
      <c r="YC331"/>
      <c r="YD331"/>
      <c r="YE331"/>
      <c r="YF331"/>
      <c r="YG331"/>
      <c r="YH331"/>
      <c r="YI331"/>
      <c r="YJ331"/>
      <c r="YK331"/>
      <c r="YL331"/>
      <c r="YM331"/>
      <c r="YN331"/>
      <c r="YO331"/>
      <c r="YP331"/>
      <c r="YQ331"/>
      <c r="YR331"/>
      <c r="YS331"/>
      <c r="YT331"/>
      <c r="YU331"/>
      <c r="YV331"/>
      <c r="YW331"/>
      <c r="YX331"/>
      <c r="YY331"/>
      <c r="YZ331"/>
      <c r="ZA331"/>
      <c r="ZB331"/>
      <c r="ZC331"/>
      <c r="ZD331"/>
      <c r="ZE331"/>
      <c r="ZF331"/>
      <c r="ZG331"/>
      <c r="ZH331"/>
      <c r="ZI331"/>
      <c r="ZJ331"/>
      <c r="ZK331"/>
      <c r="ZL331"/>
      <c r="ZM331"/>
      <c r="ZN331"/>
      <c r="ZO331"/>
      <c r="ZP331"/>
      <c r="ZQ331"/>
      <c r="ZR331"/>
      <c r="ZS331"/>
      <c r="ZT331"/>
      <c r="ZU331"/>
      <c r="ZV331"/>
      <c r="ZW331"/>
      <c r="ZX331"/>
      <c r="ZY331"/>
      <c r="ZZ331"/>
      <c r="AAA331"/>
    </row>
    <row r="332" spans="1:703" s="34" customFormat="1">
      <c r="A332"/>
      <c r="B332" s="15"/>
      <c r="C332" s="15"/>
      <c r="D332" s="24" t="s">
        <v>304</v>
      </c>
      <c r="E332" s="21">
        <v>0.7</v>
      </c>
      <c r="F332" s="22"/>
      <c r="G332" s="22"/>
      <c r="H332" s="22">
        <v>0.9</v>
      </c>
      <c r="I332" s="23">
        <v>0.4</v>
      </c>
      <c r="J332" s="17">
        <v>2012</v>
      </c>
      <c r="K332" s="20" t="s">
        <v>305</v>
      </c>
      <c r="L332" s="4" t="s">
        <v>36</v>
      </c>
      <c r="M332" s="4" t="s">
        <v>21</v>
      </c>
      <c r="N332" s="4"/>
      <c r="O332" s="4" t="s">
        <v>471</v>
      </c>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c r="MA332"/>
      <c r="MB332"/>
      <c r="MC332"/>
      <c r="MD332"/>
      <c r="ME332"/>
      <c r="MF332"/>
      <c r="MG332"/>
      <c r="MH332"/>
      <c r="MI332"/>
      <c r="MJ332"/>
      <c r="MK332"/>
      <c r="ML332"/>
      <c r="MM332"/>
      <c r="MN332"/>
      <c r="MO332"/>
      <c r="MP332"/>
      <c r="MQ332"/>
      <c r="MR332"/>
      <c r="MS332"/>
      <c r="MT332"/>
      <c r="MU332"/>
      <c r="MV332"/>
      <c r="MW332"/>
      <c r="MX332"/>
      <c r="MY332"/>
      <c r="MZ332"/>
      <c r="NA332"/>
      <c r="NB332"/>
      <c r="NC332"/>
      <c r="ND332"/>
      <c r="NE332"/>
      <c r="NF332"/>
      <c r="NG332"/>
      <c r="NH332"/>
      <c r="NI332"/>
      <c r="NJ332"/>
      <c r="NK332"/>
      <c r="NL332"/>
      <c r="NM332"/>
      <c r="NN332"/>
      <c r="NO332"/>
      <c r="NP332"/>
      <c r="NQ332"/>
      <c r="NR332"/>
      <c r="NS332"/>
      <c r="NT332"/>
      <c r="NU332"/>
      <c r="NV332"/>
      <c r="NW332"/>
      <c r="NX332"/>
      <c r="NY332"/>
      <c r="NZ332"/>
      <c r="OA332"/>
      <c r="OB332"/>
      <c r="OC332"/>
      <c r="OD332"/>
      <c r="OE332"/>
      <c r="OF332"/>
      <c r="OG332"/>
      <c r="OH332"/>
      <c r="OI332"/>
      <c r="OJ332"/>
      <c r="OK332"/>
      <c r="OL332"/>
      <c r="OM332"/>
      <c r="ON332"/>
      <c r="OO332"/>
      <c r="OP332"/>
      <c r="OQ332"/>
      <c r="OR332"/>
      <c r="OS332"/>
      <c r="OT332"/>
      <c r="OU332"/>
      <c r="OV332"/>
      <c r="OW332"/>
      <c r="OX332"/>
      <c r="OY332"/>
      <c r="OZ332"/>
      <c r="PA332"/>
      <c r="PB332"/>
      <c r="PC332"/>
      <c r="PD332"/>
      <c r="PE332"/>
      <c r="PF332"/>
      <c r="PG332"/>
      <c r="PH332"/>
      <c r="PI332"/>
      <c r="PJ332"/>
      <c r="PK332"/>
      <c r="PL332"/>
      <c r="PM332"/>
      <c r="PN332"/>
      <c r="PO332"/>
      <c r="PP332"/>
      <c r="PQ332"/>
      <c r="PR332"/>
      <c r="PS332"/>
      <c r="PT332"/>
      <c r="PU332"/>
      <c r="PV332"/>
      <c r="PW332"/>
      <c r="PX332"/>
      <c r="PY332"/>
      <c r="PZ332"/>
      <c r="QA332"/>
      <c r="QB332"/>
      <c r="QC332"/>
      <c r="QD332"/>
      <c r="QE332"/>
      <c r="QF332"/>
      <c r="QG332"/>
      <c r="QH332"/>
      <c r="QI332"/>
      <c r="QJ332"/>
      <c r="QK332"/>
      <c r="QL332"/>
      <c r="QM332"/>
      <c r="QN332"/>
      <c r="QO332"/>
      <c r="QP332"/>
      <c r="QQ332"/>
      <c r="QR332"/>
      <c r="QS332"/>
      <c r="QT332"/>
      <c r="QU332"/>
      <c r="QV332"/>
      <c r="QW332"/>
      <c r="QX332"/>
      <c r="QY332"/>
      <c r="QZ332"/>
      <c r="RA332"/>
      <c r="RB332"/>
      <c r="RC332"/>
      <c r="RD332"/>
      <c r="RE332"/>
      <c r="RF332"/>
      <c r="RG332"/>
      <c r="RH332"/>
      <c r="RI332"/>
      <c r="RJ332"/>
      <c r="RK332"/>
      <c r="RL332"/>
      <c r="RM332"/>
      <c r="RN332"/>
      <c r="RO332"/>
      <c r="RP332"/>
      <c r="RQ332"/>
      <c r="RR332"/>
      <c r="RS332"/>
      <c r="RT332"/>
      <c r="RU332"/>
      <c r="RV332"/>
      <c r="RW332"/>
      <c r="RX332"/>
      <c r="RY332"/>
      <c r="RZ332"/>
      <c r="SA332"/>
      <c r="SB332"/>
      <c r="SC332"/>
      <c r="SD332"/>
      <c r="SE332"/>
      <c r="SF332"/>
      <c r="SG332"/>
      <c r="SH332"/>
      <c r="SI332"/>
      <c r="SJ332"/>
      <c r="SK332"/>
      <c r="SL332"/>
      <c r="SM332"/>
      <c r="SN332"/>
      <c r="SO332"/>
      <c r="SP332"/>
      <c r="SQ332"/>
      <c r="SR332"/>
      <c r="SS332"/>
      <c r="ST332"/>
      <c r="SU332"/>
      <c r="SV332"/>
      <c r="SW332"/>
      <c r="SX332"/>
      <c r="SY332"/>
      <c r="SZ332"/>
      <c r="TA332"/>
      <c r="TB332"/>
      <c r="TC332"/>
      <c r="TD332"/>
      <c r="TE332"/>
      <c r="TF332"/>
      <c r="TG332"/>
      <c r="TH332"/>
      <c r="TI332"/>
      <c r="TJ332"/>
      <c r="TK332"/>
      <c r="TL332"/>
      <c r="TM332"/>
      <c r="TN332"/>
      <c r="TO332"/>
      <c r="TP332"/>
      <c r="TQ332"/>
      <c r="TR332"/>
      <c r="TS332"/>
      <c r="TT332"/>
      <c r="TU332"/>
      <c r="TV332"/>
      <c r="TW332"/>
      <c r="TX332"/>
      <c r="TY332"/>
      <c r="TZ332"/>
      <c r="UA332"/>
      <c r="UB332"/>
      <c r="UC332"/>
      <c r="UD332"/>
      <c r="UE332"/>
      <c r="UF332"/>
      <c r="UG332"/>
      <c r="UH332"/>
      <c r="UI332"/>
      <c r="UJ332"/>
      <c r="UK332"/>
      <c r="UL332"/>
      <c r="UM332"/>
      <c r="UN332"/>
      <c r="UO332"/>
      <c r="UP332"/>
      <c r="UQ332"/>
      <c r="UR332"/>
      <c r="US332"/>
      <c r="UT332"/>
      <c r="UU332"/>
      <c r="UV332"/>
      <c r="UW332"/>
      <c r="UX332"/>
      <c r="UY332"/>
      <c r="UZ332"/>
      <c r="VA332"/>
      <c r="VB332"/>
      <c r="VC332"/>
      <c r="VD332"/>
      <c r="VE332"/>
      <c r="VF332"/>
      <c r="VG332"/>
      <c r="VH332"/>
      <c r="VI332"/>
      <c r="VJ332"/>
      <c r="VK332"/>
      <c r="VL332"/>
      <c r="VM332"/>
      <c r="VN332"/>
      <c r="VO332"/>
      <c r="VP332"/>
      <c r="VQ332"/>
      <c r="VR332"/>
      <c r="VS332"/>
      <c r="VT332"/>
      <c r="VU332"/>
      <c r="VV332"/>
      <c r="VW332"/>
      <c r="VX332"/>
      <c r="VY332"/>
      <c r="VZ332"/>
      <c r="WA332"/>
      <c r="WB332"/>
      <c r="WC332"/>
      <c r="WD332"/>
      <c r="WE332"/>
      <c r="WF332"/>
      <c r="WG332"/>
      <c r="WH332"/>
      <c r="WI332"/>
      <c r="WJ332"/>
      <c r="WK332"/>
      <c r="WL332"/>
      <c r="WM332"/>
      <c r="WN332"/>
      <c r="WO332"/>
      <c r="WP332"/>
      <c r="WQ332"/>
      <c r="WR332"/>
      <c r="WS332"/>
      <c r="WT332"/>
      <c r="WU332"/>
      <c r="WV332"/>
      <c r="WW332"/>
      <c r="WX332"/>
      <c r="WY332"/>
      <c r="WZ332"/>
      <c r="XA332"/>
      <c r="XB332"/>
      <c r="XC332"/>
      <c r="XD332"/>
      <c r="XE332"/>
      <c r="XF332"/>
      <c r="XG332"/>
      <c r="XH332"/>
      <c r="XI332"/>
      <c r="XJ332"/>
      <c r="XK332"/>
      <c r="XL332"/>
      <c r="XM332"/>
      <c r="XN332"/>
      <c r="XO332"/>
      <c r="XP332"/>
      <c r="XQ332"/>
      <c r="XR332"/>
      <c r="XS332"/>
      <c r="XT332"/>
      <c r="XU332"/>
      <c r="XV332"/>
      <c r="XW332"/>
      <c r="XX332"/>
      <c r="XY332"/>
      <c r="XZ332"/>
      <c r="YA332"/>
      <c r="YB332"/>
      <c r="YC332"/>
      <c r="YD332"/>
      <c r="YE332"/>
      <c r="YF332"/>
      <c r="YG332"/>
      <c r="YH332"/>
      <c r="YI332"/>
      <c r="YJ332"/>
      <c r="YK332"/>
      <c r="YL332"/>
      <c r="YM332"/>
      <c r="YN332"/>
      <c r="YO332"/>
      <c r="YP332"/>
      <c r="YQ332"/>
      <c r="YR332"/>
      <c r="YS332"/>
      <c r="YT332"/>
      <c r="YU332"/>
      <c r="YV332"/>
      <c r="YW332"/>
      <c r="YX332"/>
      <c r="YY332"/>
      <c r="YZ332"/>
      <c r="ZA332"/>
      <c r="ZB332"/>
      <c r="ZC332"/>
      <c r="ZD332"/>
      <c r="ZE332"/>
      <c r="ZF332"/>
      <c r="ZG332"/>
      <c r="ZH332"/>
      <c r="ZI332"/>
      <c r="ZJ332"/>
      <c r="ZK332"/>
      <c r="ZL332"/>
      <c r="ZM332"/>
      <c r="ZN332"/>
      <c r="ZO332"/>
      <c r="ZP332"/>
      <c r="ZQ332"/>
      <c r="ZR332"/>
      <c r="ZS332"/>
      <c r="ZT332"/>
      <c r="ZU332"/>
      <c r="ZV332"/>
      <c r="ZW332"/>
      <c r="ZX332"/>
      <c r="ZY332"/>
      <c r="ZZ332"/>
      <c r="AAA332"/>
    </row>
    <row r="333" spans="1:703" s="34" customFormat="1">
      <c r="A333"/>
      <c r="B333" s="15"/>
      <c r="C333" s="15"/>
      <c r="D333" s="24" t="s">
        <v>304</v>
      </c>
      <c r="E333" s="21">
        <v>0.8</v>
      </c>
      <c r="F333" s="22"/>
      <c r="G333" s="22"/>
      <c r="H333" s="22"/>
      <c r="I333" s="23"/>
      <c r="J333" s="17">
        <v>2011</v>
      </c>
      <c r="K333" s="20" t="s">
        <v>305</v>
      </c>
      <c r="L333" s="4" t="s">
        <v>36</v>
      </c>
      <c r="M333" s="4" t="s">
        <v>21</v>
      </c>
      <c r="N333" s="4"/>
      <c r="O333" s="4" t="s">
        <v>472</v>
      </c>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c r="MA333"/>
      <c r="MB333"/>
      <c r="MC333"/>
      <c r="MD333"/>
      <c r="ME333"/>
      <c r="MF333"/>
      <c r="MG333"/>
      <c r="MH333"/>
      <c r="MI333"/>
      <c r="MJ333"/>
      <c r="MK333"/>
      <c r="ML333"/>
      <c r="MM333"/>
      <c r="MN333"/>
      <c r="MO333"/>
      <c r="MP333"/>
      <c r="MQ333"/>
      <c r="MR333"/>
      <c r="MS333"/>
      <c r="MT333"/>
      <c r="MU333"/>
      <c r="MV333"/>
      <c r="MW333"/>
      <c r="MX333"/>
      <c r="MY333"/>
      <c r="MZ333"/>
      <c r="NA333"/>
      <c r="NB333"/>
      <c r="NC333"/>
      <c r="ND333"/>
      <c r="NE333"/>
      <c r="NF333"/>
      <c r="NG333"/>
      <c r="NH333"/>
      <c r="NI333"/>
      <c r="NJ333"/>
      <c r="NK333"/>
      <c r="NL333"/>
      <c r="NM333"/>
      <c r="NN333"/>
      <c r="NO333"/>
      <c r="NP333"/>
      <c r="NQ333"/>
      <c r="NR333"/>
      <c r="NS333"/>
      <c r="NT333"/>
      <c r="NU333"/>
      <c r="NV333"/>
      <c r="NW333"/>
      <c r="NX333"/>
      <c r="NY333"/>
      <c r="NZ333"/>
      <c r="OA333"/>
      <c r="OB333"/>
      <c r="OC333"/>
      <c r="OD333"/>
      <c r="OE333"/>
      <c r="OF333"/>
      <c r="OG333"/>
      <c r="OH333"/>
      <c r="OI333"/>
      <c r="OJ333"/>
      <c r="OK333"/>
      <c r="OL333"/>
      <c r="OM333"/>
      <c r="ON333"/>
      <c r="OO333"/>
      <c r="OP333"/>
      <c r="OQ333"/>
      <c r="OR333"/>
      <c r="OS333"/>
      <c r="OT333"/>
      <c r="OU333"/>
      <c r="OV333"/>
      <c r="OW333"/>
      <c r="OX333"/>
      <c r="OY333"/>
      <c r="OZ333"/>
      <c r="PA333"/>
      <c r="PB333"/>
      <c r="PC333"/>
      <c r="PD333"/>
      <c r="PE333"/>
      <c r="PF333"/>
      <c r="PG333"/>
      <c r="PH333"/>
      <c r="PI333"/>
      <c r="PJ333"/>
      <c r="PK333"/>
      <c r="PL333"/>
      <c r="PM333"/>
      <c r="PN333"/>
      <c r="PO333"/>
      <c r="PP333"/>
      <c r="PQ333"/>
      <c r="PR333"/>
      <c r="PS333"/>
      <c r="PT333"/>
      <c r="PU333"/>
      <c r="PV333"/>
      <c r="PW333"/>
      <c r="PX333"/>
      <c r="PY333"/>
      <c r="PZ333"/>
      <c r="QA333"/>
      <c r="QB333"/>
      <c r="QC333"/>
      <c r="QD333"/>
      <c r="QE333"/>
      <c r="QF333"/>
      <c r="QG333"/>
      <c r="QH333"/>
      <c r="QI333"/>
      <c r="QJ333"/>
      <c r="QK333"/>
      <c r="QL333"/>
      <c r="QM333"/>
      <c r="QN333"/>
      <c r="QO333"/>
      <c r="QP333"/>
      <c r="QQ333"/>
      <c r="QR333"/>
      <c r="QS333"/>
      <c r="QT333"/>
      <c r="QU333"/>
      <c r="QV333"/>
      <c r="QW333"/>
      <c r="QX333"/>
      <c r="QY333"/>
      <c r="QZ333"/>
      <c r="RA333"/>
      <c r="RB333"/>
      <c r="RC333"/>
      <c r="RD333"/>
      <c r="RE333"/>
      <c r="RF333"/>
      <c r="RG333"/>
      <c r="RH333"/>
      <c r="RI333"/>
      <c r="RJ333"/>
      <c r="RK333"/>
      <c r="RL333"/>
      <c r="RM333"/>
      <c r="RN333"/>
      <c r="RO333"/>
      <c r="RP333"/>
      <c r="RQ333"/>
      <c r="RR333"/>
      <c r="RS333"/>
      <c r="RT333"/>
      <c r="RU333"/>
      <c r="RV333"/>
      <c r="RW333"/>
      <c r="RX333"/>
      <c r="RY333"/>
      <c r="RZ333"/>
      <c r="SA333"/>
      <c r="SB333"/>
      <c r="SC333"/>
      <c r="SD333"/>
      <c r="SE333"/>
      <c r="SF333"/>
      <c r="SG333"/>
      <c r="SH333"/>
      <c r="SI333"/>
      <c r="SJ333"/>
      <c r="SK333"/>
      <c r="SL333"/>
      <c r="SM333"/>
      <c r="SN333"/>
      <c r="SO333"/>
      <c r="SP333"/>
      <c r="SQ333"/>
      <c r="SR333"/>
      <c r="SS333"/>
      <c r="ST333"/>
      <c r="SU333"/>
      <c r="SV333"/>
      <c r="SW333"/>
      <c r="SX333"/>
      <c r="SY333"/>
      <c r="SZ333"/>
      <c r="TA333"/>
      <c r="TB333"/>
      <c r="TC333"/>
      <c r="TD333"/>
      <c r="TE333"/>
      <c r="TF333"/>
      <c r="TG333"/>
      <c r="TH333"/>
      <c r="TI333"/>
      <c r="TJ333"/>
      <c r="TK333"/>
      <c r="TL333"/>
      <c r="TM333"/>
      <c r="TN333"/>
      <c r="TO333"/>
      <c r="TP333"/>
      <c r="TQ333"/>
      <c r="TR333"/>
      <c r="TS333"/>
      <c r="TT333"/>
      <c r="TU333"/>
      <c r="TV333"/>
      <c r="TW333"/>
      <c r="TX333"/>
      <c r="TY333"/>
      <c r="TZ333"/>
      <c r="UA333"/>
      <c r="UB333"/>
      <c r="UC333"/>
      <c r="UD333"/>
      <c r="UE333"/>
      <c r="UF333"/>
      <c r="UG333"/>
      <c r="UH333"/>
      <c r="UI333"/>
      <c r="UJ333"/>
      <c r="UK333"/>
      <c r="UL333"/>
      <c r="UM333"/>
      <c r="UN333"/>
      <c r="UO333"/>
      <c r="UP333"/>
      <c r="UQ333"/>
      <c r="UR333"/>
      <c r="US333"/>
      <c r="UT333"/>
      <c r="UU333"/>
      <c r="UV333"/>
      <c r="UW333"/>
      <c r="UX333"/>
      <c r="UY333"/>
      <c r="UZ333"/>
      <c r="VA333"/>
      <c r="VB333"/>
      <c r="VC333"/>
      <c r="VD333"/>
      <c r="VE333"/>
      <c r="VF333"/>
      <c r="VG333"/>
      <c r="VH333"/>
      <c r="VI333"/>
      <c r="VJ333"/>
      <c r="VK333"/>
      <c r="VL333"/>
      <c r="VM333"/>
      <c r="VN333"/>
      <c r="VO333"/>
      <c r="VP333"/>
      <c r="VQ333"/>
      <c r="VR333"/>
      <c r="VS333"/>
      <c r="VT333"/>
      <c r="VU333"/>
      <c r="VV333"/>
      <c r="VW333"/>
      <c r="VX333"/>
      <c r="VY333"/>
      <c r="VZ333"/>
      <c r="WA333"/>
      <c r="WB333"/>
      <c r="WC333"/>
      <c r="WD333"/>
      <c r="WE333"/>
      <c r="WF333"/>
      <c r="WG333"/>
      <c r="WH333"/>
      <c r="WI333"/>
      <c r="WJ333"/>
      <c r="WK333"/>
      <c r="WL333"/>
      <c r="WM333"/>
      <c r="WN333"/>
      <c r="WO333"/>
      <c r="WP333"/>
      <c r="WQ333"/>
      <c r="WR333"/>
      <c r="WS333"/>
      <c r="WT333"/>
      <c r="WU333"/>
      <c r="WV333"/>
      <c r="WW333"/>
      <c r="WX333"/>
      <c r="WY333"/>
      <c r="WZ333"/>
      <c r="XA333"/>
      <c r="XB333"/>
      <c r="XC333"/>
      <c r="XD333"/>
      <c r="XE333"/>
      <c r="XF333"/>
      <c r="XG333"/>
      <c r="XH333"/>
      <c r="XI333"/>
      <c r="XJ333"/>
      <c r="XK333"/>
      <c r="XL333"/>
      <c r="XM333"/>
      <c r="XN333"/>
      <c r="XO333"/>
      <c r="XP333"/>
      <c r="XQ333"/>
      <c r="XR333"/>
      <c r="XS333"/>
      <c r="XT333"/>
      <c r="XU333"/>
      <c r="XV333"/>
      <c r="XW333"/>
      <c r="XX333"/>
      <c r="XY333"/>
      <c r="XZ333"/>
      <c r="YA333"/>
      <c r="YB333"/>
      <c r="YC333"/>
      <c r="YD333"/>
      <c r="YE333"/>
      <c r="YF333"/>
      <c r="YG333"/>
      <c r="YH333"/>
      <c r="YI333"/>
      <c r="YJ333"/>
      <c r="YK333"/>
      <c r="YL333"/>
      <c r="YM333"/>
      <c r="YN333"/>
      <c r="YO333"/>
      <c r="YP333"/>
      <c r="YQ333"/>
      <c r="YR333"/>
      <c r="YS333"/>
      <c r="YT333"/>
      <c r="YU333"/>
      <c r="YV333"/>
      <c r="YW333"/>
      <c r="YX333"/>
      <c r="YY333"/>
      <c r="YZ333"/>
      <c r="ZA333"/>
      <c r="ZB333"/>
      <c r="ZC333"/>
      <c r="ZD333"/>
      <c r="ZE333"/>
      <c r="ZF333"/>
      <c r="ZG333"/>
      <c r="ZH333"/>
      <c r="ZI333"/>
      <c r="ZJ333"/>
      <c r="ZK333"/>
      <c r="ZL333"/>
      <c r="ZM333"/>
      <c r="ZN333"/>
      <c r="ZO333"/>
      <c r="ZP333"/>
      <c r="ZQ333"/>
      <c r="ZR333"/>
      <c r="ZS333"/>
      <c r="ZT333"/>
      <c r="ZU333"/>
      <c r="ZV333"/>
      <c r="ZW333"/>
      <c r="ZX333"/>
      <c r="ZY333"/>
      <c r="ZZ333"/>
      <c r="AAA333"/>
    </row>
    <row r="334" spans="1:703" s="34" customFormat="1">
      <c r="A334"/>
      <c r="B334" s="15"/>
      <c r="C334" s="15"/>
      <c r="D334" s="24" t="s">
        <v>304</v>
      </c>
      <c r="E334" s="21">
        <v>1.1000000000000001</v>
      </c>
      <c r="F334" s="22"/>
      <c r="G334" s="22"/>
      <c r="H334" s="22"/>
      <c r="I334" s="23"/>
      <c r="J334" s="17">
        <v>2010</v>
      </c>
      <c r="K334" s="20" t="s">
        <v>305</v>
      </c>
      <c r="L334" s="4" t="s">
        <v>125</v>
      </c>
      <c r="M334" s="4" t="s">
        <v>51</v>
      </c>
      <c r="N334" s="4"/>
      <c r="O334" s="4" t="s">
        <v>473</v>
      </c>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c r="MA334"/>
      <c r="MB334"/>
      <c r="MC334"/>
      <c r="MD334"/>
      <c r="ME334"/>
      <c r="MF334"/>
      <c r="MG334"/>
      <c r="MH334"/>
      <c r="MI334"/>
      <c r="MJ334"/>
      <c r="MK334"/>
      <c r="ML334"/>
      <c r="MM334"/>
      <c r="MN334"/>
      <c r="MO334"/>
      <c r="MP334"/>
      <c r="MQ334"/>
      <c r="MR334"/>
      <c r="MS334"/>
      <c r="MT334"/>
      <c r="MU334"/>
      <c r="MV334"/>
      <c r="MW334"/>
      <c r="MX334"/>
      <c r="MY334"/>
      <c r="MZ334"/>
      <c r="NA334"/>
      <c r="NB334"/>
      <c r="NC334"/>
      <c r="ND334"/>
      <c r="NE334"/>
      <c r="NF334"/>
      <c r="NG334"/>
      <c r="NH334"/>
      <c r="NI334"/>
      <c r="NJ334"/>
      <c r="NK334"/>
      <c r="NL334"/>
      <c r="NM334"/>
      <c r="NN334"/>
      <c r="NO334"/>
      <c r="NP334"/>
      <c r="NQ334"/>
      <c r="NR334"/>
      <c r="NS334"/>
      <c r="NT334"/>
      <c r="NU334"/>
      <c r="NV334"/>
      <c r="NW334"/>
      <c r="NX334"/>
      <c r="NY334"/>
      <c r="NZ334"/>
      <c r="OA334"/>
      <c r="OB334"/>
      <c r="OC334"/>
      <c r="OD334"/>
      <c r="OE334"/>
      <c r="OF334"/>
      <c r="OG334"/>
      <c r="OH334"/>
      <c r="OI334"/>
      <c r="OJ334"/>
      <c r="OK334"/>
      <c r="OL334"/>
      <c r="OM334"/>
      <c r="ON334"/>
      <c r="OO334"/>
      <c r="OP334"/>
      <c r="OQ334"/>
      <c r="OR334"/>
      <c r="OS334"/>
      <c r="OT334"/>
      <c r="OU334"/>
      <c r="OV334"/>
      <c r="OW334"/>
      <c r="OX334"/>
      <c r="OY334"/>
      <c r="OZ334"/>
      <c r="PA334"/>
      <c r="PB334"/>
      <c r="PC334"/>
      <c r="PD334"/>
      <c r="PE334"/>
      <c r="PF334"/>
      <c r="PG334"/>
      <c r="PH334"/>
      <c r="PI334"/>
      <c r="PJ334"/>
      <c r="PK334"/>
      <c r="PL334"/>
      <c r="PM334"/>
      <c r="PN334"/>
      <c r="PO334"/>
      <c r="PP334"/>
      <c r="PQ334"/>
      <c r="PR334"/>
      <c r="PS334"/>
      <c r="PT334"/>
      <c r="PU334"/>
      <c r="PV334"/>
      <c r="PW334"/>
      <c r="PX334"/>
      <c r="PY334"/>
      <c r="PZ334"/>
      <c r="QA334"/>
      <c r="QB334"/>
      <c r="QC334"/>
      <c r="QD334"/>
      <c r="QE334"/>
      <c r="QF334"/>
      <c r="QG334"/>
      <c r="QH334"/>
      <c r="QI334"/>
      <c r="QJ334"/>
      <c r="QK334"/>
      <c r="QL334"/>
      <c r="QM334"/>
      <c r="QN334"/>
      <c r="QO334"/>
      <c r="QP334"/>
      <c r="QQ334"/>
      <c r="QR334"/>
      <c r="QS334"/>
      <c r="QT334"/>
      <c r="QU334"/>
      <c r="QV334"/>
      <c r="QW334"/>
      <c r="QX334"/>
      <c r="QY334"/>
      <c r="QZ334"/>
      <c r="RA334"/>
      <c r="RB334"/>
      <c r="RC334"/>
      <c r="RD334"/>
      <c r="RE334"/>
      <c r="RF334"/>
      <c r="RG334"/>
      <c r="RH334"/>
      <c r="RI334"/>
      <c r="RJ334"/>
      <c r="RK334"/>
      <c r="RL334"/>
      <c r="RM334"/>
      <c r="RN334"/>
      <c r="RO334"/>
      <c r="RP334"/>
      <c r="RQ334"/>
      <c r="RR334"/>
      <c r="RS334"/>
      <c r="RT334"/>
      <c r="RU334"/>
      <c r="RV334"/>
      <c r="RW334"/>
      <c r="RX334"/>
      <c r="RY334"/>
      <c r="RZ334"/>
      <c r="SA334"/>
      <c r="SB334"/>
      <c r="SC334"/>
      <c r="SD334"/>
      <c r="SE334"/>
      <c r="SF334"/>
      <c r="SG334"/>
      <c r="SH334"/>
      <c r="SI334"/>
      <c r="SJ334"/>
      <c r="SK334"/>
      <c r="SL334"/>
      <c r="SM334"/>
      <c r="SN334"/>
      <c r="SO334"/>
      <c r="SP334"/>
      <c r="SQ334"/>
      <c r="SR334"/>
      <c r="SS334"/>
      <c r="ST334"/>
      <c r="SU334"/>
      <c r="SV334"/>
      <c r="SW334"/>
      <c r="SX334"/>
      <c r="SY334"/>
      <c r="SZ334"/>
      <c r="TA334"/>
      <c r="TB334"/>
      <c r="TC334"/>
      <c r="TD334"/>
      <c r="TE334"/>
      <c r="TF334"/>
      <c r="TG334"/>
      <c r="TH334"/>
      <c r="TI334"/>
      <c r="TJ334"/>
      <c r="TK334"/>
      <c r="TL334"/>
      <c r="TM334"/>
      <c r="TN334"/>
      <c r="TO334"/>
      <c r="TP334"/>
      <c r="TQ334"/>
      <c r="TR334"/>
      <c r="TS334"/>
      <c r="TT334"/>
      <c r="TU334"/>
      <c r="TV334"/>
      <c r="TW334"/>
      <c r="TX334"/>
      <c r="TY334"/>
      <c r="TZ334"/>
      <c r="UA334"/>
      <c r="UB334"/>
      <c r="UC334"/>
      <c r="UD334"/>
      <c r="UE334"/>
      <c r="UF334"/>
      <c r="UG334"/>
      <c r="UH334"/>
      <c r="UI334"/>
      <c r="UJ334"/>
      <c r="UK334"/>
      <c r="UL334"/>
      <c r="UM334"/>
      <c r="UN334"/>
      <c r="UO334"/>
      <c r="UP334"/>
      <c r="UQ334"/>
      <c r="UR334"/>
      <c r="US334"/>
      <c r="UT334"/>
      <c r="UU334"/>
      <c r="UV334"/>
      <c r="UW334"/>
      <c r="UX334"/>
      <c r="UY334"/>
      <c r="UZ334"/>
      <c r="VA334"/>
      <c r="VB334"/>
      <c r="VC334"/>
      <c r="VD334"/>
      <c r="VE334"/>
      <c r="VF334"/>
      <c r="VG334"/>
      <c r="VH334"/>
      <c r="VI334"/>
      <c r="VJ334"/>
      <c r="VK334"/>
      <c r="VL334"/>
      <c r="VM334"/>
      <c r="VN334"/>
      <c r="VO334"/>
      <c r="VP334"/>
      <c r="VQ334"/>
      <c r="VR334"/>
      <c r="VS334"/>
      <c r="VT334"/>
      <c r="VU334"/>
      <c r="VV334"/>
      <c r="VW334"/>
      <c r="VX334"/>
      <c r="VY334"/>
      <c r="VZ334"/>
      <c r="WA334"/>
      <c r="WB334"/>
      <c r="WC334"/>
      <c r="WD334"/>
      <c r="WE334"/>
      <c r="WF334"/>
      <c r="WG334"/>
      <c r="WH334"/>
      <c r="WI334"/>
      <c r="WJ334"/>
      <c r="WK334"/>
      <c r="WL334"/>
      <c r="WM334"/>
      <c r="WN334"/>
      <c r="WO334"/>
      <c r="WP334"/>
      <c r="WQ334"/>
      <c r="WR334"/>
      <c r="WS334"/>
      <c r="WT334"/>
      <c r="WU334"/>
      <c r="WV334"/>
      <c r="WW334"/>
      <c r="WX334"/>
      <c r="WY334"/>
      <c r="WZ334"/>
      <c r="XA334"/>
      <c r="XB334"/>
      <c r="XC334"/>
      <c r="XD334"/>
      <c r="XE334"/>
      <c r="XF334"/>
      <c r="XG334"/>
      <c r="XH334"/>
      <c r="XI334"/>
      <c r="XJ334"/>
      <c r="XK334"/>
      <c r="XL334"/>
      <c r="XM334"/>
      <c r="XN334"/>
      <c r="XO334"/>
      <c r="XP334"/>
      <c r="XQ334"/>
      <c r="XR334"/>
      <c r="XS334"/>
      <c r="XT334"/>
      <c r="XU334"/>
      <c r="XV334"/>
      <c r="XW334"/>
      <c r="XX334"/>
      <c r="XY334"/>
      <c r="XZ334"/>
      <c r="YA334"/>
      <c r="YB334"/>
      <c r="YC334"/>
      <c r="YD334"/>
      <c r="YE334"/>
      <c r="YF334"/>
      <c r="YG334"/>
      <c r="YH334"/>
      <c r="YI334"/>
      <c r="YJ334"/>
      <c r="YK334"/>
      <c r="YL334"/>
      <c r="YM334"/>
      <c r="YN334"/>
      <c r="YO334"/>
      <c r="YP334"/>
      <c r="YQ334"/>
      <c r="YR334"/>
      <c r="YS334"/>
      <c r="YT334"/>
      <c r="YU334"/>
      <c r="YV334"/>
      <c r="YW334"/>
      <c r="YX334"/>
      <c r="YY334"/>
      <c r="YZ334"/>
      <c r="ZA334"/>
      <c r="ZB334"/>
      <c r="ZC334"/>
      <c r="ZD334"/>
      <c r="ZE334"/>
      <c r="ZF334"/>
      <c r="ZG334"/>
      <c r="ZH334"/>
      <c r="ZI334"/>
      <c r="ZJ334"/>
      <c r="ZK334"/>
      <c r="ZL334"/>
      <c r="ZM334"/>
      <c r="ZN334"/>
      <c r="ZO334"/>
      <c r="ZP334"/>
      <c r="ZQ334"/>
      <c r="ZR334"/>
      <c r="ZS334"/>
      <c r="ZT334"/>
      <c r="ZU334"/>
      <c r="ZV334"/>
      <c r="ZW334"/>
      <c r="ZX334"/>
      <c r="ZY334"/>
      <c r="ZZ334"/>
      <c r="AAA334"/>
    </row>
    <row r="335" spans="1:703" s="34" customFormat="1">
      <c r="A335"/>
      <c r="B335" s="15"/>
      <c r="C335" s="15"/>
      <c r="D335" s="24" t="s">
        <v>320</v>
      </c>
      <c r="E335" s="21">
        <v>0.5</v>
      </c>
      <c r="F335" s="22"/>
      <c r="G335" s="22"/>
      <c r="H335" s="22"/>
      <c r="I335" s="23"/>
      <c r="J335" s="17">
        <v>2014</v>
      </c>
      <c r="K335" s="20" t="s">
        <v>27</v>
      </c>
      <c r="L335" s="4" t="s">
        <v>36</v>
      </c>
      <c r="M335" s="4" t="s">
        <v>21</v>
      </c>
      <c r="N335" s="4"/>
      <c r="O335" s="4" t="s">
        <v>399</v>
      </c>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c r="MA335"/>
      <c r="MB335"/>
      <c r="MC335"/>
      <c r="MD335"/>
      <c r="ME335"/>
      <c r="MF335"/>
      <c r="MG335"/>
      <c r="MH335"/>
      <c r="MI335"/>
      <c r="MJ335"/>
      <c r="MK335"/>
      <c r="ML335"/>
      <c r="MM335"/>
      <c r="MN335"/>
      <c r="MO335"/>
      <c r="MP335"/>
      <c r="MQ335"/>
      <c r="MR335"/>
      <c r="MS335"/>
      <c r="MT335"/>
      <c r="MU335"/>
      <c r="MV335"/>
      <c r="MW335"/>
      <c r="MX335"/>
      <c r="MY335"/>
      <c r="MZ335"/>
      <c r="NA335"/>
      <c r="NB335"/>
      <c r="NC335"/>
      <c r="ND335"/>
      <c r="NE335"/>
      <c r="NF335"/>
      <c r="NG335"/>
      <c r="NH335"/>
      <c r="NI335"/>
      <c r="NJ335"/>
      <c r="NK335"/>
      <c r="NL335"/>
      <c r="NM335"/>
      <c r="NN335"/>
      <c r="NO335"/>
      <c r="NP335"/>
      <c r="NQ335"/>
      <c r="NR335"/>
      <c r="NS335"/>
      <c r="NT335"/>
      <c r="NU335"/>
      <c r="NV335"/>
      <c r="NW335"/>
      <c r="NX335"/>
      <c r="NY335"/>
      <c r="NZ335"/>
      <c r="OA335"/>
      <c r="OB335"/>
      <c r="OC335"/>
      <c r="OD335"/>
      <c r="OE335"/>
      <c r="OF335"/>
      <c r="OG335"/>
      <c r="OH335"/>
      <c r="OI335"/>
      <c r="OJ335"/>
      <c r="OK335"/>
      <c r="OL335"/>
      <c r="OM335"/>
      <c r="ON335"/>
      <c r="OO335"/>
      <c r="OP335"/>
      <c r="OQ335"/>
      <c r="OR335"/>
      <c r="OS335"/>
      <c r="OT335"/>
      <c r="OU335"/>
      <c r="OV335"/>
      <c r="OW335"/>
      <c r="OX335"/>
      <c r="OY335"/>
      <c r="OZ335"/>
      <c r="PA335"/>
      <c r="PB335"/>
      <c r="PC335"/>
      <c r="PD335"/>
      <c r="PE335"/>
      <c r="PF335"/>
      <c r="PG335"/>
      <c r="PH335"/>
      <c r="PI335"/>
      <c r="PJ335"/>
      <c r="PK335"/>
      <c r="PL335"/>
      <c r="PM335"/>
      <c r="PN335"/>
      <c r="PO335"/>
      <c r="PP335"/>
      <c r="PQ335"/>
      <c r="PR335"/>
      <c r="PS335"/>
      <c r="PT335"/>
      <c r="PU335"/>
      <c r="PV335"/>
      <c r="PW335"/>
      <c r="PX335"/>
      <c r="PY335"/>
      <c r="PZ335"/>
      <c r="QA335"/>
      <c r="QB335"/>
      <c r="QC335"/>
      <c r="QD335"/>
      <c r="QE335"/>
      <c r="QF335"/>
      <c r="QG335"/>
      <c r="QH335"/>
      <c r="QI335"/>
      <c r="QJ335"/>
      <c r="QK335"/>
      <c r="QL335"/>
      <c r="QM335"/>
      <c r="QN335"/>
      <c r="QO335"/>
      <c r="QP335"/>
      <c r="QQ335"/>
      <c r="QR335"/>
      <c r="QS335"/>
      <c r="QT335"/>
      <c r="QU335"/>
      <c r="QV335"/>
      <c r="QW335"/>
      <c r="QX335"/>
      <c r="QY335"/>
      <c r="QZ335"/>
      <c r="RA335"/>
      <c r="RB335"/>
      <c r="RC335"/>
      <c r="RD335"/>
      <c r="RE335"/>
      <c r="RF335"/>
      <c r="RG335"/>
      <c r="RH335"/>
      <c r="RI335"/>
      <c r="RJ335"/>
      <c r="RK335"/>
      <c r="RL335"/>
      <c r="RM335"/>
      <c r="RN335"/>
      <c r="RO335"/>
      <c r="RP335"/>
      <c r="RQ335"/>
      <c r="RR335"/>
      <c r="RS335"/>
      <c r="RT335"/>
      <c r="RU335"/>
      <c r="RV335"/>
      <c r="RW335"/>
      <c r="RX335"/>
      <c r="RY335"/>
      <c r="RZ335"/>
      <c r="SA335"/>
      <c r="SB335"/>
      <c r="SC335"/>
      <c r="SD335"/>
      <c r="SE335"/>
      <c r="SF335"/>
      <c r="SG335"/>
      <c r="SH335"/>
      <c r="SI335"/>
      <c r="SJ335"/>
      <c r="SK335"/>
      <c r="SL335"/>
      <c r="SM335"/>
      <c r="SN335"/>
      <c r="SO335"/>
      <c r="SP335"/>
      <c r="SQ335"/>
      <c r="SR335"/>
      <c r="SS335"/>
      <c r="ST335"/>
      <c r="SU335"/>
      <c r="SV335"/>
      <c r="SW335"/>
      <c r="SX335"/>
      <c r="SY335"/>
      <c r="SZ335"/>
      <c r="TA335"/>
      <c r="TB335"/>
      <c r="TC335"/>
      <c r="TD335"/>
      <c r="TE335"/>
      <c r="TF335"/>
      <c r="TG335"/>
      <c r="TH335"/>
      <c r="TI335"/>
      <c r="TJ335"/>
      <c r="TK335"/>
      <c r="TL335"/>
      <c r="TM335"/>
      <c r="TN335"/>
      <c r="TO335"/>
      <c r="TP335"/>
      <c r="TQ335"/>
      <c r="TR335"/>
      <c r="TS335"/>
      <c r="TT335"/>
      <c r="TU335"/>
      <c r="TV335"/>
      <c r="TW335"/>
      <c r="TX335"/>
      <c r="TY335"/>
      <c r="TZ335"/>
      <c r="UA335"/>
      <c r="UB335"/>
      <c r="UC335"/>
      <c r="UD335"/>
      <c r="UE335"/>
      <c r="UF335"/>
      <c r="UG335"/>
      <c r="UH335"/>
      <c r="UI335"/>
      <c r="UJ335"/>
      <c r="UK335"/>
      <c r="UL335"/>
      <c r="UM335"/>
      <c r="UN335"/>
      <c r="UO335"/>
      <c r="UP335"/>
      <c r="UQ335"/>
      <c r="UR335"/>
      <c r="US335"/>
      <c r="UT335"/>
      <c r="UU335"/>
      <c r="UV335"/>
      <c r="UW335"/>
      <c r="UX335"/>
      <c r="UY335"/>
      <c r="UZ335"/>
      <c r="VA335"/>
      <c r="VB335"/>
      <c r="VC335"/>
      <c r="VD335"/>
      <c r="VE335"/>
      <c r="VF335"/>
      <c r="VG335"/>
      <c r="VH335"/>
      <c r="VI335"/>
      <c r="VJ335"/>
      <c r="VK335"/>
      <c r="VL335"/>
      <c r="VM335"/>
      <c r="VN335"/>
      <c r="VO335"/>
      <c r="VP335"/>
      <c r="VQ335"/>
      <c r="VR335"/>
      <c r="VS335"/>
      <c r="VT335"/>
      <c r="VU335"/>
      <c r="VV335"/>
      <c r="VW335"/>
      <c r="VX335"/>
      <c r="VY335"/>
      <c r="VZ335"/>
      <c r="WA335"/>
      <c r="WB335"/>
      <c r="WC335"/>
      <c r="WD335"/>
      <c r="WE335"/>
      <c r="WF335"/>
      <c r="WG335"/>
      <c r="WH335"/>
      <c r="WI335"/>
      <c r="WJ335"/>
      <c r="WK335"/>
      <c r="WL335"/>
      <c r="WM335"/>
      <c r="WN335"/>
      <c r="WO335"/>
      <c r="WP335"/>
      <c r="WQ335"/>
      <c r="WR335"/>
      <c r="WS335"/>
      <c r="WT335"/>
      <c r="WU335"/>
      <c r="WV335"/>
      <c r="WW335"/>
      <c r="WX335"/>
      <c r="WY335"/>
      <c r="WZ335"/>
      <c r="XA335"/>
      <c r="XB335"/>
      <c r="XC335"/>
      <c r="XD335"/>
      <c r="XE335"/>
      <c r="XF335"/>
      <c r="XG335"/>
      <c r="XH335"/>
      <c r="XI335"/>
      <c r="XJ335"/>
      <c r="XK335"/>
      <c r="XL335"/>
      <c r="XM335"/>
      <c r="XN335"/>
      <c r="XO335"/>
      <c r="XP335"/>
      <c r="XQ335"/>
      <c r="XR335"/>
      <c r="XS335"/>
      <c r="XT335"/>
      <c r="XU335"/>
      <c r="XV335"/>
      <c r="XW335"/>
      <c r="XX335"/>
      <c r="XY335"/>
      <c r="XZ335"/>
      <c r="YA335"/>
      <c r="YB335"/>
      <c r="YC335"/>
      <c r="YD335"/>
      <c r="YE335"/>
      <c r="YF335"/>
      <c r="YG335"/>
      <c r="YH335"/>
      <c r="YI335"/>
      <c r="YJ335"/>
      <c r="YK335"/>
      <c r="YL335"/>
      <c r="YM335"/>
      <c r="YN335"/>
      <c r="YO335"/>
      <c r="YP335"/>
      <c r="YQ335"/>
      <c r="YR335"/>
      <c r="YS335"/>
      <c r="YT335"/>
      <c r="YU335"/>
      <c r="YV335"/>
      <c r="YW335"/>
      <c r="YX335"/>
      <c r="YY335"/>
      <c r="YZ335"/>
      <c r="ZA335"/>
      <c r="ZB335"/>
      <c r="ZC335"/>
      <c r="ZD335"/>
      <c r="ZE335"/>
      <c r="ZF335"/>
      <c r="ZG335"/>
      <c r="ZH335"/>
      <c r="ZI335"/>
      <c r="ZJ335"/>
      <c r="ZK335"/>
      <c r="ZL335"/>
      <c r="ZM335"/>
      <c r="ZN335"/>
      <c r="ZO335"/>
      <c r="ZP335"/>
      <c r="ZQ335"/>
      <c r="ZR335"/>
      <c r="ZS335"/>
      <c r="ZT335"/>
      <c r="ZU335"/>
      <c r="ZV335"/>
      <c r="ZW335"/>
      <c r="ZX335"/>
      <c r="ZY335"/>
      <c r="ZZ335"/>
      <c r="AAA335"/>
    </row>
    <row r="336" spans="1:703" s="34" customFormat="1">
      <c r="A336"/>
      <c r="B336" s="15"/>
      <c r="C336" s="15"/>
      <c r="D336" s="24" t="s">
        <v>320</v>
      </c>
      <c r="E336" s="21">
        <v>1.1000000000000001</v>
      </c>
      <c r="F336" s="22"/>
      <c r="G336" s="22"/>
      <c r="H336" s="22"/>
      <c r="I336" s="23"/>
      <c r="J336" s="17">
        <v>2011</v>
      </c>
      <c r="K336" s="20" t="s">
        <v>27</v>
      </c>
      <c r="L336" s="4" t="s">
        <v>36</v>
      </c>
      <c r="M336" s="4" t="s">
        <v>21</v>
      </c>
      <c r="N336" s="4"/>
      <c r="O336" s="4" t="s">
        <v>474</v>
      </c>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c r="MA336"/>
      <c r="MB336"/>
      <c r="MC336"/>
      <c r="MD336"/>
      <c r="ME336"/>
      <c r="MF336"/>
      <c r="MG336"/>
      <c r="MH336"/>
      <c r="MI336"/>
      <c r="MJ336"/>
      <c r="MK336"/>
      <c r="ML336"/>
      <c r="MM336"/>
      <c r="MN336"/>
      <c r="MO336"/>
      <c r="MP336"/>
      <c r="MQ336"/>
      <c r="MR336"/>
      <c r="MS336"/>
      <c r="MT336"/>
      <c r="MU336"/>
      <c r="MV336"/>
      <c r="MW336"/>
      <c r="MX336"/>
      <c r="MY336"/>
      <c r="MZ336"/>
      <c r="NA336"/>
      <c r="NB336"/>
      <c r="NC336"/>
      <c r="ND336"/>
      <c r="NE336"/>
      <c r="NF336"/>
      <c r="NG336"/>
      <c r="NH336"/>
      <c r="NI336"/>
      <c r="NJ336"/>
      <c r="NK336"/>
      <c r="NL336"/>
      <c r="NM336"/>
      <c r="NN336"/>
      <c r="NO336"/>
      <c r="NP336"/>
      <c r="NQ336"/>
      <c r="NR336"/>
      <c r="NS336"/>
      <c r="NT336"/>
      <c r="NU336"/>
      <c r="NV336"/>
      <c r="NW336"/>
      <c r="NX336"/>
      <c r="NY336"/>
      <c r="NZ336"/>
      <c r="OA336"/>
      <c r="OB336"/>
      <c r="OC336"/>
      <c r="OD336"/>
      <c r="OE336"/>
      <c r="OF336"/>
      <c r="OG336"/>
      <c r="OH336"/>
      <c r="OI336"/>
      <c r="OJ336"/>
      <c r="OK336"/>
      <c r="OL336"/>
      <c r="OM336"/>
      <c r="ON336"/>
      <c r="OO336"/>
      <c r="OP336"/>
      <c r="OQ336"/>
      <c r="OR336"/>
      <c r="OS336"/>
      <c r="OT336"/>
      <c r="OU336"/>
      <c r="OV336"/>
      <c r="OW336"/>
      <c r="OX336"/>
      <c r="OY336"/>
      <c r="OZ336"/>
      <c r="PA336"/>
      <c r="PB336"/>
      <c r="PC336"/>
      <c r="PD336"/>
      <c r="PE336"/>
      <c r="PF336"/>
      <c r="PG336"/>
      <c r="PH336"/>
      <c r="PI336"/>
      <c r="PJ336"/>
      <c r="PK336"/>
      <c r="PL336"/>
      <c r="PM336"/>
      <c r="PN336"/>
      <c r="PO336"/>
      <c r="PP336"/>
      <c r="PQ336"/>
      <c r="PR336"/>
      <c r="PS336"/>
      <c r="PT336"/>
      <c r="PU336"/>
      <c r="PV336"/>
      <c r="PW336"/>
      <c r="PX336"/>
      <c r="PY336"/>
      <c r="PZ336"/>
      <c r="QA336"/>
      <c r="QB336"/>
      <c r="QC336"/>
      <c r="QD336"/>
      <c r="QE336"/>
      <c r="QF336"/>
      <c r="QG336"/>
      <c r="QH336"/>
      <c r="QI336"/>
      <c r="QJ336"/>
      <c r="QK336"/>
      <c r="QL336"/>
      <c r="QM336"/>
      <c r="QN336"/>
      <c r="QO336"/>
      <c r="QP336"/>
      <c r="QQ336"/>
      <c r="QR336"/>
      <c r="QS336"/>
      <c r="QT336"/>
      <c r="QU336"/>
      <c r="QV336"/>
      <c r="QW336"/>
      <c r="QX336"/>
      <c r="QY336"/>
      <c r="QZ336"/>
      <c r="RA336"/>
      <c r="RB336"/>
      <c r="RC336"/>
      <c r="RD336"/>
      <c r="RE336"/>
      <c r="RF336"/>
      <c r="RG336"/>
      <c r="RH336"/>
      <c r="RI336"/>
      <c r="RJ336"/>
      <c r="RK336"/>
      <c r="RL336"/>
      <c r="RM336"/>
      <c r="RN336"/>
      <c r="RO336"/>
      <c r="RP336"/>
      <c r="RQ336"/>
      <c r="RR336"/>
      <c r="RS336"/>
      <c r="RT336"/>
      <c r="RU336"/>
      <c r="RV336"/>
      <c r="RW336"/>
      <c r="RX336"/>
      <c r="RY336"/>
      <c r="RZ336"/>
      <c r="SA336"/>
      <c r="SB336"/>
      <c r="SC336"/>
      <c r="SD336"/>
      <c r="SE336"/>
      <c r="SF336"/>
      <c r="SG336"/>
      <c r="SH336"/>
      <c r="SI336"/>
      <c r="SJ336"/>
      <c r="SK336"/>
      <c r="SL336"/>
      <c r="SM336"/>
      <c r="SN336"/>
      <c r="SO336"/>
      <c r="SP336"/>
      <c r="SQ336"/>
      <c r="SR336"/>
      <c r="SS336"/>
      <c r="ST336"/>
      <c r="SU336"/>
      <c r="SV336"/>
      <c r="SW336"/>
      <c r="SX336"/>
      <c r="SY336"/>
      <c r="SZ336"/>
      <c r="TA336"/>
      <c r="TB336"/>
      <c r="TC336"/>
      <c r="TD336"/>
      <c r="TE336"/>
      <c r="TF336"/>
      <c r="TG336"/>
      <c r="TH336"/>
      <c r="TI336"/>
      <c r="TJ336"/>
      <c r="TK336"/>
      <c r="TL336"/>
      <c r="TM336"/>
      <c r="TN336"/>
      <c r="TO336"/>
      <c r="TP336"/>
      <c r="TQ336"/>
      <c r="TR336"/>
      <c r="TS336"/>
      <c r="TT336"/>
      <c r="TU336"/>
      <c r="TV336"/>
      <c r="TW336"/>
      <c r="TX336"/>
      <c r="TY336"/>
      <c r="TZ336"/>
      <c r="UA336"/>
      <c r="UB336"/>
      <c r="UC336"/>
      <c r="UD336"/>
      <c r="UE336"/>
      <c r="UF336"/>
      <c r="UG336"/>
      <c r="UH336"/>
      <c r="UI336"/>
      <c r="UJ336"/>
      <c r="UK336"/>
      <c r="UL336"/>
      <c r="UM336"/>
      <c r="UN336"/>
      <c r="UO336"/>
      <c r="UP336"/>
      <c r="UQ336"/>
      <c r="UR336"/>
      <c r="US336"/>
      <c r="UT336"/>
      <c r="UU336"/>
      <c r="UV336"/>
      <c r="UW336"/>
      <c r="UX336"/>
      <c r="UY336"/>
      <c r="UZ336"/>
      <c r="VA336"/>
      <c r="VB336"/>
      <c r="VC336"/>
      <c r="VD336"/>
      <c r="VE336"/>
      <c r="VF336"/>
      <c r="VG336"/>
      <c r="VH336"/>
      <c r="VI336"/>
      <c r="VJ336"/>
      <c r="VK336"/>
      <c r="VL336"/>
      <c r="VM336"/>
      <c r="VN336"/>
      <c r="VO336"/>
      <c r="VP336"/>
      <c r="VQ336"/>
      <c r="VR336"/>
      <c r="VS336"/>
      <c r="VT336"/>
      <c r="VU336"/>
      <c r="VV336"/>
      <c r="VW336"/>
      <c r="VX336"/>
      <c r="VY336"/>
      <c r="VZ336"/>
      <c r="WA336"/>
      <c r="WB336"/>
      <c r="WC336"/>
      <c r="WD336"/>
      <c r="WE336"/>
      <c r="WF336"/>
      <c r="WG336"/>
      <c r="WH336"/>
      <c r="WI336"/>
      <c r="WJ336"/>
      <c r="WK336"/>
      <c r="WL336"/>
      <c r="WM336"/>
      <c r="WN336"/>
      <c r="WO336"/>
      <c r="WP336"/>
      <c r="WQ336"/>
      <c r="WR336"/>
      <c r="WS336"/>
      <c r="WT336"/>
      <c r="WU336"/>
      <c r="WV336"/>
      <c r="WW336"/>
      <c r="WX336"/>
      <c r="WY336"/>
      <c r="WZ336"/>
      <c r="XA336"/>
      <c r="XB336"/>
      <c r="XC336"/>
      <c r="XD336"/>
      <c r="XE336"/>
      <c r="XF336"/>
      <c r="XG336"/>
      <c r="XH336"/>
      <c r="XI336"/>
      <c r="XJ336"/>
      <c r="XK336"/>
      <c r="XL336"/>
      <c r="XM336"/>
      <c r="XN336"/>
      <c r="XO336"/>
      <c r="XP336"/>
      <c r="XQ336"/>
      <c r="XR336"/>
      <c r="XS336"/>
      <c r="XT336"/>
      <c r="XU336"/>
      <c r="XV336"/>
      <c r="XW336"/>
      <c r="XX336"/>
      <c r="XY336"/>
      <c r="XZ336"/>
      <c r="YA336"/>
      <c r="YB336"/>
      <c r="YC336"/>
      <c r="YD336"/>
      <c r="YE336"/>
      <c r="YF336"/>
      <c r="YG336"/>
      <c r="YH336"/>
      <c r="YI336"/>
      <c r="YJ336"/>
      <c r="YK336"/>
      <c r="YL336"/>
      <c r="YM336"/>
      <c r="YN336"/>
      <c r="YO336"/>
      <c r="YP336"/>
      <c r="YQ336"/>
      <c r="YR336"/>
      <c r="YS336"/>
      <c r="YT336"/>
      <c r="YU336"/>
      <c r="YV336"/>
      <c r="YW336"/>
      <c r="YX336"/>
      <c r="YY336"/>
      <c r="YZ336"/>
      <c r="ZA336"/>
      <c r="ZB336"/>
      <c r="ZC336"/>
      <c r="ZD336"/>
      <c r="ZE336"/>
      <c r="ZF336"/>
      <c r="ZG336"/>
      <c r="ZH336"/>
      <c r="ZI336"/>
      <c r="ZJ336"/>
      <c r="ZK336"/>
      <c r="ZL336"/>
      <c r="ZM336"/>
      <c r="ZN336"/>
      <c r="ZO336"/>
      <c r="ZP336"/>
      <c r="ZQ336"/>
      <c r="ZR336"/>
      <c r="ZS336"/>
      <c r="ZT336"/>
      <c r="ZU336"/>
      <c r="ZV336"/>
      <c r="ZW336"/>
      <c r="ZX336"/>
      <c r="ZY336"/>
      <c r="ZZ336"/>
      <c r="AAA336"/>
    </row>
    <row r="337" spans="1:703" s="34" customFormat="1">
      <c r="A337"/>
      <c r="B337" s="15"/>
      <c r="C337" s="15"/>
      <c r="D337" s="24" t="s">
        <v>320</v>
      </c>
      <c r="E337" s="21">
        <v>1</v>
      </c>
      <c r="F337" s="22"/>
      <c r="G337" s="22"/>
      <c r="H337" s="22"/>
      <c r="I337" s="23"/>
      <c r="J337" s="17">
        <v>2006</v>
      </c>
      <c r="K337" s="20" t="s">
        <v>27</v>
      </c>
      <c r="L337" s="4" t="s">
        <v>125</v>
      </c>
      <c r="M337" s="4" t="s">
        <v>51</v>
      </c>
      <c r="N337" s="4"/>
      <c r="O337" s="4"/>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c r="MA337"/>
      <c r="MB337"/>
      <c r="MC337"/>
      <c r="MD337"/>
      <c r="ME337"/>
      <c r="MF337"/>
      <c r="MG337"/>
      <c r="MH337"/>
      <c r="MI337"/>
      <c r="MJ337"/>
      <c r="MK337"/>
      <c r="ML337"/>
      <c r="MM337"/>
      <c r="MN337"/>
      <c r="MO337"/>
      <c r="MP337"/>
      <c r="MQ337"/>
      <c r="MR337"/>
      <c r="MS337"/>
      <c r="MT337"/>
      <c r="MU337"/>
      <c r="MV337"/>
      <c r="MW337"/>
      <c r="MX337"/>
      <c r="MY337"/>
      <c r="MZ337"/>
      <c r="NA337"/>
      <c r="NB337"/>
      <c r="NC337"/>
      <c r="ND337"/>
      <c r="NE337"/>
      <c r="NF337"/>
      <c r="NG337"/>
      <c r="NH337"/>
      <c r="NI337"/>
      <c r="NJ337"/>
      <c r="NK337"/>
      <c r="NL337"/>
      <c r="NM337"/>
      <c r="NN337"/>
      <c r="NO337"/>
      <c r="NP337"/>
      <c r="NQ337"/>
      <c r="NR337"/>
      <c r="NS337"/>
      <c r="NT337"/>
      <c r="NU337"/>
      <c r="NV337"/>
      <c r="NW337"/>
      <c r="NX337"/>
      <c r="NY337"/>
      <c r="NZ337"/>
      <c r="OA337"/>
      <c r="OB337"/>
      <c r="OC337"/>
      <c r="OD337"/>
      <c r="OE337"/>
      <c r="OF337"/>
      <c r="OG337"/>
      <c r="OH337"/>
      <c r="OI337"/>
      <c r="OJ337"/>
      <c r="OK337"/>
      <c r="OL337"/>
      <c r="OM337"/>
      <c r="ON337"/>
      <c r="OO337"/>
      <c r="OP337"/>
      <c r="OQ337"/>
      <c r="OR337"/>
      <c r="OS337"/>
      <c r="OT337"/>
      <c r="OU337"/>
      <c r="OV337"/>
      <c r="OW337"/>
      <c r="OX337"/>
      <c r="OY337"/>
      <c r="OZ337"/>
      <c r="PA337"/>
      <c r="PB337"/>
      <c r="PC337"/>
      <c r="PD337"/>
      <c r="PE337"/>
      <c r="PF337"/>
      <c r="PG337"/>
      <c r="PH337"/>
      <c r="PI337"/>
      <c r="PJ337"/>
      <c r="PK337"/>
      <c r="PL337"/>
      <c r="PM337"/>
      <c r="PN337"/>
      <c r="PO337"/>
      <c r="PP337"/>
      <c r="PQ337"/>
      <c r="PR337"/>
      <c r="PS337"/>
      <c r="PT337"/>
      <c r="PU337"/>
      <c r="PV337"/>
      <c r="PW337"/>
      <c r="PX337"/>
      <c r="PY337"/>
      <c r="PZ337"/>
      <c r="QA337"/>
      <c r="QB337"/>
      <c r="QC337"/>
      <c r="QD337"/>
      <c r="QE337"/>
      <c r="QF337"/>
      <c r="QG337"/>
      <c r="QH337"/>
      <c r="QI337"/>
      <c r="QJ337"/>
      <c r="QK337"/>
      <c r="QL337"/>
      <c r="QM337"/>
      <c r="QN337"/>
      <c r="QO337"/>
      <c r="QP337"/>
      <c r="QQ337"/>
      <c r="QR337"/>
      <c r="QS337"/>
      <c r="QT337"/>
      <c r="QU337"/>
      <c r="QV337"/>
      <c r="QW337"/>
      <c r="QX337"/>
      <c r="QY337"/>
      <c r="QZ337"/>
      <c r="RA337"/>
      <c r="RB337"/>
      <c r="RC337"/>
      <c r="RD337"/>
      <c r="RE337"/>
      <c r="RF337"/>
      <c r="RG337"/>
      <c r="RH337"/>
      <c r="RI337"/>
      <c r="RJ337"/>
      <c r="RK337"/>
      <c r="RL337"/>
      <c r="RM337"/>
      <c r="RN337"/>
      <c r="RO337"/>
      <c r="RP337"/>
      <c r="RQ337"/>
      <c r="RR337"/>
      <c r="RS337"/>
      <c r="RT337"/>
      <c r="RU337"/>
      <c r="RV337"/>
      <c r="RW337"/>
      <c r="RX337"/>
      <c r="RY337"/>
      <c r="RZ337"/>
      <c r="SA337"/>
      <c r="SB337"/>
      <c r="SC337"/>
      <c r="SD337"/>
      <c r="SE337"/>
      <c r="SF337"/>
      <c r="SG337"/>
      <c r="SH337"/>
      <c r="SI337"/>
      <c r="SJ337"/>
      <c r="SK337"/>
      <c r="SL337"/>
      <c r="SM337"/>
      <c r="SN337"/>
      <c r="SO337"/>
      <c r="SP337"/>
      <c r="SQ337"/>
      <c r="SR337"/>
      <c r="SS337"/>
      <c r="ST337"/>
      <c r="SU337"/>
      <c r="SV337"/>
      <c r="SW337"/>
      <c r="SX337"/>
      <c r="SY337"/>
      <c r="SZ337"/>
      <c r="TA337"/>
      <c r="TB337"/>
      <c r="TC337"/>
      <c r="TD337"/>
      <c r="TE337"/>
      <c r="TF337"/>
      <c r="TG337"/>
      <c r="TH337"/>
      <c r="TI337"/>
      <c r="TJ337"/>
      <c r="TK337"/>
      <c r="TL337"/>
      <c r="TM337"/>
      <c r="TN337"/>
      <c r="TO337"/>
      <c r="TP337"/>
      <c r="TQ337"/>
      <c r="TR337"/>
      <c r="TS337"/>
      <c r="TT337"/>
      <c r="TU337"/>
      <c r="TV337"/>
      <c r="TW337"/>
      <c r="TX337"/>
      <c r="TY337"/>
      <c r="TZ337"/>
      <c r="UA337"/>
      <c r="UB337"/>
      <c r="UC337"/>
      <c r="UD337"/>
      <c r="UE337"/>
      <c r="UF337"/>
      <c r="UG337"/>
      <c r="UH337"/>
      <c r="UI337"/>
      <c r="UJ337"/>
      <c r="UK337"/>
      <c r="UL337"/>
      <c r="UM337"/>
      <c r="UN337"/>
      <c r="UO337"/>
      <c r="UP337"/>
      <c r="UQ337"/>
      <c r="UR337"/>
      <c r="US337"/>
      <c r="UT337"/>
      <c r="UU337"/>
      <c r="UV337"/>
      <c r="UW337"/>
      <c r="UX337"/>
      <c r="UY337"/>
      <c r="UZ337"/>
      <c r="VA337"/>
      <c r="VB337"/>
      <c r="VC337"/>
      <c r="VD337"/>
      <c r="VE337"/>
      <c r="VF337"/>
      <c r="VG337"/>
      <c r="VH337"/>
      <c r="VI337"/>
      <c r="VJ337"/>
      <c r="VK337"/>
      <c r="VL337"/>
      <c r="VM337"/>
      <c r="VN337"/>
      <c r="VO337"/>
      <c r="VP337"/>
      <c r="VQ337"/>
      <c r="VR337"/>
      <c r="VS337"/>
      <c r="VT337"/>
      <c r="VU337"/>
      <c r="VV337"/>
      <c r="VW337"/>
      <c r="VX337"/>
      <c r="VY337"/>
      <c r="VZ337"/>
      <c r="WA337"/>
      <c r="WB337"/>
      <c r="WC337"/>
      <c r="WD337"/>
      <c r="WE337"/>
      <c r="WF337"/>
      <c r="WG337"/>
      <c r="WH337"/>
      <c r="WI337"/>
      <c r="WJ337"/>
      <c r="WK337"/>
      <c r="WL337"/>
      <c r="WM337"/>
      <c r="WN337"/>
      <c r="WO337"/>
      <c r="WP337"/>
      <c r="WQ337"/>
      <c r="WR337"/>
      <c r="WS337"/>
      <c r="WT337"/>
      <c r="WU337"/>
      <c r="WV337"/>
      <c r="WW337"/>
      <c r="WX337"/>
      <c r="WY337"/>
      <c r="WZ337"/>
      <c r="XA337"/>
      <c r="XB337"/>
      <c r="XC337"/>
      <c r="XD337"/>
      <c r="XE337"/>
      <c r="XF337"/>
      <c r="XG337"/>
      <c r="XH337"/>
      <c r="XI337"/>
      <c r="XJ337"/>
      <c r="XK337"/>
      <c r="XL337"/>
      <c r="XM337"/>
      <c r="XN337"/>
      <c r="XO337"/>
      <c r="XP337"/>
      <c r="XQ337"/>
      <c r="XR337"/>
      <c r="XS337"/>
      <c r="XT337"/>
      <c r="XU337"/>
      <c r="XV337"/>
      <c r="XW337"/>
      <c r="XX337"/>
      <c r="XY337"/>
      <c r="XZ337"/>
      <c r="YA337"/>
      <c r="YB337"/>
      <c r="YC337"/>
      <c r="YD337"/>
      <c r="YE337"/>
      <c r="YF337"/>
      <c r="YG337"/>
      <c r="YH337"/>
      <c r="YI337"/>
      <c r="YJ337"/>
      <c r="YK337"/>
      <c r="YL337"/>
      <c r="YM337"/>
      <c r="YN337"/>
      <c r="YO337"/>
      <c r="YP337"/>
      <c r="YQ337"/>
      <c r="YR337"/>
      <c r="YS337"/>
      <c r="YT337"/>
      <c r="YU337"/>
      <c r="YV337"/>
      <c r="YW337"/>
      <c r="YX337"/>
      <c r="YY337"/>
      <c r="YZ337"/>
      <c r="ZA337"/>
      <c r="ZB337"/>
      <c r="ZC337"/>
      <c r="ZD337"/>
      <c r="ZE337"/>
      <c r="ZF337"/>
      <c r="ZG337"/>
      <c r="ZH337"/>
      <c r="ZI337"/>
      <c r="ZJ337"/>
      <c r="ZK337"/>
      <c r="ZL337"/>
      <c r="ZM337"/>
      <c r="ZN337"/>
      <c r="ZO337"/>
      <c r="ZP337"/>
      <c r="ZQ337"/>
      <c r="ZR337"/>
      <c r="ZS337"/>
      <c r="ZT337"/>
      <c r="ZU337"/>
      <c r="ZV337"/>
      <c r="ZW337"/>
      <c r="ZX337"/>
      <c r="ZY337"/>
      <c r="ZZ337"/>
      <c r="AAA337"/>
    </row>
    <row r="338" spans="1:703" s="34" customFormat="1">
      <c r="A338"/>
      <c r="B338" s="15"/>
      <c r="C338" s="15"/>
      <c r="D338" s="24" t="s">
        <v>323</v>
      </c>
      <c r="E338" s="21">
        <v>1</v>
      </c>
      <c r="F338" s="22"/>
      <c r="G338" s="22"/>
      <c r="H338" s="22">
        <v>1</v>
      </c>
      <c r="I338" s="23">
        <v>1</v>
      </c>
      <c r="J338" s="17">
        <v>2023</v>
      </c>
      <c r="K338" s="20" t="s">
        <v>324</v>
      </c>
      <c r="L338" s="4" t="s">
        <v>36</v>
      </c>
      <c r="M338" s="4" t="s">
        <v>51</v>
      </c>
      <c r="N338" s="4"/>
      <c r="O338" s="4" t="s">
        <v>422</v>
      </c>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c r="MA338"/>
      <c r="MB338"/>
      <c r="MC338"/>
      <c r="MD338"/>
      <c r="ME338"/>
      <c r="MF338"/>
      <c r="MG338"/>
      <c r="MH338"/>
      <c r="MI338"/>
      <c r="MJ338"/>
      <c r="MK338"/>
      <c r="ML338"/>
      <c r="MM338"/>
      <c r="MN338"/>
      <c r="MO338"/>
      <c r="MP338"/>
      <c r="MQ338"/>
      <c r="MR338"/>
      <c r="MS338"/>
      <c r="MT338"/>
      <c r="MU338"/>
      <c r="MV338"/>
      <c r="MW338"/>
      <c r="MX338"/>
      <c r="MY338"/>
      <c r="MZ338"/>
      <c r="NA338"/>
      <c r="NB338"/>
      <c r="NC338"/>
      <c r="ND338"/>
      <c r="NE338"/>
      <c r="NF338"/>
      <c r="NG338"/>
      <c r="NH338"/>
      <c r="NI338"/>
      <c r="NJ338"/>
      <c r="NK338"/>
      <c r="NL338"/>
      <c r="NM338"/>
      <c r="NN338"/>
      <c r="NO338"/>
      <c r="NP338"/>
      <c r="NQ338"/>
      <c r="NR338"/>
      <c r="NS338"/>
      <c r="NT338"/>
      <c r="NU338"/>
      <c r="NV338"/>
      <c r="NW338"/>
      <c r="NX338"/>
      <c r="NY338"/>
      <c r="NZ338"/>
      <c r="OA338"/>
      <c r="OB338"/>
      <c r="OC338"/>
      <c r="OD338"/>
      <c r="OE338"/>
      <c r="OF338"/>
      <c r="OG338"/>
      <c r="OH338"/>
      <c r="OI338"/>
      <c r="OJ338"/>
      <c r="OK338"/>
      <c r="OL338"/>
      <c r="OM338"/>
      <c r="ON338"/>
      <c r="OO338"/>
      <c r="OP338"/>
      <c r="OQ338"/>
      <c r="OR338"/>
      <c r="OS338"/>
      <c r="OT338"/>
      <c r="OU338"/>
      <c r="OV338"/>
      <c r="OW338"/>
      <c r="OX338"/>
      <c r="OY338"/>
      <c r="OZ338"/>
      <c r="PA338"/>
      <c r="PB338"/>
      <c r="PC338"/>
      <c r="PD338"/>
      <c r="PE338"/>
      <c r="PF338"/>
      <c r="PG338"/>
      <c r="PH338"/>
      <c r="PI338"/>
      <c r="PJ338"/>
      <c r="PK338"/>
      <c r="PL338"/>
      <c r="PM338"/>
      <c r="PN338"/>
      <c r="PO338"/>
      <c r="PP338"/>
      <c r="PQ338"/>
      <c r="PR338"/>
      <c r="PS338"/>
      <c r="PT338"/>
      <c r="PU338"/>
      <c r="PV338"/>
      <c r="PW338"/>
      <c r="PX338"/>
      <c r="PY338"/>
      <c r="PZ338"/>
      <c r="QA338"/>
      <c r="QB338"/>
      <c r="QC338"/>
      <c r="QD338"/>
      <c r="QE338"/>
      <c r="QF338"/>
      <c r="QG338"/>
      <c r="QH338"/>
      <c r="QI338"/>
      <c r="QJ338"/>
      <c r="QK338"/>
      <c r="QL338"/>
      <c r="QM338"/>
      <c r="QN338"/>
      <c r="QO338"/>
      <c r="QP338"/>
      <c r="QQ338"/>
      <c r="QR338"/>
      <c r="QS338"/>
      <c r="QT338"/>
      <c r="QU338"/>
      <c r="QV338"/>
      <c r="QW338"/>
      <c r="QX338"/>
      <c r="QY338"/>
      <c r="QZ338"/>
      <c r="RA338"/>
      <c r="RB338"/>
      <c r="RC338"/>
      <c r="RD338"/>
      <c r="RE338"/>
      <c r="RF338"/>
      <c r="RG338"/>
      <c r="RH338"/>
      <c r="RI338"/>
      <c r="RJ338"/>
      <c r="RK338"/>
      <c r="RL338"/>
      <c r="RM338"/>
      <c r="RN338"/>
      <c r="RO338"/>
      <c r="RP338"/>
      <c r="RQ338"/>
      <c r="RR338"/>
      <c r="RS338"/>
      <c r="RT338"/>
      <c r="RU338"/>
      <c r="RV338"/>
      <c r="RW338"/>
      <c r="RX338"/>
      <c r="RY338"/>
      <c r="RZ338"/>
      <c r="SA338"/>
      <c r="SB338"/>
      <c r="SC338"/>
      <c r="SD338"/>
      <c r="SE338"/>
      <c r="SF338"/>
      <c r="SG338"/>
      <c r="SH338"/>
      <c r="SI338"/>
      <c r="SJ338"/>
      <c r="SK338"/>
      <c r="SL338"/>
      <c r="SM338"/>
      <c r="SN338"/>
      <c r="SO338"/>
      <c r="SP338"/>
      <c r="SQ338"/>
      <c r="SR338"/>
      <c r="SS338"/>
      <c r="ST338"/>
      <c r="SU338"/>
      <c r="SV338"/>
      <c r="SW338"/>
      <c r="SX338"/>
      <c r="SY338"/>
      <c r="SZ338"/>
      <c r="TA338"/>
      <c r="TB338"/>
      <c r="TC338"/>
      <c r="TD338"/>
      <c r="TE338"/>
      <c r="TF338"/>
      <c r="TG338"/>
      <c r="TH338"/>
      <c r="TI338"/>
      <c r="TJ338"/>
      <c r="TK338"/>
      <c r="TL338"/>
      <c r="TM338"/>
      <c r="TN338"/>
      <c r="TO338"/>
      <c r="TP338"/>
      <c r="TQ338"/>
      <c r="TR338"/>
      <c r="TS338"/>
      <c r="TT338"/>
      <c r="TU338"/>
      <c r="TV338"/>
      <c r="TW338"/>
      <c r="TX338"/>
      <c r="TY338"/>
      <c r="TZ338"/>
      <c r="UA338"/>
      <c r="UB338"/>
      <c r="UC338"/>
      <c r="UD338"/>
      <c r="UE338"/>
      <c r="UF338"/>
      <c r="UG338"/>
      <c r="UH338"/>
      <c r="UI338"/>
      <c r="UJ338"/>
      <c r="UK338"/>
      <c r="UL338"/>
      <c r="UM338"/>
      <c r="UN338"/>
      <c r="UO338"/>
      <c r="UP338"/>
      <c r="UQ338"/>
      <c r="UR338"/>
      <c r="US338"/>
      <c r="UT338"/>
      <c r="UU338"/>
      <c r="UV338"/>
      <c r="UW338"/>
      <c r="UX338"/>
      <c r="UY338"/>
      <c r="UZ338"/>
      <c r="VA338"/>
      <c r="VB338"/>
      <c r="VC338"/>
      <c r="VD338"/>
      <c r="VE338"/>
      <c r="VF338"/>
      <c r="VG338"/>
      <c r="VH338"/>
      <c r="VI338"/>
      <c r="VJ338"/>
      <c r="VK338"/>
      <c r="VL338"/>
      <c r="VM338"/>
      <c r="VN338"/>
      <c r="VO338"/>
      <c r="VP338"/>
      <c r="VQ338"/>
      <c r="VR338"/>
      <c r="VS338"/>
      <c r="VT338"/>
      <c r="VU338"/>
      <c r="VV338"/>
      <c r="VW338"/>
      <c r="VX338"/>
      <c r="VY338"/>
      <c r="VZ338"/>
      <c r="WA338"/>
      <c r="WB338"/>
      <c r="WC338"/>
      <c r="WD338"/>
      <c r="WE338"/>
      <c r="WF338"/>
      <c r="WG338"/>
      <c r="WH338"/>
      <c r="WI338"/>
      <c r="WJ338"/>
      <c r="WK338"/>
      <c r="WL338"/>
      <c r="WM338"/>
      <c r="WN338"/>
      <c r="WO338"/>
      <c r="WP338"/>
      <c r="WQ338"/>
      <c r="WR338"/>
      <c r="WS338"/>
      <c r="WT338"/>
      <c r="WU338"/>
      <c r="WV338"/>
      <c r="WW338"/>
      <c r="WX338"/>
      <c r="WY338"/>
      <c r="WZ338"/>
      <c r="XA338"/>
      <c r="XB338"/>
      <c r="XC338"/>
      <c r="XD338"/>
      <c r="XE338"/>
      <c r="XF338"/>
      <c r="XG338"/>
      <c r="XH338"/>
      <c r="XI338"/>
      <c r="XJ338"/>
      <c r="XK338"/>
      <c r="XL338"/>
      <c r="XM338"/>
      <c r="XN338"/>
      <c r="XO338"/>
      <c r="XP338"/>
      <c r="XQ338"/>
      <c r="XR338"/>
      <c r="XS338"/>
      <c r="XT338"/>
      <c r="XU338"/>
      <c r="XV338"/>
      <c r="XW338"/>
      <c r="XX338"/>
      <c r="XY338"/>
      <c r="XZ338"/>
      <c r="YA338"/>
      <c r="YB338"/>
      <c r="YC338"/>
      <c r="YD338"/>
      <c r="YE338"/>
      <c r="YF338"/>
      <c r="YG338"/>
      <c r="YH338"/>
      <c r="YI338"/>
      <c r="YJ338"/>
      <c r="YK338"/>
      <c r="YL338"/>
      <c r="YM338"/>
      <c r="YN338"/>
      <c r="YO338"/>
      <c r="YP338"/>
      <c r="YQ338"/>
      <c r="YR338"/>
      <c r="YS338"/>
      <c r="YT338"/>
      <c r="YU338"/>
      <c r="YV338"/>
      <c r="YW338"/>
      <c r="YX338"/>
      <c r="YY338"/>
      <c r="YZ338"/>
      <c r="ZA338"/>
      <c r="ZB338"/>
      <c r="ZC338"/>
      <c r="ZD338"/>
      <c r="ZE338"/>
      <c r="ZF338"/>
      <c r="ZG338"/>
      <c r="ZH338"/>
      <c r="ZI338"/>
      <c r="ZJ338"/>
      <c r="ZK338"/>
      <c r="ZL338"/>
      <c r="ZM338"/>
      <c r="ZN338"/>
      <c r="ZO338"/>
      <c r="ZP338"/>
      <c r="ZQ338"/>
      <c r="ZR338"/>
      <c r="ZS338"/>
      <c r="ZT338"/>
      <c r="ZU338"/>
      <c r="ZV338"/>
      <c r="ZW338"/>
      <c r="ZX338"/>
      <c r="ZY338"/>
      <c r="ZZ338"/>
      <c r="AAA338"/>
    </row>
    <row r="339" spans="1:703" s="34" customFormat="1">
      <c r="A339"/>
      <c r="B339" s="15"/>
      <c r="C339" s="15"/>
      <c r="D339" s="24" t="s">
        <v>323</v>
      </c>
      <c r="E339" s="21">
        <v>0.82</v>
      </c>
      <c r="F339" s="22"/>
      <c r="G339" s="22"/>
      <c r="H339" s="22">
        <v>1.37</v>
      </c>
      <c r="I339" s="23">
        <v>0.28999999999999998</v>
      </c>
      <c r="J339" s="17">
        <v>2014</v>
      </c>
      <c r="K339" s="20" t="s">
        <v>265</v>
      </c>
      <c r="L339" s="4" t="s">
        <v>36</v>
      </c>
      <c r="M339" s="4" t="s">
        <v>21</v>
      </c>
      <c r="N339" s="4"/>
      <c r="O339" s="4" t="s">
        <v>475</v>
      </c>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c r="MA339"/>
      <c r="MB339"/>
      <c r="MC339"/>
      <c r="MD339"/>
      <c r="ME339"/>
      <c r="MF339"/>
      <c r="MG339"/>
      <c r="MH339"/>
      <c r="MI339"/>
      <c r="MJ339"/>
      <c r="MK339"/>
      <c r="ML339"/>
      <c r="MM339"/>
      <c r="MN339"/>
      <c r="MO339"/>
      <c r="MP339"/>
      <c r="MQ339"/>
      <c r="MR339"/>
      <c r="MS339"/>
      <c r="MT339"/>
      <c r="MU339"/>
      <c r="MV339"/>
      <c r="MW339"/>
      <c r="MX339"/>
      <c r="MY339"/>
      <c r="MZ339"/>
      <c r="NA339"/>
      <c r="NB339"/>
      <c r="NC339"/>
      <c r="ND339"/>
      <c r="NE339"/>
      <c r="NF339"/>
      <c r="NG339"/>
      <c r="NH339"/>
      <c r="NI339"/>
      <c r="NJ339"/>
      <c r="NK339"/>
      <c r="NL339"/>
      <c r="NM339"/>
      <c r="NN339"/>
      <c r="NO339"/>
      <c r="NP339"/>
      <c r="NQ339"/>
      <c r="NR339"/>
      <c r="NS339"/>
      <c r="NT339"/>
      <c r="NU339"/>
      <c r="NV339"/>
      <c r="NW339"/>
      <c r="NX339"/>
      <c r="NY339"/>
      <c r="NZ339"/>
      <c r="OA339"/>
      <c r="OB339"/>
      <c r="OC339"/>
      <c r="OD339"/>
      <c r="OE339"/>
      <c r="OF339"/>
      <c r="OG339"/>
      <c r="OH339"/>
      <c r="OI339"/>
      <c r="OJ339"/>
      <c r="OK339"/>
      <c r="OL339"/>
      <c r="OM339"/>
      <c r="ON339"/>
      <c r="OO339"/>
      <c r="OP339"/>
      <c r="OQ339"/>
      <c r="OR339"/>
      <c r="OS339"/>
      <c r="OT339"/>
      <c r="OU339"/>
      <c r="OV339"/>
      <c r="OW339"/>
      <c r="OX339"/>
      <c r="OY339"/>
      <c r="OZ339"/>
      <c r="PA339"/>
      <c r="PB339"/>
      <c r="PC339"/>
      <c r="PD339"/>
      <c r="PE339"/>
      <c r="PF339"/>
      <c r="PG339"/>
      <c r="PH339"/>
      <c r="PI339"/>
      <c r="PJ339"/>
      <c r="PK339"/>
      <c r="PL339"/>
      <c r="PM339"/>
      <c r="PN339"/>
      <c r="PO339"/>
      <c r="PP339"/>
      <c r="PQ339"/>
      <c r="PR339"/>
      <c r="PS339"/>
      <c r="PT339"/>
      <c r="PU339"/>
      <c r="PV339"/>
      <c r="PW339"/>
      <c r="PX339"/>
      <c r="PY339"/>
      <c r="PZ339"/>
      <c r="QA339"/>
      <c r="QB339"/>
      <c r="QC339"/>
      <c r="QD339"/>
      <c r="QE339"/>
      <c r="QF339"/>
      <c r="QG339"/>
      <c r="QH339"/>
      <c r="QI339"/>
      <c r="QJ339"/>
      <c r="QK339"/>
      <c r="QL339"/>
      <c r="QM339"/>
      <c r="QN339"/>
      <c r="QO339"/>
      <c r="QP339"/>
      <c r="QQ339"/>
      <c r="QR339"/>
      <c r="QS339"/>
      <c r="QT339"/>
      <c r="QU339"/>
      <c r="QV339"/>
      <c r="QW339"/>
      <c r="QX339"/>
      <c r="QY339"/>
      <c r="QZ339"/>
      <c r="RA339"/>
      <c r="RB339"/>
      <c r="RC339"/>
      <c r="RD339"/>
      <c r="RE339"/>
      <c r="RF339"/>
      <c r="RG339"/>
      <c r="RH339"/>
      <c r="RI339"/>
      <c r="RJ339"/>
      <c r="RK339"/>
      <c r="RL339"/>
      <c r="RM339"/>
      <c r="RN339"/>
      <c r="RO339"/>
      <c r="RP339"/>
      <c r="RQ339"/>
      <c r="RR339"/>
      <c r="RS339"/>
      <c r="RT339"/>
      <c r="RU339"/>
      <c r="RV339"/>
      <c r="RW339"/>
      <c r="RX339"/>
      <c r="RY339"/>
      <c r="RZ339"/>
      <c r="SA339"/>
      <c r="SB339"/>
      <c r="SC339"/>
      <c r="SD339"/>
      <c r="SE339"/>
      <c r="SF339"/>
      <c r="SG339"/>
      <c r="SH339"/>
      <c r="SI339"/>
      <c r="SJ339"/>
      <c r="SK339"/>
      <c r="SL339"/>
      <c r="SM339"/>
      <c r="SN339"/>
      <c r="SO339"/>
      <c r="SP339"/>
      <c r="SQ339"/>
      <c r="SR339"/>
      <c r="SS339"/>
      <c r="ST339"/>
      <c r="SU339"/>
      <c r="SV339"/>
      <c r="SW339"/>
      <c r="SX339"/>
      <c r="SY339"/>
      <c r="SZ339"/>
      <c r="TA339"/>
      <c r="TB339"/>
      <c r="TC339"/>
      <c r="TD339"/>
      <c r="TE339"/>
      <c r="TF339"/>
      <c r="TG339"/>
      <c r="TH339"/>
      <c r="TI339"/>
      <c r="TJ339"/>
      <c r="TK339"/>
      <c r="TL339"/>
      <c r="TM339"/>
      <c r="TN339"/>
      <c r="TO339"/>
      <c r="TP339"/>
      <c r="TQ339"/>
      <c r="TR339"/>
      <c r="TS339"/>
      <c r="TT339"/>
      <c r="TU339"/>
      <c r="TV339"/>
      <c r="TW339"/>
      <c r="TX339"/>
      <c r="TY339"/>
      <c r="TZ339"/>
      <c r="UA339"/>
      <c r="UB339"/>
      <c r="UC339"/>
      <c r="UD339"/>
      <c r="UE339"/>
      <c r="UF339"/>
      <c r="UG339"/>
      <c r="UH339"/>
      <c r="UI339"/>
      <c r="UJ339"/>
      <c r="UK339"/>
      <c r="UL339"/>
      <c r="UM339"/>
      <c r="UN339"/>
      <c r="UO339"/>
      <c r="UP339"/>
      <c r="UQ339"/>
      <c r="UR339"/>
      <c r="US339"/>
      <c r="UT339"/>
      <c r="UU339"/>
      <c r="UV339"/>
      <c r="UW339"/>
      <c r="UX339"/>
      <c r="UY339"/>
      <c r="UZ339"/>
      <c r="VA339"/>
      <c r="VB339"/>
      <c r="VC339"/>
      <c r="VD339"/>
      <c r="VE339"/>
      <c r="VF339"/>
      <c r="VG339"/>
      <c r="VH339"/>
      <c r="VI339"/>
      <c r="VJ339"/>
      <c r="VK339"/>
      <c r="VL339"/>
      <c r="VM339"/>
      <c r="VN339"/>
      <c r="VO339"/>
      <c r="VP339"/>
      <c r="VQ339"/>
      <c r="VR339"/>
      <c r="VS339"/>
      <c r="VT339"/>
      <c r="VU339"/>
      <c r="VV339"/>
      <c r="VW339"/>
      <c r="VX339"/>
      <c r="VY339"/>
      <c r="VZ339"/>
      <c r="WA339"/>
      <c r="WB339"/>
      <c r="WC339"/>
      <c r="WD339"/>
      <c r="WE339"/>
      <c r="WF339"/>
      <c r="WG339"/>
      <c r="WH339"/>
      <c r="WI339"/>
      <c r="WJ339"/>
      <c r="WK339"/>
      <c r="WL339"/>
      <c r="WM339"/>
      <c r="WN339"/>
      <c r="WO339"/>
      <c r="WP339"/>
      <c r="WQ339"/>
      <c r="WR339"/>
      <c r="WS339"/>
      <c r="WT339"/>
      <c r="WU339"/>
      <c r="WV339"/>
      <c r="WW339"/>
      <c r="WX339"/>
      <c r="WY339"/>
      <c r="WZ339"/>
      <c r="XA339"/>
      <c r="XB339"/>
      <c r="XC339"/>
      <c r="XD339"/>
      <c r="XE339"/>
      <c r="XF339"/>
      <c r="XG339"/>
      <c r="XH339"/>
      <c r="XI339"/>
      <c r="XJ339"/>
      <c r="XK339"/>
      <c r="XL339"/>
      <c r="XM339"/>
      <c r="XN339"/>
      <c r="XO339"/>
      <c r="XP339"/>
      <c r="XQ339"/>
      <c r="XR339"/>
      <c r="XS339"/>
      <c r="XT339"/>
      <c r="XU339"/>
      <c r="XV339"/>
      <c r="XW339"/>
      <c r="XX339"/>
      <c r="XY339"/>
      <c r="XZ339"/>
      <c r="YA339"/>
      <c r="YB339"/>
      <c r="YC339"/>
      <c r="YD339"/>
      <c r="YE339"/>
      <c r="YF339"/>
      <c r="YG339"/>
      <c r="YH339"/>
      <c r="YI339"/>
      <c r="YJ339"/>
      <c r="YK339"/>
      <c r="YL339"/>
      <c r="YM339"/>
      <c r="YN339"/>
      <c r="YO339"/>
      <c r="YP339"/>
      <c r="YQ339"/>
      <c r="YR339"/>
      <c r="YS339"/>
      <c r="YT339"/>
      <c r="YU339"/>
      <c r="YV339"/>
      <c r="YW339"/>
      <c r="YX339"/>
      <c r="YY339"/>
      <c r="YZ339"/>
      <c r="ZA339"/>
      <c r="ZB339"/>
      <c r="ZC339"/>
      <c r="ZD339"/>
      <c r="ZE339"/>
      <c r="ZF339"/>
      <c r="ZG339"/>
      <c r="ZH339"/>
      <c r="ZI339"/>
      <c r="ZJ339"/>
      <c r="ZK339"/>
      <c r="ZL339"/>
      <c r="ZM339"/>
      <c r="ZN339"/>
      <c r="ZO339"/>
      <c r="ZP339"/>
      <c r="ZQ339"/>
      <c r="ZR339"/>
      <c r="ZS339"/>
      <c r="ZT339"/>
      <c r="ZU339"/>
      <c r="ZV339"/>
      <c r="ZW339"/>
      <c r="ZX339"/>
      <c r="ZY339"/>
      <c r="ZZ339"/>
      <c r="AAA339"/>
    </row>
    <row r="340" spans="1:703" s="34" customFormat="1">
      <c r="A340"/>
      <c r="B340" s="15"/>
      <c r="C340" s="15"/>
      <c r="D340" s="24" t="s">
        <v>323</v>
      </c>
      <c r="E340" s="21">
        <v>0.9</v>
      </c>
      <c r="F340" s="22"/>
      <c r="G340" s="22"/>
      <c r="H340" s="22">
        <v>1.4</v>
      </c>
      <c r="I340" s="23">
        <v>0.3</v>
      </c>
      <c r="J340" s="17">
        <v>2013</v>
      </c>
      <c r="K340" s="20" t="s">
        <v>265</v>
      </c>
      <c r="L340" s="4" t="s">
        <v>36</v>
      </c>
      <c r="M340" s="4" t="s">
        <v>21</v>
      </c>
      <c r="N340" s="4"/>
      <c r="O340" s="4" t="s">
        <v>476</v>
      </c>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c r="MA340"/>
      <c r="MB340"/>
      <c r="MC340"/>
      <c r="MD340"/>
      <c r="ME340"/>
      <c r="MF340"/>
      <c r="MG340"/>
      <c r="MH340"/>
      <c r="MI340"/>
      <c r="MJ340"/>
      <c r="MK340"/>
      <c r="ML340"/>
      <c r="MM340"/>
      <c r="MN340"/>
      <c r="MO340"/>
      <c r="MP340"/>
      <c r="MQ340"/>
      <c r="MR340"/>
      <c r="MS340"/>
      <c r="MT340"/>
      <c r="MU340"/>
      <c r="MV340"/>
      <c r="MW340"/>
      <c r="MX340"/>
      <c r="MY340"/>
      <c r="MZ340"/>
      <c r="NA340"/>
      <c r="NB340"/>
      <c r="NC340"/>
      <c r="ND340"/>
      <c r="NE340"/>
      <c r="NF340"/>
      <c r="NG340"/>
      <c r="NH340"/>
      <c r="NI340"/>
      <c r="NJ340"/>
      <c r="NK340"/>
      <c r="NL340"/>
      <c r="NM340"/>
      <c r="NN340"/>
      <c r="NO340"/>
      <c r="NP340"/>
      <c r="NQ340"/>
      <c r="NR340"/>
      <c r="NS340"/>
      <c r="NT340"/>
      <c r="NU340"/>
      <c r="NV340"/>
      <c r="NW340"/>
      <c r="NX340"/>
      <c r="NY340"/>
      <c r="NZ340"/>
      <c r="OA340"/>
      <c r="OB340"/>
      <c r="OC340"/>
      <c r="OD340"/>
      <c r="OE340"/>
      <c r="OF340"/>
      <c r="OG340"/>
      <c r="OH340"/>
      <c r="OI340"/>
      <c r="OJ340"/>
      <c r="OK340"/>
      <c r="OL340"/>
      <c r="OM340"/>
      <c r="ON340"/>
      <c r="OO340"/>
      <c r="OP340"/>
      <c r="OQ340"/>
      <c r="OR340"/>
      <c r="OS340"/>
      <c r="OT340"/>
      <c r="OU340"/>
      <c r="OV340"/>
      <c r="OW340"/>
      <c r="OX340"/>
      <c r="OY340"/>
      <c r="OZ340"/>
      <c r="PA340"/>
      <c r="PB340"/>
      <c r="PC340"/>
      <c r="PD340"/>
      <c r="PE340"/>
      <c r="PF340"/>
      <c r="PG340"/>
      <c r="PH340"/>
      <c r="PI340"/>
      <c r="PJ340"/>
      <c r="PK340"/>
      <c r="PL340"/>
      <c r="PM340"/>
      <c r="PN340"/>
      <c r="PO340"/>
      <c r="PP340"/>
      <c r="PQ340"/>
      <c r="PR340"/>
      <c r="PS340"/>
      <c r="PT340"/>
      <c r="PU340"/>
      <c r="PV340"/>
      <c r="PW340"/>
      <c r="PX340"/>
      <c r="PY340"/>
      <c r="PZ340"/>
      <c r="QA340"/>
      <c r="QB340"/>
      <c r="QC340"/>
      <c r="QD340"/>
      <c r="QE340"/>
      <c r="QF340"/>
      <c r="QG340"/>
      <c r="QH340"/>
      <c r="QI340"/>
      <c r="QJ340"/>
      <c r="QK340"/>
      <c r="QL340"/>
      <c r="QM340"/>
      <c r="QN340"/>
      <c r="QO340"/>
      <c r="QP340"/>
      <c r="QQ340"/>
      <c r="QR340"/>
      <c r="QS340"/>
      <c r="QT340"/>
      <c r="QU340"/>
      <c r="QV340"/>
      <c r="QW340"/>
      <c r="QX340"/>
      <c r="QY340"/>
      <c r="QZ340"/>
      <c r="RA340"/>
      <c r="RB340"/>
      <c r="RC340"/>
      <c r="RD340"/>
      <c r="RE340"/>
      <c r="RF340"/>
      <c r="RG340"/>
      <c r="RH340"/>
      <c r="RI340"/>
      <c r="RJ340"/>
      <c r="RK340"/>
      <c r="RL340"/>
      <c r="RM340"/>
      <c r="RN340"/>
      <c r="RO340"/>
      <c r="RP340"/>
      <c r="RQ340"/>
      <c r="RR340"/>
      <c r="RS340"/>
      <c r="RT340"/>
      <c r="RU340"/>
      <c r="RV340"/>
      <c r="RW340"/>
      <c r="RX340"/>
      <c r="RY340"/>
      <c r="RZ340"/>
      <c r="SA340"/>
      <c r="SB340"/>
      <c r="SC340"/>
      <c r="SD340"/>
      <c r="SE340"/>
      <c r="SF340"/>
      <c r="SG340"/>
      <c r="SH340"/>
      <c r="SI340"/>
      <c r="SJ340"/>
      <c r="SK340"/>
      <c r="SL340"/>
      <c r="SM340"/>
      <c r="SN340"/>
      <c r="SO340"/>
      <c r="SP340"/>
      <c r="SQ340"/>
      <c r="SR340"/>
      <c r="SS340"/>
      <c r="ST340"/>
      <c r="SU340"/>
      <c r="SV340"/>
      <c r="SW340"/>
      <c r="SX340"/>
      <c r="SY340"/>
      <c r="SZ340"/>
      <c r="TA340"/>
      <c r="TB340"/>
      <c r="TC340"/>
      <c r="TD340"/>
      <c r="TE340"/>
      <c r="TF340"/>
      <c r="TG340"/>
      <c r="TH340"/>
      <c r="TI340"/>
      <c r="TJ340"/>
      <c r="TK340"/>
      <c r="TL340"/>
      <c r="TM340"/>
      <c r="TN340"/>
      <c r="TO340"/>
      <c r="TP340"/>
      <c r="TQ340"/>
      <c r="TR340"/>
      <c r="TS340"/>
      <c r="TT340"/>
      <c r="TU340"/>
      <c r="TV340"/>
      <c r="TW340"/>
      <c r="TX340"/>
      <c r="TY340"/>
      <c r="TZ340"/>
      <c r="UA340"/>
      <c r="UB340"/>
      <c r="UC340"/>
      <c r="UD340"/>
      <c r="UE340"/>
      <c r="UF340"/>
      <c r="UG340"/>
      <c r="UH340"/>
      <c r="UI340"/>
      <c r="UJ340"/>
      <c r="UK340"/>
      <c r="UL340"/>
      <c r="UM340"/>
      <c r="UN340"/>
      <c r="UO340"/>
      <c r="UP340"/>
      <c r="UQ340"/>
      <c r="UR340"/>
      <c r="US340"/>
      <c r="UT340"/>
      <c r="UU340"/>
      <c r="UV340"/>
      <c r="UW340"/>
      <c r="UX340"/>
      <c r="UY340"/>
      <c r="UZ340"/>
      <c r="VA340"/>
      <c r="VB340"/>
      <c r="VC340"/>
      <c r="VD340"/>
      <c r="VE340"/>
      <c r="VF340"/>
      <c r="VG340"/>
      <c r="VH340"/>
      <c r="VI340"/>
      <c r="VJ340"/>
      <c r="VK340"/>
      <c r="VL340"/>
      <c r="VM340"/>
      <c r="VN340"/>
      <c r="VO340"/>
      <c r="VP340"/>
      <c r="VQ340"/>
      <c r="VR340"/>
      <c r="VS340"/>
      <c r="VT340"/>
      <c r="VU340"/>
      <c r="VV340"/>
      <c r="VW340"/>
      <c r="VX340"/>
      <c r="VY340"/>
      <c r="VZ340"/>
      <c r="WA340"/>
      <c r="WB340"/>
      <c r="WC340"/>
      <c r="WD340"/>
      <c r="WE340"/>
      <c r="WF340"/>
      <c r="WG340"/>
      <c r="WH340"/>
      <c r="WI340"/>
      <c r="WJ340"/>
      <c r="WK340"/>
      <c r="WL340"/>
      <c r="WM340"/>
      <c r="WN340"/>
      <c r="WO340"/>
      <c r="WP340"/>
      <c r="WQ340"/>
      <c r="WR340"/>
      <c r="WS340"/>
      <c r="WT340"/>
      <c r="WU340"/>
      <c r="WV340"/>
      <c r="WW340"/>
      <c r="WX340"/>
      <c r="WY340"/>
      <c r="WZ340"/>
      <c r="XA340"/>
      <c r="XB340"/>
      <c r="XC340"/>
      <c r="XD340"/>
      <c r="XE340"/>
      <c r="XF340"/>
      <c r="XG340"/>
      <c r="XH340"/>
      <c r="XI340"/>
      <c r="XJ340"/>
      <c r="XK340"/>
      <c r="XL340"/>
      <c r="XM340"/>
      <c r="XN340"/>
      <c r="XO340"/>
      <c r="XP340"/>
      <c r="XQ340"/>
      <c r="XR340"/>
      <c r="XS340"/>
      <c r="XT340"/>
      <c r="XU340"/>
      <c r="XV340"/>
      <c r="XW340"/>
      <c r="XX340"/>
      <c r="XY340"/>
      <c r="XZ340"/>
      <c r="YA340"/>
      <c r="YB340"/>
      <c r="YC340"/>
      <c r="YD340"/>
      <c r="YE340"/>
      <c r="YF340"/>
      <c r="YG340"/>
      <c r="YH340"/>
      <c r="YI340"/>
      <c r="YJ340"/>
      <c r="YK340"/>
      <c r="YL340"/>
      <c r="YM340"/>
      <c r="YN340"/>
      <c r="YO340"/>
      <c r="YP340"/>
      <c r="YQ340"/>
      <c r="YR340"/>
      <c r="YS340"/>
      <c r="YT340"/>
      <c r="YU340"/>
      <c r="YV340"/>
      <c r="YW340"/>
      <c r="YX340"/>
      <c r="YY340"/>
      <c r="YZ340"/>
      <c r="ZA340"/>
      <c r="ZB340"/>
      <c r="ZC340"/>
      <c r="ZD340"/>
      <c r="ZE340"/>
      <c r="ZF340"/>
      <c r="ZG340"/>
      <c r="ZH340"/>
      <c r="ZI340"/>
      <c r="ZJ340"/>
      <c r="ZK340"/>
      <c r="ZL340"/>
      <c r="ZM340"/>
      <c r="ZN340"/>
      <c r="ZO340"/>
      <c r="ZP340"/>
      <c r="ZQ340"/>
      <c r="ZR340"/>
      <c r="ZS340"/>
      <c r="ZT340"/>
      <c r="ZU340"/>
      <c r="ZV340"/>
      <c r="ZW340"/>
      <c r="ZX340"/>
      <c r="ZY340"/>
      <c r="ZZ340"/>
      <c r="AAA340"/>
    </row>
    <row r="341" spans="1:703" s="34" customFormat="1">
      <c r="A341"/>
      <c r="B341" s="15"/>
      <c r="C341" s="15"/>
      <c r="D341" s="24" t="s">
        <v>323</v>
      </c>
      <c r="E341" s="21">
        <v>1.2</v>
      </c>
      <c r="F341" s="22"/>
      <c r="G341" s="22"/>
      <c r="H341" s="22"/>
      <c r="I341" s="23"/>
      <c r="J341" s="17">
        <v>2011</v>
      </c>
      <c r="K341" s="20" t="s">
        <v>265</v>
      </c>
      <c r="L341" s="4" t="s">
        <v>36</v>
      </c>
      <c r="M341" s="4" t="s">
        <v>21</v>
      </c>
      <c r="N341" s="4"/>
      <c r="O341" s="4" t="s">
        <v>474</v>
      </c>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c r="MA341"/>
      <c r="MB341"/>
      <c r="MC341"/>
      <c r="MD341"/>
      <c r="ME341"/>
      <c r="MF341"/>
      <c r="MG341"/>
      <c r="MH341"/>
      <c r="MI341"/>
      <c r="MJ341"/>
      <c r="MK341"/>
      <c r="ML341"/>
      <c r="MM341"/>
      <c r="MN341"/>
      <c r="MO341"/>
      <c r="MP341"/>
      <c r="MQ341"/>
      <c r="MR341"/>
      <c r="MS341"/>
      <c r="MT341"/>
      <c r="MU341"/>
      <c r="MV341"/>
      <c r="MW341"/>
      <c r="MX341"/>
      <c r="MY341"/>
      <c r="MZ341"/>
      <c r="NA341"/>
      <c r="NB341"/>
      <c r="NC341"/>
      <c r="ND341"/>
      <c r="NE341"/>
      <c r="NF341"/>
      <c r="NG341"/>
      <c r="NH341"/>
      <c r="NI341"/>
      <c r="NJ341"/>
      <c r="NK341"/>
      <c r="NL341"/>
      <c r="NM341"/>
      <c r="NN341"/>
      <c r="NO341"/>
      <c r="NP341"/>
      <c r="NQ341"/>
      <c r="NR341"/>
      <c r="NS341"/>
      <c r="NT341"/>
      <c r="NU341"/>
      <c r="NV341"/>
      <c r="NW341"/>
      <c r="NX341"/>
      <c r="NY341"/>
      <c r="NZ341"/>
      <c r="OA341"/>
      <c r="OB341"/>
      <c r="OC341"/>
      <c r="OD341"/>
      <c r="OE341"/>
      <c r="OF341"/>
      <c r="OG341"/>
      <c r="OH341"/>
      <c r="OI341"/>
      <c r="OJ341"/>
      <c r="OK341"/>
      <c r="OL341"/>
      <c r="OM341"/>
      <c r="ON341"/>
      <c r="OO341"/>
      <c r="OP341"/>
      <c r="OQ341"/>
      <c r="OR341"/>
      <c r="OS341"/>
      <c r="OT341"/>
      <c r="OU341"/>
      <c r="OV341"/>
      <c r="OW341"/>
      <c r="OX341"/>
      <c r="OY341"/>
      <c r="OZ341"/>
      <c r="PA341"/>
      <c r="PB341"/>
      <c r="PC341"/>
      <c r="PD341"/>
      <c r="PE341"/>
      <c r="PF341"/>
      <c r="PG341"/>
      <c r="PH341"/>
      <c r="PI341"/>
      <c r="PJ341"/>
      <c r="PK341"/>
      <c r="PL341"/>
      <c r="PM341"/>
      <c r="PN341"/>
      <c r="PO341"/>
      <c r="PP341"/>
      <c r="PQ341"/>
      <c r="PR341"/>
      <c r="PS341"/>
      <c r="PT341"/>
      <c r="PU341"/>
      <c r="PV341"/>
      <c r="PW341"/>
      <c r="PX341"/>
      <c r="PY341"/>
      <c r="PZ341"/>
      <c r="QA341"/>
      <c r="QB341"/>
      <c r="QC341"/>
      <c r="QD341"/>
      <c r="QE341"/>
      <c r="QF341"/>
      <c r="QG341"/>
      <c r="QH341"/>
      <c r="QI341"/>
      <c r="QJ341"/>
      <c r="QK341"/>
      <c r="QL341"/>
      <c r="QM341"/>
      <c r="QN341"/>
      <c r="QO341"/>
      <c r="QP341"/>
      <c r="QQ341"/>
      <c r="QR341"/>
      <c r="QS341"/>
      <c r="QT341"/>
      <c r="QU341"/>
      <c r="QV341"/>
      <c r="QW341"/>
      <c r="QX341"/>
      <c r="QY341"/>
      <c r="QZ341"/>
      <c r="RA341"/>
      <c r="RB341"/>
      <c r="RC341"/>
      <c r="RD341"/>
      <c r="RE341"/>
      <c r="RF341"/>
      <c r="RG341"/>
      <c r="RH341"/>
      <c r="RI341"/>
      <c r="RJ341"/>
      <c r="RK341"/>
      <c r="RL341"/>
      <c r="RM341"/>
      <c r="RN341"/>
      <c r="RO341"/>
      <c r="RP341"/>
      <c r="RQ341"/>
      <c r="RR341"/>
      <c r="RS341"/>
      <c r="RT341"/>
      <c r="RU341"/>
      <c r="RV341"/>
      <c r="RW341"/>
      <c r="RX341"/>
      <c r="RY341"/>
      <c r="RZ341"/>
      <c r="SA341"/>
      <c r="SB341"/>
      <c r="SC341"/>
      <c r="SD341"/>
      <c r="SE341"/>
      <c r="SF341"/>
      <c r="SG341"/>
      <c r="SH341"/>
      <c r="SI341"/>
      <c r="SJ341"/>
      <c r="SK341"/>
      <c r="SL341"/>
      <c r="SM341"/>
      <c r="SN341"/>
      <c r="SO341"/>
      <c r="SP341"/>
      <c r="SQ341"/>
      <c r="SR341"/>
      <c r="SS341"/>
      <c r="ST341"/>
      <c r="SU341"/>
      <c r="SV341"/>
      <c r="SW341"/>
      <c r="SX341"/>
      <c r="SY341"/>
      <c r="SZ341"/>
      <c r="TA341"/>
      <c r="TB341"/>
      <c r="TC341"/>
      <c r="TD341"/>
      <c r="TE341"/>
      <c r="TF341"/>
      <c r="TG341"/>
      <c r="TH341"/>
      <c r="TI341"/>
      <c r="TJ341"/>
      <c r="TK341"/>
      <c r="TL341"/>
      <c r="TM341"/>
      <c r="TN341"/>
      <c r="TO341"/>
      <c r="TP341"/>
      <c r="TQ341"/>
      <c r="TR341"/>
      <c r="TS341"/>
      <c r="TT341"/>
      <c r="TU341"/>
      <c r="TV341"/>
      <c r="TW341"/>
      <c r="TX341"/>
      <c r="TY341"/>
      <c r="TZ341"/>
      <c r="UA341"/>
      <c r="UB341"/>
      <c r="UC341"/>
      <c r="UD341"/>
      <c r="UE341"/>
      <c r="UF341"/>
      <c r="UG341"/>
      <c r="UH341"/>
      <c r="UI341"/>
      <c r="UJ341"/>
      <c r="UK341"/>
      <c r="UL341"/>
      <c r="UM341"/>
      <c r="UN341"/>
      <c r="UO341"/>
      <c r="UP341"/>
      <c r="UQ341"/>
      <c r="UR341"/>
      <c r="US341"/>
      <c r="UT341"/>
      <c r="UU341"/>
      <c r="UV341"/>
      <c r="UW341"/>
      <c r="UX341"/>
      <c r="UY341"/>
      <c r="UZ341"/>
      <c r="VA341"/>
      <c r="VB341"/>
      <c r="VC341"/>
      <c r="VD341"/>
      <c r="VE341"/>
      <c r="VF341"/>
      <c r="VG341"/>
      <c r="VH341"/>
      <c r="VI341"/>
      <c r="VJ341"/>
      <c r="VK341"/>
      <c r="VL341"/>
      <c r="VM341"/>
      <c r="VN341"/>
      <c r="VO341"/>
      <c r="VP341"/>
      <c r="VQ341"/>
      <c r="VR341"/>
      <c r="VS341"/>
      <c r="VT341"/>
      <c r="VU341"/>
      <c r="VV341"/>
      <c r="VW341"/>
      <c r="VX341"/>
      <c r="VY341"/>
      <c r="VZ341"/>
      <c r="WA341"/>
      <c r="WB341"/>
      <c r="WC341"/>
      <c r="WD341"/>
      <c r="WE341"/>
      <c r="WF341"/>
      <c r="WG341"/>
      <c r="WH341"/>
      <c r="WI341"/>
      <c r="WJ341"/>
      <c r="WK341"/>
      <c r="WL341"/>
      <c r="WM341"/>
      <c r="WN341"/>
      <c r="WO341"/>
      <c r="WP341"/>
      <c r="WQ341"/>
      <c r="WR341"/>
      <c r="WS341"/>
      <c r="WT341"/>
      <c r="WU341"/>
      <c r="WV341"/>
      <c r="WW341"/>
      <c r="WX341"/>
      <c r="WY341"/>
      <c r="WZ341"/>
      <c r="XA341"/>
      <c r="XB341"/>
      <c r="XC341"/>
      <c r="XD341"/>
      <c r="XE341"/>
      <c r="XF341"/>
      <c r="XG341"/>
      <c r="XH341"/>
      <c r="XI341"/>
      <c r="XJ341"/>
      <c r="XK341"/>
      <c r="XL341"/>
      <c r="XM341"/>
      <c r="XN341"/>
      <c r="XO341"/>
      <c r="XP341"/>
      <c r="XQ341"/>
      <c r="XR341"/>
      <c r="XS341"/>
      <c r="XT341"/>
      <c r="XU341"/>
      <c r="XV341"/>
      <c r="XW341"/>
      <c r="XX341"/>
      <c r="XY341"/>
      <c r="XZ341"/>
      <c r="YA341"/>
      <c r="YB341"/>
      <c r="YC341"/>
      <c r="YD341"/>
      <c r="YE341"/>
      <c r="YF341"/>
      <c r="YG341"/>
      <c r="YH341"/>
      <c r="YI341"/>
      <c r="YJ341"/>
      <c r="YK341"/>
      <c r="YL341"/>
      <c r="YM341"/>
      <c r="YN341"/>
      <c r="YO341"/>
      <c r="YP341"/>
      <c r="YQ341"/>
      <c r="YR341"/>
      <c r="YS341"/>
      <c r="YT341"/>
      <c r="YU341"/>
      <c r="YV341"/>
      <c r="YW341"/>
      <c r="YX341"/>
      <c r="YY341"/>
      <c r="YZ341"/>
      <c r="ZA341"/>
      <c r="ZB341"/>
      <c r="ZC341"/>
      <c r="ZD341"/>
      <c r="ZE341"/>
      <c r="ZF341"/>
      <c r="ZG341"/>
      <c r="ZH341"/>
      <c r="ZI341"/>
      <c r="ZJ341"/>
      <c r="ZK341"/>
      <c r="ZL341"/>
      <c r="ZM341"/>
      <c r="ZN341"/>
      <c r="ZO341"/>
      <c r="ZP341"/>
      <c r="ZQ341"/>
      <c r="ZR341"/>
      <c r="ZS341"/>
      <c r="ZT341"/>
      <c r="ZU341"/>
      <c r="ZV341"/>
      <c r="ZW341"/>
      <c r="ZX341"/>
      <c r="ZY341"/>
      <c r="ZZ341"/>
      <c r="AAA341"/>
    </row>
    <row r="342" spans="1:703" s="34" customFormat="1">
      <c r="A342"/>
      <c r="B342" s="15"/>
      <c r="C342" s="15"/>
      <c r="D342" s="24" t="s">
        <v>323</v>
      </c>
      <c r="E342" s="21">
        <v>1.2</v>
      </c>
      <c r="F342" s="22"/>
      <c r="G342" s="22"/>
      <c r="H342" s="22"/>
      <c r="I342" s="23"/>
      <c r="J342" s="17">
        <v>2010</v>
      </c>
      <c r="K342" s="20" t="s">
        <v>265</v>
      </c>
      <c r="L342" s="4" t="s">
        <v>125</v>
      </c>
      <c r="M342" s="4" t="s">
        <v>51</v>
      </c>
      <c r="N342" s="4"/>
      <c r="O342" s="4" t="s">
        <v>477</v>
      </c>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c r="MA342"/>
      <c r="MB342"/>
      <c r="MC342"/>
      <c r="MD342"/>
      <c r="ME342"/>
      <c r="MF342"/>
      <c r="MG342"/>
      <c r="MH342"/>
      <c r="MI342"/>
      <c r="MJ342"/>
      <c r="MK342"/>
      <c r="ML342"/>
      <c r="MM342"/>
      <c r="MN342"/>
      <c r="MO342"/>
      <c r="MP342"/>
      <c r="MQ342"/>
      <c r="MR342"/>
      <c r="MS342"/>
      <c r="MT342"/>
      <c r="MU342"/>
      <c r="MV342"/>
      <c r="MW342"/>
      <c r="MX342"/>
      <c r="MY342"/>
      <c r="MZ342"/>
      <c r="NA342"/>
      <c r="NB342"/>
      <c r="NC342"/>
      <c r="ND342"/>
      <c r="NE342"/>
      <c r="NF342"/>
      <c r="NG342"/>
      <c r="NH342"/>
      <c r="NI342"/>
      <c r="NJ342"/>
      <c r="NK342"/>
      <c r="NL342"/>
      <c r="NM342"/>
      <c r="NN342"/>
      <c r="NO342"/>
      <c r="NP342"/>
      <c r="NQ342"/>
      <c r="NR342"/>
      <c r="NS342"/>
      <c r="NT342"/>
      <c r="NU342"/>
      <c r="NV342"/>
      <c r="NW342"/>
      <c r="NX342"/>
      <c r="NY342"/>
      <c r="NZ342"/>
      <c r="OA342"/>
      <c r="OB342"/>
      <c r="OC342"/>
      <c r="OD342"/>
      <c r="OE342"/>
      <c r="OF342"/>
      <c r="OG342"/>
      <c r="OH342"/>
      <c r="OI342"/>
      <c r="OJ342"/>
      <c r="OK342"/>
      <c r="OL342"/>
      <c r="OM342"/>
      <c r="ON342"/>
      <c r="OO342"/>
      <c r="OP342"/>
      <c r="OQ342"/>
      <c r="OR342"/>
      <c r="OS342"/>
      <c r="OT342"/>
      <c r="OU342"/>
      <c r="OV342"/>
      <c r="OW342"/>
      <c r="OX342"/>
      <c r="OY342"/>
      <c r="OZ342"/>
      <c r="PA342"/>
      <c r="PB342"/>
      <c r="PC342"/>
      <c r="PD342"/>
      <c r="PE342"/>
      <c r="PF342"/>
      <c r="PG342"/>
      <c r="PH342"/>
      <c r="PI342"/>
      <c r="PJ342"/>
      <c r="PK342"/>
      <c r="PL342"/>
      <c r="PM342"/>
      <c r="PN342"/>
      <c r="PO342"/>
      <c r="PP342"/>
      <c r="PQ342"/>
      <c r="PR342"/>
      <c r="PS342"/>
      <c r="PT342"/>
      <c r="PU342"/>
      <c r="PV342"/>
      <c r="PW342"/>
      <c r="PX342"/>
      <c r="PY342"/>
      <c r="PZ342"/>
      <c r="QA342"/>
      <c r="QB342"/>
      <c r="QC342"/>
      <c r="QD342"/>
      <c r="QE342"/>
      <c r="QF342"/>
      <c r="QG342"/>
      <c r="QH342"/>
      <c r="QI342"/>
      <c r="QJ342"/>
      <c r="QK342"/>
      <c r="QL342"/>
      <c r="QM342"/>
      <c r="QN342"/>
      <c r="QO342"/>
      <c r="QP342"/>
      <c r="QQ342"/>
      <c r="QR342"/>
      <c r="QS342"/>
      <c r="QT342"/>
      <c r="QU342"/>
      <c r="QV342"/>
      <c r="QW342"/>
      <c r="QX342"/>
      <c r="QY342"/>
      <c r="QZ342"/>
      <c r="RA342"/>
      <c r="RB342"/>
      <c r="RC342"/>
      <c r="RD342"/>
      <c r="RE342"/>
      <c r="RF342"/>
      <c r="RG342"/>
      <c r="RH342"/>
      <c r="RI342"/>
      <c r="RJ342"/>
      <c r="RK342"/>
      <c r="RL342"/>
      <c r="RM342"/>
      <c r="RN342"/>
      <c r="RO342"/>
      <c r="RP342"/>
      <c r="RQ342"/>
      <c r="RR342"/>
      <c r="RS342"/>
      <c r="RT342"/>
      <c r="RU342"/>
      <c r="RV342"/>
      <c r="RW342"/>
      <c r="RX342"/>
      <c r="RY342"/>
      <c r="RZ342"/>
      <c r="SA342"/>
      <c r="SB342"/>
      <c r="SC342"/>
      <c r="SD342"/>
      <c r="SE342"/>
      <c r="SF342"/>
      <c r="SG342"/>
      <c r="SH342"/>
      <c r="SI342"/>
      <c r="SJ342"/>
      <c r="SK342"/>
      <c r="SL342"/>
      <c r="SM342"/>
      <c r="SN342"/>
      <c r="SO342"/>
      <c r="SP342"/>
      <c r="SQ342"/>
      <c r="SR342"/>
      <c r="SS342"/>
      <c r="ST342"/>
      <c r="SU342"/>
      <c r="SV342"/>
      <c r="SW342"/>
      <c r="SX342"/>
      <c r="SY342"/>
      <c r="SZ342"/>
      <c r="TA342"/>
      <c r="TB342"/>
      <c r="TC342"/>
      <c r="TD342"/>
      <c r="TE342"/>
      <c r="TF342"/>
      <c r="TG342"/>
      <c r="TH342"/>
      <c r="TI342"/>
      <c r="TJ342"/>
      <c r="TK342"/>
      <c r="TL342"/>
      <c r="TM342"/>
      <c r="TN342"/>
      <c r="TO342"/>
      <c r="TP342"/>
      <c r="TQ342"/>
      <c r="TR342"/>
      <c r="TS342"/>
      <c r="TT342"/>
      <c r="TU342"/>
      <c r="TV342"/>
      <c r="TW342"/>
      <c r="TX342"/>
      <c r="TY342"/>
      <c r="TZ342"/>
      <c r="UA342"/>
      <c r="UB342"/>
      <c r="UC342"/>
      <c r="UD342"/>
      <c r="UE342"/>
      <c r="UF342"/>
      <c r="UG342"/>
      <c r="UH342"/>
      <c r="UI342"/>
      <c r="UJ342"/>
      <c r="UK342"/>
      <c r="UL342"/>
      <c r="UM342"/>
      <c r="UN342"/>
      <c r="UO342"/>
      <c r="UP342"/>
      <c r="UQ342"/>
      <c r="UR342"/>
      <c r="US342"/>
      <c r="UT342"/>
      <c r="UU342"/>
      <c r="UV342"/>
      <c r="UW342"/>
      <c r="UX342"/>
      <c r="UY342"/>
      <c r="UZ342"/>
      <c r="VA342"/>
      <c r="VB342"/>
      <c r="VC342"/>
      <c r="VD342"/>
      <c r="VE342"/>
      <c r="VF342"/>
      <c r="VG342"/>
      <c r="VH342"/>
      <c r="VI342"/>
      <c r="VJ342"/>
      <c r="VK342"/>
      <c r="VL342"/>
      <c r="VM342"/>
      <c r="VN342"/>
      <c r="VO342"/>
      <c r="VP342"/>
      <c r="VQ342"/>
      <c r="VR342"/>
      <c r="VS342"/>
      <c r="VT342"/>
      <c r="VU342"/>
      <c r="VV342"/>
      <c r="VW342"/>
      <c r="VX342"/>
      <c r="VY342"/>
      <c r="VZ342"/>
      <c r="WA342"/>
      <c r="WB342"/>
      <c r="WC342"/>
      <c r="WD342"/>
      <c r="WE342"/>
      <c r="WF342"/>
      <c r="WG342"/>
      <c r="WH342"/>
      <c r="WI342"/>
      <c r="WJ342"/>
      <c r="WK342"/>
      <c r="WL342"/>
      <c r="WM342"/>
      <c r="WN342"/>
      <c r="WO342"/>
      <c r="WP342"/>
      <c r="WQ342"/>
      <c r="WR342"/>
      <c r="WS342"/>
      <c r="WT342"/>
      <c r="WU342"/>
      <c r="WV342"/>
      <c r="WW342"/>
      <c r="WX342"/>
      <c r="WY342"/>
      <c r="WZ342"/>
      <c r="XA342"/>
      <c r="XB342"/>
      <c r="XC342"/>
      <c r="XD342"/>
      <c r="XE342"/>
      <c r="XF342"/>
      <c r="XG342"/>
      <c r="XH342"/>
      <c r="XI342"/>
      <c r="XJ342"/>
      <c r="XK342"/>
      <c r="XL342"/>
      <c r="XM342"/>
      <c r="XN342"/>
      <c r="XO342"/>
      <c r="XP342"/>
      <c r="XQ342"/>
      <c r="XR342"/>
      <c r="XS342"/>
      <c r="XT342"/>
      <c r="XU342"/>
      <c r="XV342"/>
      <c r="XW342"/>
      <c r="XX342"/>
      <c r="XY342"/>
      <c r="XZ342"/>
      <c r="YA342"/>
      <c r="YB342"/>
      <c r="YC342"/>
      <c r="YD342"/>
      <c r="YE342"/>
      <c r="YF342"/>
      <c r="YG342"/>
      <c r="YH342"/>
      <c r="YI342"/>
      <c r="YJ342"/>
      <c r="YK342"/>
      <c r="YL342"/>
      <c r="YM342"/>
      <c r="YN342"/>
      <c r="YO342"/>
      <c r="YP342"/>
      <c r="YQ342"/>
      <c r="YR342"/>
      <c r="YS342"/>
      <c r="YT342"/>
      <c r="YU342"/>
      <c r="YV342"/>
      <c r="YW342"/>
      <c r="YX342"/>
      <c r="YY342"/>
      <c r="YZ342"/>
      <c r="ZA342"/>
      <c r="ZB342"/>
      <c r="ZC342"/>
      <c r="ZD342"/>
      <c r="ZE342"/>
      <c r="ZF342"/>
      <c r="ZG342"/>
      <c r="ZH342"/>
      <c r="ZI342"/>
      <c r="ZJ342"/>
      <c r="ZK342"/>
      <c r="ZL342"/>
      <c r="ZM342"/>
      <c r="ZN342"/>
      <c r="ZO342"/>
      <c r="ZP342"/>
      <c r="ZQ342"/>
      <c r="ZR342"/>
      <c r="ZS342"/>
      <c r="ZT342"/>
      <c r="ZU342"/>
      <c r="ZV342"/>
      <c r="ZW342"/>
      <c r="ZX342"/>
      <c r="ZY342"/>
      <c r="ZZ342"/>
      <c r="AAA342"/>
    </row>
    <row r="343" spans="1:703" s="34" customFormat="1">
      <c r="A343"/>
      <c r="B343" s="15" t="s">
        <v>327</v>
      </c>
      <c r="C343" s="15" t="s">
        <v>328</v>
      </c>
      <c r="D343" s="24" t="s">
        <v>329</v>
      </c>
      <c r="E343" s="21">
        <v>1</v>
      </c>
      <c r="F343" s="22">
        <f>E343-0.2</f>
        <v>0.8</v>
      </c>
      <c r="G343" s="22">
        <f>E343+0.2</f>
        <v>1.2</v>
      </c>
      <c r="H343" s="22">
        <v>1.1000000000000001</v>
      </c>
      <c r="I343" s="23">
        <v>0.9</v>
      </c>
      <c r="J343" s="17" t="s">
        <v>330</v>
      </c>
      <c r="K343" s="20" t="s">
        <v>124</v>
      </c>
      <c r="L343" s="4" t="s">
        <v>125</v>
      </c>
      <c r="M343" s="4" t="s">
        <v>21</v>
      </c>
      <c r="N343" s="4"/>
      <c r="O343" s="4" t="s">
        <v>478</v>
      </c>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c r="MA343"/>
      <c r="MB343"/>
      <c r="MC343"/>
      <c r="MD343"/>
      <c r="ME343"/>
      <c r="MF343"/>
      <c r="MG343"/>
      <c r="MH343"/>
      <c r="MI343"/>
      <c r="MJ343"/>
      <c r="MK343"/>
      <c r="ML343"/>
      <c r="MM343"/>
      <c r="MN343"/>
      <c r="MO343"/>
      <c r="MP343"/>
      <c r="MQ343"/>
      <c r="MR343"/>
      <c r="MS343"/>
      <c r="MT343"/>
      <c r="MU343"/>
      <c r="MV343"/>
      <c r="MW343"/>
      <c r="MX343"/>
      <c r="MY343"/>
      <c r="MZ343"/>
      <c r="NA343"/>
      <c r="NB343"/>
      <c r="NC343"/>
      <c r="ND343"/>
      <c r="NE343"/>
      <c r="NF343"/>
      <c r="NG343"/>
      <c r="NH343"/>
      <c r="NI343"/>
      <c r="NJ343"/>
      <c r="NK343"/>
      <c r="NL343"/>
      <c r="NM343"/>
      <c r="NN343"/>
      <c r="NO343"/>
      <c r="NP343"/>
      <c r="NQ343"/>
      <c r="NR343"/>
      <c r="NS343"/>
      <c r="NT343"/>
      <c r="NU343"/>
      <c r="NV343"/>
      <c r="NW343"/>
      <c r="NX343"/>
      <c r="NY343"/>
      <c r="NZ343"/>
      <c r="OA343"/>
      <c r="OB343"/>
      <c r="OC343"/>
      <c r="OD343"/>
      <c r="OE343"/>
      <c r="OF343"/>
      <c r="OG343"/>
      <c r="OH343"/>
      <c r="OI343"/>
      <c r="OJ343"/>
      <c r="OK343"/>
      <c r="OL343"/>
      <c r="OM343"/>
      <c r="ON343"/>
      <c r="OO343"/>
      <c r="OP343"/>
      <c r="OQ343"/>
      <c r="OR343"/>
      <c r="OS343"/>
      <c r="OT343"/>
      <c r="OU343"/>
      <c r="OV343"/>
      <c r="OW343"/>
      <c r="OX343"/>
      <c r="OY343"/>
      <c r="OZ343"/>
      <c r="PA343"/>
      <c r="PB343"/>
      <c r="PC343"/>
      <c r="PD343"/>
      <c r="PE343"/>
      <c r="PF343"/>
      <c r="PG343"/>
      <c r="PH343"/>
      <c r="PI343"/>
      <c r="PJ343"/>
      <c r="PK343"/>
      <c r="PL343"/>
      <c r="PM343"/>
      <c r="PN343"/>
      <c r="PO343"/>
      <c r="PP343"/>
      <c r="PQ343"/>
      <c r="PR343"/>
      <c r="PS343"/>
      <c r="PT343"/>
      <c r="PU343"/>
      <c r="PV343"/>
      <c r="PW343"/>
      <c r="PX343"/>
      <c r="PY343"/>
      <c r="PZ343"/>
      <c r="QA343"/>
      <c r="QB343"/>
      <c r="QC343"/>
      <c r="QD343"/>
      <c r="QE343"/>
      <c r="QF343"/>
      <c r="QG343"/>
      <c r="QH343"/>
      <c r="QI343"/>
      <c r="QJ343"/>
      <c r="QK343"/>
      <c r="QL343"/>
      <c r="QM343"/>
      <c r="QN343"/>
      <c r="QO343"/>
      <c r="QP343"/>
      <c r="QQ343"/>
      <c r="QR343"/>
      <c r="QS343"/>
      <c r="QT343"/>
      <c r="QU343"/>
      <c r="QV343"/>
      <c r="QW343"/>
      <c r="QX343"/>
      <c r="QY343"/>
      <c r="QZ343"/>
      <c r="RA343"/>
      <c r="RB343"/>
      <c r="RC343"/>
      <c r="RD343"/>
      <c r="RE343"/>
      <c r="RF343"/>
      <c r="RG343"/>
      <c r="RH343"/>
      <c r="RI343"/>
      <c r="RJ343"/>
      <c r="RK343"/>
      <c r="RL343"/>
      <c r="RM343"/>
      <c r="RN343"/>
      <c r="RO343"/>
      <c r="RP343"/>
      <c r="RQ343"/>
      <c r="RR343"/>
      <c r="RS343"/>
      <c r="RT343"/>
      <c r="RU343"/>
      <c r="RV343"/>
      <c r="RW343"/>
      <c r="RX343"/>
      <c r="RY343"/>
      <c r="RZ343"/>
      <c r="SA343"/>
      <c r="SB343"/>
      <c r="SC343"/>
      <c r="SD343"/>
      <c r="SE343"/>
      <c r="SF343"/>
      <c r="SG343"/>
      <c r="SH343"/>
      <c r="SI343"/>
      <c r="SJ343"/>
      <c r="SK343"/>
      <c r="SL343"/>
      <c r="SM343"/>
      <c r="SN343"/>
      <c r="SO343"/>
      <c r="SP343"/>
      <c r="SQ343"/>
      <c r="SR343"/>
      <c r="SS343"/>
      <c r="ST343"/>
      <c r="SU343"/>
      <c r="SV343"/>
      <c r="SW343"/>
      <c r="SX343"/>
      <c r="SY343"/>
      <c r="SZ343"/>
      <c r="TA343"/>
      <c r="TB343"/>
      <c r="TC343"/>
      <c r="TD343"/>
      <c r="TE343"/>
      <c r="TF343"/>
      <c r="TG343"/>
      <c r="TH343"/>
      <c r="TI343"/>
      <c r="TJ343"/>
      <c r="TK343"/>
      <c r="TL343"/>
      <c r="TM343"/>
      <c r="TN343"/>
      <c r="TO343"/>
      <c r="TP343"/>
      <c r="TQ343"/>
      <c r="TR343"/>
      <c r="TS343"/>
      <c r="TT343"/>
      <c r="TU343"/>
      <c r="TV343"/>
      <c r="TW343"/>
      <c r="TX343"/>
      <c r="TY343"/>
      <c r="TZ343"/>
      <c r="UA343"/>
      <c r="UB343"/>
      <c r="UC343"/>
      <c r="UD343"/>
      <c r="UE343"/>
      <c r="UF343"/>
      <c r="UG343"/>
      <c r="UH343"/>
      <c r="UI343"/>
      <c r="UJ343"/>
      <c r="UK343"/>
      <c r="UL343"/>
      <c r="UM343"/>
      <c r="UN343"/>
      <c r="UO343"/>
      <c r="UP343"/>
      <c r="UQ343"/>
      <c r="UR343"/>
      <c r="US343"/>
      <c r="UT343"/>
      <c r="UU343"/>
      <c r="UV343"/>
      <c r="UW343"/>
      <c r="UX343"/>
      <c r="UY343"/>
      <c r="UZ343"/>
      <c r="VA343"/>
      <c r="VB343"/>
      <c r="VC343"/>
      <c r="VD343"/>
      <c r="VE343"/>
      <c r="VF343"/>
      <c r="VG343"/>
      <c r="VH343"/>
      <c r="VI343"/>
      <c r="VJ343"/>
      <c r="VK343"/>
      <c r="VL343"/>
      <c r="VM343"/>
      <c r="VN343"/>
      <c r="VO343"/>
      <c r="VP343"/>
      <c r="VQ343"/>
      <c r="VR343"/>
      <c r="VS343"/>
      <c r="VT343"/>
      <c r="VU343"/>
      <c r="VV343"/>
      <c r="VW343"/>
      <c r="VX343"/>
      <c r="VY343"/>
      <c r="VZ343"/>
      <c r="WA343"/>
      <c r="WB343"/>
      <c r="WC343"/>
      <c r="WD343"/>
      <c r="WE343"/>
      <c r="WF343"/>
      <c r="WG343"/>
      <c r="WH343"/>
      <c r="WI343"/>
      <c r="WJ343"/>
      <c r="WK343"/>
      <c r="WL343"/>
      <c r="WM343"/>
      <c r="WN343"/>
      <c r="WO343"/>
      <c r="WP343"/>
      <c r="WQ343"/>
      <c r="WR343"/>
      <c r="WS343"/>
      <c r="WT343"/>
      <c r="WU343"/>
      <c r="WV343"/>
      <c r="WW343"/>
      <c r="WX343"/>
      <c r="WY343"/>
      <c r="WZ343"/>
      <c r="XA343"/>
      <c r="XB343"/>
      <c r="XC343"/>
      <c r="XD343"/>
      <c r="XE343"/>
      <c r="XF343"/>
      <c r="XG343"/>
      <c r="XH343"/>
      <c r="XI343"/>
      <c r="XJ343"/>
      <c r="XK343"/>
      <c r="XL343"/>
      <c r="XM343"/>
      <c r="XN343"/>
      <c r="XO343"/>
      <c r="XP343"/>
      <c r="XQ343"/>
      <c r="XR343"/>
      <c r="XS343"/>
      <c r="XT343"/>
      <c r="XU343"/>
      <c r="XV343"/>
      <c r="XW343"/>
      <c r="XX343"/>
      <c r="XY343"/>
      <c r="XZ343"/>
      <c r="YA343"/>
      <c r="YB343"/>
      <c r="YC343"/>
      <c r="YD343"/>
      <c r="YE343"/>
      <c r="YF343"/>
      <c r="YG343"/>
      <c r="YH343"/>
      <c r="YI343"/>
      <c r="YJ343"/>
      <c r="YK343"/>
      <c r="YL343"/>
      <c r="YM343"/>
      <c r="YN343"/>
      <c r="YO343"/>
      <c r="YP343"/>
      <c r="YQ343"/>
      <c r="YR343"/>
      <c r="YS343"/>
      <c r="YT343"/>
      <c r="YU343"/>
      <c r="YV343"/>
      <c r="YW343"/>
      <c r="YX343"/>
      <c r="YY343"/>
      <c r="YZ343"/>
      <c r="ZA343"/>
      <c r="ZB343"/>
      <c r="ZC343"/>
      <c r="ZD343"/>
      <c r="ZE343"/>
      <c r="ZF343"/>
      <c r="ZG343"/>
      <c r="ZH343"/>
      <c r="ZI343"/>
      <c r="ZJ343"/>
      <c r="ZK343"/>
      <c r="ZL343"/>
      <c r="ZM343"/>
      <c r="ZN343"/>
      <c r="ZO343"/>
      <c r="ZP343"/>
      <c r="ZQ343"/>
      <c r="ZR343"/>
      <c r="ZS343"/>
      <c r="ZT343"/>
      <c r="ZU343"/>
      <c r="ZV343"/>
      <c r="ZW343"/>
      <c r="ZX343"/>
      <c r="ZY343"/>
      <c r="ZZ343"/>
      <c r="AAA343"/>
    </row>
    <row r="344" spans="1:703" s="34" customFormat="1">
      <c r="A344"/>
      <c r="B344" s="15"/>
      <c r="C344" s="15"/>
      <c r="D344" s="24" t="s">
        <v>329</v>
      </c>
      <c r="E344" s="21">
        <v>1.3</v>
      </c>
      <c r="F344" s="22"/>
      <c r="G344" s="22"/>
      <c r="H344" s="22">
        <v>1.8</v>
      </c>
      <c r="I344" s="23">
        <v>0.8</v>
      </c>
      <c r="J344" s="17">
        <v>2019</v>
      </c>
      <c r="K344" s="20" t="s">
        <v>124</v>
      </c>
      <c r="L344" s="4" t="s">
        <v>24</v>
      </c>
      <c r="M344" s="4" t="s">
        <v>21</v>
      </c>
      <c r="N344" s="4"/>
      <c r="O344" s="4" t="s">
        <v>417</v>
      </c>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c r="MA344"/>
      <c r="MB344"/>
      <c r="MC344"/>
      <c r="MD344"/>
      <c r="ME344"/>
      <c r="MF344"/>
      <c r="MG344"/>
      <c r="MH344"/>
      <c r="MI344"/>
      <c r="MJ344"/>
      <c r="MK344"/>
      <c r="ML344"/>
      <c r="MM344"/>
      <c r="MN344"/>
      <c r="MO344"/>
      <c r="MP344"/>
      <c r="MQ344"/>
      <c r="MR344"/>
      <c r="MS344"/>
      <c r="MT344"/>
      <c r="MU344"/>
      <c r="MV344"/>
      <c r="MW344"/>
      <c r="MX344"/>
      <c r="MY344"/>
      <c r="MZ344"/>
      <c r="NA344"/>
      <c r="NB344"/>
      <c r="NC344"/>
      <c r="ND344"/>
      <c r="NE344"/>
      <c r="NF344"/>
      <c r="NG344"/>
      <c r="NH344"/>
      <c r="NI344"/>
      <c r="NJ344"/>
      <c r="NK344"/>
      <c r="NL344"/>
      <c r="NM344"/>
      <c r="NN344"/>
      <c r="NO344"/>
      <c r="NP344"/>
      <c r="NQ344"/>
      <c r="NR344"/>
      <c r="NS344"/>
      <c r="NT344"/>
      <c r="NU344"/>
      <c r="NV344"/>
      <c r="NW344"/>
      <c r="NX344"/>
      <c r="NY344"/>
      <c r="NZ344"/>
      <c r="OA344"/>
      <c r="OB344"/>
      <c r="OC344"/>
      <c r="OD344"/>
      <c r="OE344"/>
      <c r="OF344"/>
      <c r="OG344"/>
      <c r="OH344"/>
      <c r="OI344"/>
      <c r="OJ344"/>
      <c r="OK344"/>
      <c r="OL344"/>
      <c r="OM344"/>
      <c r="ON344"/>
      <c r="OO344"/>
      <c r="OP344"/>
      <c r="OQ344"/>
      <c r="OR344"/>
      <c r="OS344"/>
      <c r="OT344"/>
      <c r="OU344"/>
      <c r="OV344"/>
      <c r="OW344"/>
      <c r="OX344"/>
      <c r="OY344"/>
      <c r="OZ344"/>
      <c r="PA344"/>
      <c r="PB344"/>
      <c r="PC344"/>
      <c r="PD344"/>
      <c r="PE344"/>
      <c r="PF344"/>
      <c r="PG344"/>
      <c r="PH344"/>
      <c r="PI344"/>
      <c r="PJ344"/>
      <c r="PK344"/>
      <c r="PL344"/>
      <c r="PM344"/>
      <c r="PN344"/>
      <c r="PO344"/>
      <c r="PP344"/>
      <c r="PQ344"/>
      <c r="PR344"/>
      <c r="PS344"/>
      <c r="PT344"/>
      <c r="PU344"/>
      <c r="PV344"/>
      <c r="PW344"/>
      <c r="PX344"/>
      <c r="PY344"/>
      <c r="PZ344"/>
      <c r="QA344"/>
      <c r="QB344"/>
      <c r="QC344"/>
      <c r="QD344"/>
      <c r="QE344"/>
      <c r="QF344"/>
      <c r="QG344"/>
      <c r="QH344"/>
      <c r="QI344"/>
      <c r="QJ344"/>
      <c r="QK344"/>
      <c r="QL344"/>
      <c r="QM344"/>
      <c r="QN344"/>
      <c r="QO344"/>
      <c r="QP344"/>
      <c r="QQ344"/>
      <c r="QR344"/>
      <c r="QS344"/>
      <c r="QT344"/>
      <c r="QU344"/>
      <c r="QV344"/>
      <c r="QW344"/>
      <c r="QX344"/>
      <c r="QY344"/>
      <c r="QZ344"/>
      <c r="RA344"/>
      <c r="RB344"/>
      <c r="RC344"/>
      <c r="RD344"/>
      <c r="RE344"/>
      <c r="RF344"/>
      <c r="RG344"/>
      <c r="RH344"/>
      <c r="RI344"/>
      <c r="RJ344"/>
      <c r="RK344"/>
      <c r="RL344"/>
      <c r="RM344"/>
      <c r="RN344"/>
      <c r="RO344"/>
      <c r="RP344"/>
      <c r="RQ344"/>
      <c r="RR344"/>
      <c r="RS344"/>
      <c r="RT344"/>
      <c r="RU344"/>
      <c r="RV344"/>
      <c r="RW344"/>
      <c r="RX344"/>
      <c r="RY344"/>
      <c r="RZ344"/>
      <c r="SA344"/>
      <c r="SB344"/>
      <c r="SC344"/>
      <c r="SD344"/>
      <c r="SE344"/>
      <c r="SF344"/>
      <c r="SG344"/>
      <c r="SH344"/>
      <c r="SI344"/>
      <c r="SJ344"/>
      <c r="SK344"/>
      <c r="SL344"/>
      <c r="SM344"/>
      <c r="SN344"/>
      <c r="SO344"/>
      <c r="SP344"/>
      <c r="SQ344"/>
      <c r="SR344"/>
      <c r="SS344"/>
      <c r="ST344"/>
      <c r="SU344"/>
      <c r="SV344"/>
      <c r="SW344"/>
      <c r="SX344"/>
      <c r="SY344"/>
      <c r="SZ344"/>
      <c r="TA344"/>
      <c r="TB344"/>
      <c r="TC344"/>
      <c r="TD344"/>
      <c r="TE344"/>
      <c r="TF344"/>
      <c r="TG344"/>
      <c r="TH344"/>
      <c r="TI344"/>
      <c r="TJ344"/>
      <c r="TK344"/>
      <c r="TL344"/>
      <c r="TM344"/>
      <c r="TN344"/>
      <c r="TO344"/>
      <c r="TP344"/>
      <c r="TQ344"/>
      <c r="TR344"/>
      <c r="TS344"/>
      <c r="TT344"/>
      <c r="TU344"/>
      <c r="TV344"/>
      <c r="TW344"/>
      <c r="TX344"/>
      <c r="TY344"/>
      <c r="TZ344"/>
      <c r="UA344"/>
      <c r="UB344"/>
      <c r="UC344"/>
      <c r="UD344"/>
      <c r="UE344"/>
      <c r="UF344"/>
      <c r="UG344"/>
      <c r="UH344"/>
      <c r="UI344"/>
      <c r="UJ344"/>
      <c r="UK344"/>
      <c r="UL344"/>
      <c r="UM344"/>
      <c r="UN344"/>
      <c r="UO344"/>
      <c r="UP344"/>
      <c r="UQ344"/>
      <c r="UR344"/>
      <c r="US344"/>
      <c r="UT344"/>
      <c r="UU344"/>
      <c r="UV344"/>
      <c r="UW344"/>
      <c r="UX344"/>
      <c r="UY344"/>
      <c r="UZ344"/>
      <c r="VA344"/>
      <c r="VB344"/>
      <c r="VC344"/>
      <c r="VD344"/>
      <c r="VE344"/>
      <c r="VF344"/>
      <c r="VG344"/>
      <c r="VH344"/>
      <c r="VI344"/>
      <c r="VJ344"/>
      <c r="VK344"/>
      <c r="VL344"/>
      <c r="VM344"/>
      <c r="VN344"/>
      <c r="VO344"/>
      <c r="VP344"/>
      <c r="VQ344"/>
      <c r="VR344"/>
      <c r="VS344"/>
      <c r="VT344"/>
      <c r="VU344"/>
      <c r="VV344"/>
      <c r="VW344"/>
      <c r="VX344"/>
      <c r="VY344"/>
      <c r="VZ344"/>
      <c r="WA344"/>
      <c r="WB344"/>
      <c r="WC344"/>
      <c r="WD344"/>
      <c r="WE344"/>
      <c r="WF344"/>
      <c r="WG344"/>
      <c r="WH344"/>
      <c r="WI344"/>
      <c r="WJ344"/>
      <c r="WK344"/>
      <c r="WL344"/>
      <c r="WM344"/>
      <c r="WN344"/>
      <c r="WO344"/>
      <c r="WP344"/>
      <c r="WQ344"/>
      <c r="WR344"/>
      <c r="WS344"/>
      <c r="WT344"/>
      <c r="WU344"/>
      <c r="WV344"/>
      <c r="WW344"/>
      <c r="WX344"/>
      <c r="WY344"/>
      <c r="WZ344"/>
      <c r="XA344"/>
      <c r="XB344"/>
      <c r="XC344"/>
      <c r="XD344"/>
      <c r="XE344"/>
      <c r="XF344"/>
      <c r="XG344"/>
      <c r="XH344"/>
      <c r="XI344"/>
      <c r="XJ344"/>
      <c r="XK344"/>
      <c r="XL344"/>
      <c r="XM344"/>
      <c r="XN344"/>
      <c r="XO344"/>
      <c r="XP344"/>
      <c r="XQ344"/>
      <c r="XR344"/>
      <c r="XS344"/>
      <c r="XT344"/>
      <c r="XU344"/>
      <c r="XV344"/>
      <c r="XW344"/>
      <c r="XX344"/>
      <c r="XY344"/>
      <c r="XZ344"/>
      <c r="YA344"/>
      <c r="YB344"/>
      <c r="YC344"/>
      <c r="YD344"/>
      <c r="YE344"/>
      <c r="YF344"/>
      <c r="YG344"/>
      <c r="YH344"/>
      <c r="YI344"/>
      <c r="YJ344"/>
      <c r="YK344"/>
      <c r="YL344"/>
      <c r="YM344"/>
      <c r="YN344"/>
      <c r="YO344"/>
      <c r="YP344"/>
      <c r="YQ344"/>
      <c r="YR344"/>
      <c r="YS344"/>
      <c r="YT344"/>
      <c r="YU344"/>
      <c r="YV344"/>
      <c r="YW344"/>
      <c r="YX344"/>
      <c r="YY344"/>
      <c r="YZ344"/>
      <c r="ZA344"/>
      <c r="ZB344"/>
      <c r="ZC344"/>
      <c r="ZD344"/>
      <c r="ZE344"/>
      <c r="ZF344"/>
      <c r="ZG344"/>
      <c r="ZH344"/>
      <c r="ZI344"/>
      <c r="ZJ344"/>
      <c r="ZK344"/>
      <c r="ZL344"/>
      <c r="ZM344"/>
      <c r="ZN344"/>
      <c r="ZO344"/>
      <c r="ZP344"/>
      <c r="ZQ344"/>
      <c r="ZR344"/>
      <c r="ZS344"/>
      <c r="ZT344"/>
      <c r="ZU344"/>
      <c r="ZV344"/>
      <c r="ZW344"/>
      <c r="ZX344"/>
      <c r="ZY344"/>
      <c r="ZZ344"/>
      <c r="AAA344"/>
    </row>
    <row r="345" spans="1:703" s="34" customFormat="1">
      <c r="A345"/>
      <c r="B345" s="15"/>
      <c r="C345" s="15"/>
      <c r="D345" s="24" t="s">
        <v>329</v>
      </c>
      <c r="E345" s="21">
        <v>1.4</v>
      </c>
      <c r="F345" s="22"/>
      <c r="G345" s="22"/>
      <c r="H345" s="22">
        <v>1.8</v>
      </c>
      <c r="I345" s="23">
        <v>1</v>
      </c>
      <c r="J345" s="17">
        <v>2016</v>
      </c>
      <c r="K345" s="20" t="s">
        <v>124</v>
      </c>
      <c r="L345" s="4" t="s">
        <v>24</v>
      </c>
      <c r="M345" s="4" t="s">
        <v>21</v>
      </c>
      <c r="N345" s="4"/>
      <c r="O345" s="4" t="s">
        <v>417</v>
      </c>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c r="MA345"/>
      <c r="MB345"/>
      <c r="MC345"/>
      <c r="MD345"/>
      <c r="ME345"/>
      <c r="MF345"/>
      <c r="MG345"/>
      <c r="MH345"/>
      <c r="MI345"/>
      <c r="MJ345"/>
      <c r="MK345"/>
      <c r="ML345"/>
      <c r="MM345"/>
      <c r="MN345"/>
      <c r="MO345"/>
      <c r="MP345"/>
      <c r="MQ345"/>
      <c r="MR345"/>
      <c r="MS345"/>
      <c r="MT345"/>
      <c r="MU345"/>
      <c r="MV345"/>
      <c r="MW345"/>
      <c r="MX345"/>
      <c r="MY345"/>
      <c r="MZ345"/>
      <c r="NA345"/>
      <c r="NB345"/>
      <c r="NC345"/>
      <c r="ND345"/>
      <c r="NE345"/>
      <c r="NF345"/>
      <c r="NG345"/>
      <c r="NH345"/>
      <c r="NI345"/>
      <c r="NJ345"/>
      <c r="NK345"/>
      <c r="NL345"/>
      <c r="NM345"/>
      <c r="NN345"/>
      <c r="NO345"/>
      <c r="NP345"/>
      <c r="NQ345"/>
      <c r="NR345"/>
      <c r="NS345"/>
      <c r="NT345"/>
      <c r="NU345"/>
      <c r="NV345"/>
      <c r="NW345"/>
      <c r="NX345"/>
      <c r="NY345"/>
      <c r="NZ345"/>
      <c r="OA345"/>
      <c r="OB345"/>
      <c r="OC345"/>
      <c r="OD345"/>
      <c r="OE345"/>
      <c r="OF345"/>
      <c r="OG345"/>
      <c r="OH345"/>
      <c r="OI345"/>
      <c r="OJ345"/>
      <c r="OK345"/>
      <c r="OL345"/>
      <c r="OM345"/>
      <c r="ON345"/>
      <c r="OO345"/>
      <c r="OP345"/>
      <c r="OQ345"/>
      <c r="OR345"/>
      <c r="OS345"/>
      <c r="OT345"/>
      <c r="OU345"/>
      <c r="OV345"/>
      <c r="OW345"/>
      <c r="OX345"/>
      <c r="OY345"/>
      <c r="OZ345"/>
      <c r="PA345"/>
      <c r="PB345"/>
      <c r="PC345"/>
      <c r="PD345"/>
      <c r="PE345"/>
      <c r="PF345"/>
      <c r="PG345"/>
      <c r="PH345"/>
      <c r="PI345"/>
      <c r="PJ345"/>
      <c r="PK345"/>
      <c r="PL345"/>
      <c r="PM345"/>
      <c r="PN345"/>
      <c r="PO345"/>
      <c r="PP345"/>
      <c r="PQ345"/>
      <c r="PR345"/>
      <c r="PS345"/>
      <c r="PT345"/>
      <c r="PU345"/>
      <c r="PV345"/>
      <c r="PW345"/>
      <c r="PX345"/>
      <c r="PY345"/>
      <c r="PZ345"/>
      <c r="QA345"/>
      <c r="QB345"/>
      <c r="QC345"/>
      <c r="QD345"/>
      <c r="QE345"/>
      <c r="QF345"/>
      <c r="QG345"/>
      <c r="QH345"/>
      <c r="QI345"/>
      <c r="QJ345"/>
      <c r="QK345"/>
      <c r="QL345"/>
      <c r="QM345"/>
      <c r="QN345"/>
      <c r="QO345"/>
      <c r="QP345"/>
      <c r="QQ345"/>
      <c r="QR345"/>
      <c r="QS345"/>
      <c r="QT345"/>
      <c r="QU345"/>
      <c r="QV345"/>
      <c r="QW345"/>
      <c r="QX345"/>
      <c r="QY345"/>
      <c r="QZ345"/>
      <c r="RA345"/>
      <c r="RB345"/>
      <c r="RC345"/>
      <c r="RD345"/>
      <c r="RE345"/>
      <c r="RF345"/>
      <c r="RG345"/>
      <c r="RH345"/>
      <c r="RI345"/>
      <c r="RJ345"/>
      <c r="RK345"/>
      <c r="RL345"/>
      <c r="RM345"/>
      <c r="RN345"/>
      <c r="RO345"/>
      <c r="RP345"/>
      <c r="RQ345"/>
      <c r="RR345"/>
      <c r="RS345"/>
      <c r="RT345"/>
      <c r="RU345"/>
      <c r="RV345"/>
      <c r="RW345"/>
      <c r="RX345"/>
      <c r="RY345"/>
      <c r="RZ345"/>
      <c r="SA345"/>
      <c r="SB345"/>
      <c r="SC345"/>
      <c r="SD345"/>
      <c r="SE345"/>
      <c r="SF345"/>
      <c r="SG345"/>
      <c r="SH345"/>
      <c r="SI345"/>
      <c r="SJ345"/>
      <c r="SK345"/>
      <c r="SL345"/>
      <c r="SM345"/>
      <c r="SN345"/>
      <c r="SO345"/>
      <c r="SP345"/>
      <c r="SQ345"/>
      <c r="SR345"/>
      <c r="SS345"/>
      <c r="ST345"/>
      <c r="SU345"/>
      <c r="SV345"/>
      <c r="SW345"/>
      <c r="SX345"/>
      <c r="SY345"/>
      <c r="SZ345"/>
      <c r="TA345"/>
      <c r="TB345"/>
      <c r="TC345"/>
      <c r="TD345"/>
      <c r="TE345"/>
      <c r="TF345"/>
      <c r="TG345"/>
      <c r="TH345"/>
      <c r="TI345"/>
      <c r="TJ345"/>
      <c r="TK345"/>
      <c r="TL345"/>
      <c r="TM345"/>
      <c r="TN345"/>
      <c r="TO345"/>
      <c r="TP345"/>
      <c r="TQ345"/>
      <c r="TR345"/>
      <c r="TS345"/>
      <c r="TT345"/>
      <c r="TU345"/>
      <c r="TV345"/>
      <c r="TW345"/>
      <c r="TX345"/>
      <c r="TY345"/>
      <c r="TZ345"/>
      <c r="UA345"/>
      <c r="UB345"/>
      <c r="UC345"/>
      <c r="UD345"/>
      <c r="UE345"/>
      <c r="UF345"/>
      <c r="UG345"/>
      <c r="UH345"/>
      <c r="UI345"/>
      <c r="UJ345"/>
      <c r="UK345"/>
      <c r="UL345"/>
      <c r="UM345"/>
      <c r="UN345"/>
      <c r="UO345"/>
      <c r="UP345"/>
      <c r="UQ345"/>
      <c r="UR345"/>
      <c r="US345"/>
      <c r="UT345"/>
      <c r="UU345"/>
      <c r="UV345"/>
      <c r="UW345"/>
      <c r="UX345"/>
      <c r="UY345"/>
      <c r="UZ345"/>
      <c r="VA345"/>
      <c r="VB345"/>
      <c r="VC345"/>
      <c r="VD345"/>
      <c r="VE345"/>
      <c r="VF345"/>
      <c r="VG345"/>
      <c r="VH345"/>
      <c r="VI345"/>
      <c r="VJ345"/>
      <c r="VK345"/>
      <c r="VL345"/>
      <c r="VM345"/>
      <c r="VN345"/>
      <c r="VO345"/>
      <c r="VP345"/>
      <c r="VQ345"/>
      <c r="VR345"/>
      <c r="VS345"/>
      <c r="VT345"/>
      <c r="VU345"/>
      <c r="VV345"/>
      <c r="VW345"/>
      <c r="VX345"/>
      <c r="VY345"/>
      <c r="VZ345"/>
      <c r="WA345"/>
      <c r="WB345"/>
      <c r="WC345"/>
      <c r="WD345"/>
      <c r="WE345"/>
      <c r="WF345"/>
      <c r="WG345"/>
      <c r="WH345"/>
      <c r="WI345"/>
      <c r="WJ345"/>
      <c r="WK345"/>
      <c r="WL345"/>
      <c r="WM345"/>
      <c r="WN345"/>
      <c r="WO345"/>
      <c r="WP345"/>
      <c r="WQ345"/>
      <c r="WR345"/>
      <c r="WS345"/>
      <c r="WT345"/>
      <c r="WU345"/>
      <c r="WV345"/>
      <c r="WW345"/>
      <c r="WX345"/>
      <c r="WY345"/>
      <c r="WZ345"/>
      <c r="XA345"/>
      <c r="XB345"/>
      <c r="XC345"/>
      <c r="XD345"/>
      <c r="XE345"/>
      <c r="XF345"/>
      <c r="XG345"/>
      <c r="XH345"/>
      <c r="XI345"/>
      <c r="XJ345"/>
      <c r="XK345"/>
      <c r="XL345"/>
      <c r="XM345"/>
      <c r="XN345"/>
      <c r="XO345"/>
      <c r="XP345"/>
      <c r="XQ345"/>
      <c r="XR345"/>
      <c r="XS345"/>
      <c r="XT345"/>
      <c r="XU345"/>
      <c r="XV345"/>
      <c r="XW345"/>
      <c r="XX345"/>
      <c r="XY345"/>
      <c r="XZ345"/>
      <c r="YA345"/>
      <c r="YB345"/>
      <c r="YC345"/>
      <c r="YD345"/>
      <c r="YE345"/>
      <c r="YF345"/>
      <c r="YG345"/>
      <c r="YH345"/>
      <c r="YI345"/>
      <c r="YJ345"/>
      <c r="YK345"/>
      <c r="YL345"/>
      <c r="YM345"/>
      <c r="YN345"/>
      <c r="YO345"/>
      <c r="YP345"/>
      <c r="YQ345"/>
      <c r="YR345"/>
      <c r="YS345"/>
      <c r="YT345"/>
      <c r="YU345"/>
      <c r="YV345"/>
      <c r="YW345"/>
      <c r="YX345"/>
      <c r="YY345"/>
      <c r="YZ345"/>
      <c r="ZA345"/>
      <c r="ZB345"/>
      <c r="ZC345"/>
      <c r="ZD345"/>
      <c r="ZE345"/>
      <c r="ZF345"/>
      <c r="ZG345"/>
      <c r="ZH345"/>
      <c r="ZI345"/>
      <c r="ZJ345"/>
      <c r="ZK345"/>
      <c r="ZL345"/>
      <c r="ZM345"/>
      <c r="ZN345"/>
      <c r="ZO345"/>
      <c r="ZP345"/>
      <c r="ZQ345"/>
      <c r="ZR345"/>
      <c r="ZS345"/>
      <c r="ZT345"/>
      <c r="ZU345"/>
      <c r="ZV345"/>
      <c r="ZW345"/>
      <c r="ZX345"/>
      <c r="ZY345"/>
      <c r="ZZ345"/>
      <c r="AAA345"/>
    </row>
    <row r="346" spans="1:703" s="34" customFormat="1">
      <c r="A346"/>
      <c r="B346" s="15"/>
      <c r="C346" s="15"/>
      <c r="D346" s="24" t="s">
        <v>329</v>
      </c>
      <c r="E346" s="21">
        <v>2.1</v>
      </c>
      <c r="F346" s="22"/>
      <c r="G346" s="22"/>
      <c r="H346" s="22">
        <v>2.7</v>
      </c>
      <c r="I346" s="23">
        <v>1.5</v>
      </c>
      <c r="J346" s="17">
        <v>2013</v>
      </c>
      <c r="K346" s="20" t="s">
        <v>124</v>
      </c>
      <c r="L346" s="4" t="s">
        <v>36</v>
      </c>
      <c r="M346" s="4" t="s">
        <v>21</v>
      </c>
      <c r="N346" s="4" t="s">
        <v>423</v>
      </c>
      <c r="O346" s="4" t="s">
        <v>411</v>
      </c>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c r="MA346"/>
      <c r="MB346"/>
      <c r="MC346"/>
      <c r="MD346"/>
      <c r="ME346"/>
      <c r="MF346"/>
      <c r="MG346"/>
      <c r="MH346"/>
      <c r="MI346"/>
      <c r="MJ346"/>
      <c r="MK346"/>
      <c r="ML346"/>
      <c r="MM346"/>
      <c r="MN346"/>
      <c r="MO346"/>
      <c r="MP346"/>
      <c r="MQ346"/>
      <c r="MR346"/>
      <c r="MS346"/>
      <c r="MT346"/>
      <c r="MU346"/>
      <c r="MV346"/>
      <c r="MW346"/>
      <c r="MX346"/>
      <c r="MY346"/>
      <c r="MZ346"/>
      <c r="NA346"/>
      <c r="NB346"/>
      <c r="NC346"/>
      <c r="ND346"/>
      <c r="NE346"/>
      <c r="NF346"/>
      <c r="NG346"/>
      <c r="NH346"/>
      <c r="NI346"/>
      <c r="NJ346"/>
      <c r="NK346"/>
      <c r="NL346"/>
      <c r="NM346"/>
      <c r="NN346"/>
      <c r="NO346"/>
      <c r="NP346"/>
      <c r="NQ346"/>
      <c r="NR346"/>
      <c r="NS346"/>
      <c r="NT346"/>
      <c r="NU346"/>
      <c r="NV346"/>
      <c r="NW346"/>
      <c r="NX346"/>
      <c r="NY346"/>
      <c r="NZ346"/>
      <c r="OA346"/>
      <c r="OB346"/>
      <c r="OC346"/>
      <c r="OD346"/>
      <c r="OE346"/>
      <c r="OF346"/>
      <c r="OG346"/>
      <c r="OH346"/>
      <c r="OI346"/>
      <c r="OJ346"/>
      <c r="OK346"/>
      <c r="OL346"/>
      <c r="OM346"/>
      <c r="ON346"/>
      <c r="OO346"/>
      <c r="OP346"/>
      <c r="OQ346"/>
      <c r="OR346"/>
      <c r="OS346"/>
      <c r="OT346"/>
      <c r="OU346"/>
      <c r="OV346"/>
      <c r="OW346"/>
      <c r="OX346"/>
      <c r="OY346"/>
      <c r="OZ346"/>
      <c r="PA346"/>
      <c r="PB346"/>
      <c r="PC346"/>
      <c r="PD346"/>
      <c r="PE346"/>
      <c r="PF346"/>
      <c r="PG346"/>
      <c r="PH346"/>
      <c r="PI346"/>
      <c r="PJ346"/>
      <c r="PK346"/>
      <c r="PL346"/>
      <c r="PM346"/>
      <c r="PN346"/>
      <c r="PO346"/>
      <c r="PP346"/>
      <c r="PQ346"/>
      <c r="PR346"/>
      <c r="PS346"/>
      <c r="PT346"/>
      <c r="PU346"/>
      <c r="PV346"/>
      <c r="PW346"/>
      <c r="PX346"/>
      <c r="PY346"/>
      <c r="PZ346"/>
      <c r="QA346"/>
      <c r="QB346"/>
      <c r="QC346"/>
      <c r="QD346"/>
      <c r="QE346"/>
      <c r="QF346"/>
      <c r="QG346"/>
      <c r="QH346"/>
      <c r="QI346"/>
      <c r="QJ346"/>
      <c r="QK346"/>
      <c r="QL346"/>
      <c r="QM346"/>
      <c r="QN346"/>
      <c r="QO346"/>
      <c r="QP346"/>
      <c r="QQ346"/>
      <c r="QR346"/>
      <c r="QS346"/>
      <c r="QT346"/>
      <c r="QU346"/>
      <c r="QV346"/>
      <c r="QW346"/>
      <c r="QX346"/>
      <c r="QY346"/>
      <c r="QZ346"/>
      <c r="RA346"/>
      <c r="RB346"/>
      <c r="RC346"/>
      <c r="RD346"/>
      <c r="RE346"/>
      <c r="RF346"/>
      <c r="RG346"/>
      <c r="RH346"/>
      <c r="RI346"/>
      <c r="RJ346"/>
      <c r="RK346"/>
      <c r="RL346"/>
      <c r="RM346"/>
      <c r="RN346"/>
      <c r="RO346"/>
      <c r="RP346"/>
      <c r="RQ346"/>
      <c r="RR346"/>
      <c r="RS346"/>
      <c r="RT346"/>
      <c r="RU346"/>
      <c r="RV346"/>
      <c r="RW346"/>
      <c r="RX346"/>
      <c r="RY346"/>
      <c r="RZ346"/>
      <c r="SA346"/>
      <c r="SB346"/>
      <c r="SC346"/>
      <c r="SD346"/>
      <c r="SE346"/>
      <c r="SF346"/>
      <c r="SG346"/>
      <c r="SH346"/>
      <c r="SI346"/>
      <c r="SJ346"/>
      <c r="SK346"/>
      <c r="SL346"/>
      <c r="SM346"/>
      <c r="SN346"/>
      <c r="SO346"/>
      <c r="SP346"/>
      <c r="SQ346"/>
      <c r="SR346"/>
      <c r="SS346"/>
      <c r="ST346"/>
      <c r="SU346"/>
      <c r="SV346"/>
      <c r="SW346"/>
      <c r="SX346"/>
      <c r="SY346"/>
      <c r="SZ346"/>
      <c r="TA346"/>
      <c r="TB346"/>
      <c r="TC346"/>
      <c r="TD346"/>
      <c r="TE346"/>
      <c r="TF346"/>
      <c r="TG346"/>
      <c r="TH346"/>
      <c r="TI346"/>
      <c r="TJ346"/>
      <c r="TK346"/>
      <c r="TL346"/>
      <c r="TM346"/>
      <c r="TN346"/>
      <c r="TO346"/>
      <c r="TP346"/>
      <c r="TQ346"/>
      <c r="TR346"/>
      <c r="TS346"/>
      <c r="TT346"/>
      <c r="TU346"/>
      <c r="TV346"/>
      <c r="TW346"/>
      <c r="TX346"/>
      <c r="TY346"/>
      <c r="TZ346"/>
      <c r="UA346"/>
      <c r="UB346"/>
      <c r="UC346"/>
      <c r="UD346"/>
      <c r="UE346"/>
      <c r="UF346"/>
      <c r="UG346"/>
      <c r="UH346"/>
      <c r="UI346"/>
      <c r="UJ346"/>
      <c r="UK346"/>
      <c r="UL346"/>
      <c r="UM346"/>
      <c r="UN346"/>
      <c r="UO346"/>
      <c r="UP346"/>
      <c r="UQ346"/>
      <c r="UR346"/>
      <c r="US346"/>
      <c r="UT346"/>
      <c r="UU346"/>
      <c r="UV346"/>
      <c r="UW346"/>
      <c r="UX346"/>
      <c r="UY346"/>
      <c r="UZ346"/>
      <c r="VA346"/>
      <c r="VB346"/>
      <c r="VC346"/>
      <c r="VD346"/>
      <c r="VE346"/>
      <c r="VF346"/>
      <c r="VG346"/>
      <c r="VH346"/>
      <c r="VI346"/>
      <c r="VJ346"/>
      <c r="VK346"/>
      <c r="VL346"/>
      <c r="VM346"/>
      <c r="VN346"/>
      <c r="VO346"/>
      <c r="VP346"/>
      <c r="VQ346"/>
      <c r="VR346"/>
      <c r="VS346"/>
      <c r="VT346"/>
      <c r="VU346"/>
      <c r="VV346"/>
      <c r="VW346"/>
      <c r="VX346"/>
      <c r="VY346"/>
      <c r="VZ346"/>
      <c r="WA346"/>
      <c r="WB346"/>
      <c r="WC346"/>
      <c r="WD346"/>
      <c r="WE346"/>
      <c r="WF346"/>
      <c r="WG346"/>
      <c r="WH346"/>
      <c r="WI346"/>
      <c r="WJ346"/>
      <c r="WK346"/>
      <c r="WL346"/>
      <c r="WM346"/>
      <c r="WN346"/>
      <c r="WO346"/>
      <c r="WP346"/>
      <c r="WQ346"/>
      <c r="WR346"/>
      <c r="WS346"/>
      <c r="WT346"/>
      <c r="WU346"/>
      <c r="WV346"/>
      <c r="WW346"/>
      <c r="WX346"/>
      <c r="WY346"/>
      <c r="WZ346"/>
      <c r="XA346"/>
      <c r="XB346"/>
      <c r="XC346"/>
      <c r="XD346"/>
      <c r="XE346"/>
      <c r="XF346"/>
      <c r="XG346"/>
      <c r="XH346"/>
      <c r="XI346"/>
      <c r="XJ346"/>
      <c r="XK346"/>
      <c r="XL346"/>
      <c r="XM346"/>
      <c r="XN346"/>
      <c r="XO346"/>
      <c r="XP346"/>
      <c r="XQ346"/>
      <c r="XR346"/>
      <c r="XS346"/>
      <c r="XT346"/>
      <c r="XU346"/>
      <c r="XV346"/>
      <c r="XW346"/>
      <c r="XX346"/>
      <c r="XY346"/>
      <c r="XZ346"/>
      <c r="YA346"/>
      <c r="YB346"/>
      <c r="YC346"/>
      <c r="YD346"/>
      <c r="YE346"/>
      <c r="YF346"/>
      <c r="YG346"/>
      <c r="YH346"/>
      <c r="YI346"/>
      <c r="YJ346"/>
      <c r="YK346"/>
      <c r="YL346"/>
      <c r="YM346"/>
      <c r="YN346"/>
      <c r="YO346"/>
      <c r="YP346"/>
      <c r="YQ346"/>
      <c r="YR346"/>
      <c r="YS346"/>
      <c r="YT346"/>
      <c r="YU346"/>
      <c r="YV346"/>
      <c r="YW346"/>
      <c r="YX346"/>
      <c r="YY346"/>
      <c r="YZ346"/>
      <c r="ZA346"/>
      <c r="ZB346"/>
      <c r="ZC346"/>
      <c r="ZD346"/>
      <c r="ZE346"/>
      <c r="ZF346"/>
      <c r="ZG346"/>
      <c r="ZH346"/>
      <c r="ZI346"/>
      <c r="ZJ346"/>
      <c r="ZK346"/>
      <c r="ZL346"/>
      <c r="ZM346"/>
      <c r="ZN346"/>
      <c r="ZO346"/>
      <c r="ZP346"/>
      <c r="ZQ346"/>
      <c r="ZR346"/>
      <c r="ZS346"/>
      <c r="ZT346"/>
      <c r="ZU346"/>
      <c r="ZV346"/>
      <c r="ZW346"/>
      <c r="ZX346"/>
      <c r="ZY346"/>
      <c r="ZZ346"/>
      <c r="AAA346"/>
    </row>
    <row r="347" spans="1:703" s="34" customFormat="1">
      <c r="A347"/>
      <c r="B347" s="15"/>
      <c r="C347" s="15"/>
      <c r="D347" s="24" t="s">
        <v>329</v>
      </c>
      <c r="E347" s="21">
        <v>2.1</v>
      </c>
      <c r="F347" s="22"/>
      <c r="G347" s="22"/>
      <c r="H347" s="22"/>
      <c r="I347" s="23"/>
      <c r="J347" s="17">
        <v>2010</v>
      </c>
      <c r="K347" s="20" t="s">
        <v>124</v>
      </c>
      <c r="L347" s="4" t="s">
        <v>24</v>
      </c>
      <c r="M347" s="4" t="s">
        <v>21</v>
      </c>
      <c r="N347" s="4"/>
      <c r="O347" s="4"/>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c r="MA347"/>
      <c r="MB347"/>
      <c r="MC347"/>
      <c r="MD347"/>
      <c r="ME347"/>
      <c r="MF347"/>
      <c r="MG347"/>
      <c r="MH347"/>
      <c r="MI347"/>
      <c r="MJ347"/>
      <c r="MK347"/>
      <c r="ML347"/>
      <c r="MM347"/>
      <c r="MN347"/>
      <c r="MO347"/>
      <c r="MP347"/>
      <c r="MQ347"/>
      <c r="MR347"/>
      <c r="MS347"/>
      <c r="MT347"/>
      <c r="MU347"/>
      <c r="MV347"/>
      <c r="MW347"/>
      <c r="MX347"/>
      <c r="MY347"/>
      <c r="MZ347"/>
      <c r="NA347"/>
      <c r="NB347"/>
      <c r="NC347"/>
      <c r="ND347"/>
      <c r="NE347"/>
      <c r="NF347"/>
      <c r="NG347"/>
      <c r="NH347"/>
      <c r="NI347"/>
      <c r="NJ347"/>
      <c r="NK347"/>
      <c r="NL347"/>
      <c r="NM347"/>
      <c r="NN347"/>
      <c r="NO347"/>
      <c r="NP347"/>
      <c r="NQ347"/>
      <c r="NR347"/>
      <c r="NS347"/>
      <c r="NT347"/>
      <c r="NU347"/>
      <c r="NV347"/>
      <c r="NW347"/>
      <c r="NX347"/>
      <c r="NY347"/>
      <c r="NZ347"/>
      <c r="OA347"/>
      <c r="OB347"/>
      <c r="OC347"/>
      <c r="OD347"/>
      <c r="OE347"/>
      <c r="OF347"/>
      <c r="OG347"/>
      <c r="OH347"/>
      <c r="OI347"/>
      <c r="OJ347"/>
      <c r="OK347"/>
      <c r="OL347"/>
      <c r="OM347"/>
      <c r="ON347"/>
      <c r="OO347"/>
      <c r="OP347"/>
      <c r="OQ347"/>
      <c r="OR347"/>
      <c r="OS347"/>
      <c r="OT347"/>
      <c r="OU347"/>
      <c r="OV347"/>
      <c r="OW347"/>
      <c r="OX347"/>
      <c r="OY347"/>
      <c r="OZ347"/>
      <c r="PA347"/>
      <c r="PB347"/>
      <c r="PC347"/>
      <c r="PD347"/>
      <c r="PE347"/>
      <c r="PF347"/>
      <c r="PG347"/>
      <c r="PH347"/>
      <c r="PI347"/>
      <c r="PJ347"/>
      <c r="PK347"/>
      <c r="PL347"/>
      <c r="PM347"/>
      <c r="PN347"/>
      <c r="PO347"/>
      <c r="PP347"/>
      <c r="PQ347"/>
      <c r="PR347"/>
      <c r="PS347"/>
      <c r="PT347"/>
      <c r="PU347"/>
      <c r="PV347"/>
      <c r="PW347"/>
      <c r="PX347"/>
      <c r="PY347"/>
      <c r="PZ347"/>
      <c r="QA347"/>
      <c r="QB347"/>
      <c r="QC347"/>
      <c r="QD347"/>
      <c r="QE347"/>
      <c r="QF347"/>
      <c r="QG347"/>
      <c r="QH347"/>
      <c r="QI347"/>
      <c r="QJ347"/>
      <c r="QK347"/>
      <c r="QL347"/>
      <c r="QM347"/>
      <c r="QN347"/>
      <c r="QO347"/>
      <c r="QP347"/>
      <c r="QQ347"/>
      <c r="QR347"/>
      <c r="QS347"/>
      <c r="QT347"/>
      <c r="QU347"/>
      <c r="QV347"/>
      <c r="QW347"/>
      <c r="QX347"/>
      <c r="QY347"/>
      <c r="QZ347"/>
      <c r="RA347"/>
      <c r="RB347"/>
      <c r="RC347"/>
      <c r="RD347"/>
      <c r="RE347"/>
      <c r="RF347"/>
      <c r="RG347"/>
      <c r="RH347"/>
      <c r="RI347"/>
      <c r="RJ347"/>
      <c r="RK347"/>
      <c r="RL347"/>
      <c r="RM347"/>
      <c r="RN347"/>
      <c r="RO347"/>
      <c r="RP347"/>
      <c r="RQ347"/>
      <c r="RR347"/>
      <c r="RS347"/>
      <c r="RT347"/>
      <c r="RU347"/>
      <c r="RV347"/>
      <c r="RW347"/>
      <c r="RX347"/>
      <c r="RY347"/>
      <c r="RZ347"/>
      <c r="SA347"/>
      <c r="SB347"/>
      <c r="SC347"/>
      <c r="SD347"/>
      <c r="SE347"/>
      <c r="SF347"/>
      <c r="SG347"/>
      <c r="SH347"/>
      <c r="SI347"/>
      <c r="SJ347"/>
      <c r="SK347"/>
      <c r="SL347"/>
      <c r="SM347"/>
      <c r="SN347"/>
      <c r="SO347"/>
      <c r="SP347"/>
      <c r="SQ347"/>
      <c r="SR347"/>
      <c r="SS347"/>
      <c r="ST347"/>
      <c r="SU347"/>
      <c r="SV347"/>
      <c r="SW347"/>
      <c r="SX347"/>
      <c r="SY347"/>
      <c r="SZ347"/>
      <c r="TA347"/>
      <c r="TB347"/>
      <c r="TC347"/>
      <c r="TD347"/>
      <c r="TE347"/>
      <c r="TF347"/>
      <c r="TG347"/>
      <c r="TH347"/>
      <c r="TI347"/>
      <c r="TJ347"/>
      <c r="TK347"/>
      <c r="TL347"/>
      <c r="TM347"/>
      <c r="TN347"/>
      <c r="TO347"/>
      <c r="TP347"/>
      <c r="TQ347"/>
      <c r="TR347"/>
      <c r="TS347"/>
      <c r="TT347"/>
      <c r="TU347"/>
      <c r="TV347"/>
      <c r="TW347"/>
      <c r="TX347"/>
      <c r="TY347"/>
      <c r="TZ347"/>
      <c r="UA347"/>
      <c r="UB347"/>
      <c r="UC347"/>
      <c r="UD347"/>
      <c r="UE347"/>
      <c r="UF347"/>
      <c r="UG347"/>
      <c r="UH347"/>
      <c r="UI347"/>
      <c r="UJ347"/>
      <c r="UK347"/>
      <c r="UL347"/>
      <c r="UM347"/>
      <c r="UN347"/>
      <c r="UO347"/>
      <c r="UP347"/>
      <c r="UQ347"/>
      <c r="UR347"/>
      <c r="US347"/>
      <c r="UT347"/>
      <c r="UU347"/>
      <c r="UV347"/>
      <c r="UW347"/>
      <c r="UX347"/>
      <c r="UY347"/>
      <c r="UZ347"/>
      <c r="VA347"/>
      <c r="VB347"/>
      <c r="VC347"/>
      <c r="VD347"/>
      <c r="VE347"/>
      <c r="VF347"/>
      <c r="VG347"/>
      <c r="VH347"/>
      <c r="VI347"/>
      <c r="VJ347"/>
      <c r="VK347"/>
      <c r="VL347"/>
      <c r="VM347"/>
      <c r="VN347"/>
      <c r="VO347"/>
      <c r="VP347"/>
      <c r="VQ347"/>
      <c r="VR347"/>
      <c r="VS347"/>
      <c r="VT347"/>
      <c r="VU347"/>
      <c r="VV347"/>
      <c r="VW347"/>
      <c r="VX347"/>
      <c r="VY347"/>
      <c r="VZ347"/>
      <c r="WA347"/>
      <c r="WB347"/>
      <c r="WC347"/>
      <c r="WD347"/>
      <c r="WE347"/>
      <c r="WF347"/>
      <c r="WG347"/>
      <c r="WH347"/>
      <c r="WI347"/>
      <c r="WJ347"/>
      <c r="WK347"/>
      <c r="WL347"/>
      <c r="WM347"/>
      <c r="WN347"/>
      <c r="WO347"/>
      <c r="WP347"/>
      <c r="WQ347"/>
      <c r="WR347"/>
      <c r="WS347"/>
      <c r="WT347"/>
      <c r="WU347"/>
      <c r="WV347"/>
      <c r="WW347"/>
      <c r="WX347"/>
      <c r="WY347"/>
      <c r="WZ347"/>
      <c r="XA347"/>
      <c r="XB347"/>
      <c r="XC347"/>
      <c r="XD347"/>
      <c r="XE347"/>
      <c r="XF347"/>
      <c r="XG347"/>
      <c r="XH347"/>
      <c r="XI347"/>
      <c r="XJ347"/>
      <c r="XK347"/>
      <c r="XL347"/>
      <c r="XM347"/>
      <c r="XN347"/>
      <c r="XO347"/>
      <c r="XP347"/>
      <c r="XQ347"/>
      <c r="XR347"/>
      <c r="XS347"/>
      <c r="XT347"/>
      <c r="XU347"/>
      <c r="XV347"/>
      <c r="XW347"/>
      <c r="XX347"/>
      <c r="XY347"/>
      <c r="XZ347"/>
      <c r="YA347"/>
      <c r="YB347"/>
      <c r="YC347"/>
      <c r="YD347"/>
      <c r="YE347"/>
      <c r="YF347"/>
      <c r="YG347"/>
      <c r="YH347"/>
      <c r="YI347"/>
      <c r="YJ347"/>
      <c r="YK347"/>
      <c r="YL347"/>
      <c r="YM347"/>
      <c r="YN347"/>
      <c r="YO347"/>
      <c r="YP347"/>
      <c r="YQ347"/>
      <c r="YR347"/>
      <c r="YS347"/>
      <c r="YT347"/>
      <c r="YU347"/>
      <c r="YV347"/>
      <c r="YW347"/>
      <c r="YX347"/>
      <c r="YY347"/>
      <c r="YZ347"/>
      <c r="ZA347"/>
      <c r="ZB347"/>
      <c r="ZC347"/>
      <c r="ZD347"/>
      <c r="ZE347"/>
      <c r="ZF347"/>
      <c r="ZG347"/>
      <c r="ZH347"/>
      <c r="ZI347"/>
      <c r="ZJ347"/>
      <c r="ZK347"/>
      <c r="ZL347"/>
      <c r="ZM347"/>
      <c r="ZN347"/>
      <c r="ZO347"/>
      <c r="ZP347"/>
      <c r="ZQ347"/>
      <c r="ZR347"/>
      <c r="ZS347"/>
      <c r="ZT347"/>
      <c r="ZU347"/>
      <c r="ZV347"/>
      <c r="ZW347"/>
      <c r="ZX347"/>
      <c r="ZY347"/>
      <c r="ZZ347"/>
      <c r="AAA347"/>
    </row>
    <row r="348" spans="1:703" s="34" customFormat="1">
      <c r="A348"/>
      <c r="B348" s="15"/>
      <c r="C348" s="15"/>
      <c r="D348" s="24" t="s">
        <v>329</v>
      </c>
      <c r="E348" s="21">
        <v>2.7</v>
      </c>
      <c r="F348" s="22"/>
      <c r="G348" s="22"/>
      <c r="H348" s="22"/>
      <c r="I348" s="23"/>
      <c r="J348" s="17">
        <v>2007</v>
      </c>
      <c r="K348" s="20" t="s">
        <v>27</v>
      </c>
      <c r="L348" s="4" t="s">
        <v>125</v>
      </c>
      <c r="M348" s="4" t="s">
        <v>51</v>
      </c>
      <c r="N348" s="4"/>
      <c r="O348" s="4"/>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c r="MA348"/>
      <c r="MB348"/>
      <c r="MC348"/>
      <c r="MD348"/>
      <c r="ME348"/>
      <c r="MF348"/>
      <c r="MG348"/>
      <c r="MH348"/>
      <c r="MI348"/>
      <c r="MJ348"/>
      <c r="MK348"/>
      <c r="ML348"/>
      <c r="MM348"/>
      <c r="MN348"/>
      <c r="MO348"/>
      <c r="MP348"/>
      <c r="MQ348"/>
      <c r="MR348"/>
      <c r="MS348"/>
      <c r="MT348"/>
      <c r="MU348"/>
      <c r="MV348"/>
      <c r="MW348"/>
      <c r="MX348"/>
      <c r="MY348"/>
      <c r="MZ348"/>
      <c r="NA348"/>
      <c r="NB348"/>
      <c r="NC348"/>
      <c r="ND348"/>
      <c r="NE348"/>
      <c r="NF348"/>
      <c r="NG348"/>
      <c r="NH348"/>
      <c r="NI348"/>
      <c r="NJ348"/>
      <c r="NK348"/>
      <c r="NL348"/>
      <c r="NM348"/>
      <c r="NN348"/>
      <c r="NO348"/>
      <c r="NP348"/>
      <c r="NQ348"/>
      <c r="NR348"/>
      <c r="NS348"/>
      <c r="NT348"/>
      <c r="NU348"/>
      <c r="NV348"/>
      <c r="NW348"/>
      <c r="NX348"/>
      <c r="NY348"/>
      <c r="NZ348"/>
      <c r="OA348"/>
      <c r="OB348"/>
      <c r="OC348"/>
      <c r="OD348"/>
      <c r="OE348"/>
      <c r="OF348"/>
      <c r="OG348"/>
      <c r="OH348"/>
      <c r="OI348"/>
      <c r="OJ348"/>
      <c r="OK348"/>
      <c r="OL348"/>
      <c r="OM348"/>
      <c r="ON348"/>
      <c r="OO348"/>
      <c r="OP348"/>
      <c r="OQ348"/>
      <c r="OR348"/>
      <c r="OS348"/>
      <c r="OT348"/>
      <c r="OU348"/>
      <c r="OV348"/>
      <c r="OW348"/>
      <c r="OX348"/>
      <c r="OY348"/>
      <c r="OZ348"/>
      <c r="PA348"/>
      <c r="PB348"/>
      <c r="PC348"/>
      <c r="PD348"/>
      <c r="PE348"/>
      <c r="PF348"/>
      <c r="PG348"/>
      <c r="PH348"/>
      <c r="PI348"/>
      <c r="PJ348"/>
      <c r="PK348"/>
      <c r="PL348"/>
      <c r="PM348"/>
      <c r="PN348"/>
      <c r="PO348"/>
      <c r="PP348"/>
      <c r="PQ348"/>
      <c r="PR348"/>
      <c r="PS348"/>
      <c r="PT348"/>
      <c r="PU348"/>
      <c r="PV348"/>
      <c r="PW348"/>
      <c r="PX348"/>
      <c r="PY348"/>
      <c r="PZ348"/>
      <c r="QA348"/>
      <c r="QB348"/>
      <c r="QC348"/>
      <c r="QD348"/>
      <c r="QE348"/>
      <c r="QF348"/>
      <c r="QG348"/>
      <c r="QH348"/>
      <c r="QI348"/>
      <c r="QJ348"/>
      <c r="QK348"/>
      <c r="QL348"/>
      <c r="QM348"/>
      <c r="QN348"/>
      <c r="QO348"/>
      <c r="QP348"/>
      <c r="QQ348"/>
      <c r="QR348"/>
      <c r="QS348"/>
      <c r="QT348"/>
      <c r="QU348"/>
      <c r="QV348"/>
      <c r="QW348"/>
      <c r="QX348"/>
      <c r="QY348"/>
      <c r="QZ348"/>
      <c r="RA348"/>
      <c r="RB348"/>
      <c r="RC348"/>
      <c r="RD348"/>
      <c r="RE348"/>
      <c r="RF348"/>
      <c r="RG348"/>
      <c r="RH348"/>
      <c r="RI348"/>
      <c r="RJ348"/>
      <c r="RK348"/>
      <c r="RL348"/>
      <c r="RM348"/>
      <c r="RN348"/>
      <c r="RO348"/>
      <c r="RP348"/>
      <c r="RQ348"/>
      <c r="RR348"/>
      <c r="RS348"/>
      <c r="RT348"/>
      <c r="RU348"/>
      <c r="RV348"/>
      <c r="RW348"/>
      <c r="RX348"/>
      <c r="RY348"/>
      <c r="RZ348"/>
      <c r="SA348"/>
      <c r="SB348"/>
      <c r="SC348"/>
      <c r="SD348"/>
      <c r="SE348"/>
      <c r="SF348"/>
      <c r="SG348"/>
      <c r="SH348"/>
      <c r="SI348"/>
      <c r="SJ348"/>
      <c r="SK348"/>
      <c r="SL348"/>
      <c r="SM348"/>
      <c r="SN348"/>
      <c r="SO348"/>
      <c r="SP348"/>
      <c r="SQ348"/>
      <c r="SR348"/>
      <c r="SS348"/>
      <c r="ST348"/>
      <c r="SU348"/>
      <c r="SV348"/>
      <c r="SW348"/>
      <c r="SX348"/>
      <c r="SY348"/>
      <c r="SZ348"/>
      <c r="TA348"/>
      <c r="TB348"/>
      <c r="TC348"/>
      <c r="TD348"/>
      <c r="TE348"/>
      <c r="TF348"/>
      <c r="TG348"/>
      <c r="TH348"/>
      <c r="TI348"/>
      <c r="TJ348"/>
      <c r="TK348"/>
      <c r="TL348"/>
      <c r="TM348"/>
      <c r="TN348"/>
      <c r="TO348"/>
      <c r="TP348"/>
      <c r="TQ348"/>
      <c r="TR348"/>
      <c r="TS348"/>
      <c r="TT348"/>
      <c r="TU348"/>
      <c r="TV348"/>
      <c r="TW348"/>
      <c r="TX348"/>
      <c r="TY348"/>
      <c r="TZ348"/>
      <c r="UA348"/>
      <c r="UB348"/>
      <c r="UC348"/>
      <c r="UD348"/>
      <c r="UE348"/>
      <c r="UF348"/>
      <c r="UG348"/>
      <c r="UH348"/>
      <c r="UI348"/>
      <c r="UJ348"/>
      <c r="UK348"/>
      <c r="UL348"/>
      <c r="UM348"/>
      <c r="UN348"/>
      <c r="UO348"/>
      <c r="UP348"/>
      <c r="UQ348"/>
      <c r="UR348"/>
      <c r="US348"/>
      <c r="UT348"/>
      <c r="UU348"/>
      <c r="UV348"/>
      <c r="UW348"/>
      <c r="UX348"/>
      <c r="UY348"/>
      <c r="UZ348"/>
      <c r="VA348"/>
      <c r="VB348"/>
      <c r="VC348"/>
      <c r="VD348"/>
      <c r="VE348"/>
      <c r="VF348"/>
      <c r="VG348"/>
      <c r="VH348"/>
      <c r="VI348"/>
      <c r="VJ348"/>
      <c r="VK348"/>
      <c r="VL348"/>
      <c r="VM348"/>
      <c r="VN348"/>
      <c r="VO348"/>
      <c r="VP348"/>
      <c r="VQ348"/>
      <c r="VR348"/>
      <c r="VS348"/>
      <c r="VT348"/>
      <c r="VU348"/>
      <c r="VV348"/>
      <c r="VW348"/>
      <c r="VX348"/>
      <c r="VY348"/>
      <c r="VZ348"/>
      <c r="WA348"/>
      <c r="WB348"/>
      <c r="WC348"/>
      <c r="WD348"/>
      <c r="WE348"/>
      <c r="WF348"/>
      <c r="WG348"/>
      <c r="WH348"/>
      <c r="WI348"/>
      <c r="WJ348"/>
      <c r="WK348"/>
      <c r="WL348"/>
      <c r="WM348"/>
      <c r="WN348"/>
      <c r="WO348"/>
      <c r="WP348"/>
      <c r="WQ348"/>
      <c r="WR348"/>
      <c r="WS348"/>
      <c r="WT348"/>
      <c r="WU348"/>
      <c r="WV348"/>
      <c r="WW348"/>
      <c r="WX348"/>
      <c r="WY348"/>
      <c r="WZ348"/>
      <c r="XA348"/>
      <c r="XB348"/>
      <c r="XC348"/>
      <c r="XD348"/>
      <c r="XE348"/>
      <c r="XF348"/>
      <c r="XG348"/>
      <c r="XH348"/>
      <c r="XI348"/>
      <c r="XJ348"/>
      <c r="XK348"/>
      <c r="XL348"/>
      <c r="XM348"/>
      <c r="XN348"/>
      <c r="XO348"/>
      <c r="XP348"/>
      <c r="XQ348"/>
      <c r="XR348"/>
      <c r="XS348"/>
      <c r="XT348"/>
      <c r="XU348"/>
      <c r="XV348"/>
      <c r="XW348"/>
      <c r="XX348"/>
      <c r="XY348"/>
      <c r="XZ348"/>
      <c r="YA348"/>
      <c r="YB348"/>
      <c r="YC348"/>
      <c r="YD348"/>
      <c r="YE348"/>
      <c r="YF348"/>
      <c r="YG348"/>
      <c r="YH348"/>
      <c r="YI348"/>
      <c r="YJ348"/>
      <c r="YK348"/>
      <c r="YL348"/>
      <c r="YM348"/>
      <c r="YN348"/>
      <c r="YO348"/>
      <c r="YP348"/>
      <c r="YQ348"/>
      <c r="YR348"/>
      <c r="YS348"/>
      <c r="YT348"/>
      <c r="YU348"/>
      <c r="YV348"/>
      <c r="YW348"/>
      <c r="YX348"/>
      <c r="YY348"/>
      <c r="YZ348"/>
      <c r="ZA348"/>
      <c r="ZB348"/>
      <c r="ZC348"/>
      <c r="ZD348"/>
      <c r="ZE348"/>
      <c r="ZF348"/>
      <c r="ZG348"/>
      <c r="ZH348"/>
      <c r="ZI348"/>
      <c r="ZJ348"/>
      <c r="ZK348"/>
      <c r="ZL348"/>
      <c r="ZM348"/>
      <c r="ZN348"/>
      <c r="ZO348"/>
      <c r="ZP348"/>
      <c r="ZQ348"/>
      <c r="ZR348"/>
      <c r="ZS348"/>
      <c r="ZT348"/>
      <c r="ZU348"/>
      <c r="ZV348"/>
      <c r="ZW348"/>
      <c r="ZX348"/>
      <c r="ZY348"/>
      <c r="ZZ348"/>
      <c r="AAA348"/>
    </row>
    <row r="349" spans="1:703" s="34" customFormat="1">
      <c r="A349"/>
      <c r="B349" s="15"/>
      <c r="C349" s="15"/>
      <c r="D349" s="24" t="s">
        <v>331</v>
      </c>
      <c r="E349" s="21">
        <v>1</v>
      </c>
      <c r="F349" s="22">
        <v>0.7</v>
      </c>
      <c r="G349" s="22">
        <v>1.3</v>
      </c>
      <c r="H349" s="22">
        <v>1.5</v>
      </c>
      <c r="I349" s="23">
        <v>0.5</v>
      </c>
      <c r="J349" s="17" t="s">
        <v>332</v>
      </c>
      <c r="K349" s="20" t="s">
        <v>50</v>
      </c>
      <c r="L349" s="4" t="s">
        <v>36</v>
      </c>
      <c r="M349" s="4" t="s">
        <v>51</v>
      </c>
      <c r="N349" s="4"/>
      <c r="O349" s="4"/>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c r="MA349"/>
      <c r="MB349"/>
      <c r="MC349"/>
      <c r="MD349"/>
      <c r="ME349"/>
      <c r="MF349"/>
      <c r="MG349"/>
      <c r="MH349"/>
      <c r="MI349"/>
      <c r="MJ349"/>
      <c r="MK349"/>
      <c r="ML349"/>
      <c r="MM349"/>
      <c r="MN349"/>
      <c r="MO349"/>
      <c r="MP349"/>
      <c r="MQ349"/>
      <c r="MR349"/>
      <c r="MS349"/>
      <c r="MT349"/>
      <c r="MU349"/>
      <c r="MV349"/>
      <c r="MW349"/>
      <c r="MX349"/>
      <c r="MY349"/>
      <c r="MZ349"/>
      <c r="NA349"/>
      <c r="NB349"/>
      <c r="NC349"/>
      <c r="ND349"/>
      <c r="NE349"/>
      <c r="NF349"/>
      <c r="NG349"/>
      <c r="NH349"/>
      <c r="NI349"/>
      <c r="NJ349"/>
      <c r="NK349"/>
      <c r="NL349"/>
      <c r="NM349"/>
      <c r="NN349"/>
      <c r="NO349"/>
      <c r="NP349"/>
      <c r="NQ349"/>
      <c r="NR349"/>
      <c r="NS349"/>
      <c r="NT349"/>
      <c r="NU349"/>
      <c r="NV349"/>
      <c r="NW349"/>
      <c r="NX349"/>
      <c r="NY349"/>
      <c r="NZ349"/>
      <c r="OA349"/>
      <c r="OB349"/>
      <c r="OC349"/>
      <c r="OD349"/>
      <c r="OE349"/>
      <c r="OF349"/>
      <c r="OG349"/>
      <c r="OH349"/>
      <c r="OI349"/>
      <c r="OJ349"/>
      <c r="OK349"/>
      <c r="OL349"/>
      <c r="OM349"/>
      <c r="ON349"/>
      <c r="OO349"/>
      <c r="OP349"/>
      <c r="OQ349"/>
      <c r="OR349"/>
      <c r="OS349"/>
      <c r="OT349"/>
      <c r="OU349"/>
      <c r="OV349"/>
      <c r="OW349"/>
      <c r="OX349"/>
      <c r="OY349"/>
      <c r="OZ349"/>
      <c r="PA349"/>
      <c r="PB349"/>
      <c r="PC349"/>
      <c r="PD349"/>
      <c r="PE349"/>
      <c r="PF349"/>
      <c r="PG349"/>
      <c r="PH349"/>
      <c r="PI349"/>
      <c r="PJ349"/>
      <c r="PK349"/>
      <c r="PL349"/>
      <c r="PM349"/>
      <c r="PN349"/>
      <c r="PO349"/>
      <c r="PP349"/>
      <c r="PQ349"/>
      <c r="PR349"/>
      <c r="PS349"/>
      <c r="PT349"/>
      <c r="PU349"/>
      <c r="PV349"/>
      <c r="PW349"/>
      <c r="PX349"/>
      <c r="PY349"/>
      <c r="PZ349"/>
      <c r="QA349"/>
      <c r="QB349"/>
      <c r="QC349"/>
      <c r="QD349"/>
      <c r="QE349"/>
      <c r="QF349"/>
      <c r="QG349"/>
      <c r="QH349"/>
      <c r="QI349"/>
      <c r="QJ349"/>
      <c r="QK349"/>
      <c r="QL349"/>
      <c r="QM349"/>
      <c r="QN349"/>
      <c r="QO349"/>
      <c r="QP349"/>
      <c r="QQ349"/>
      <c r="QR349"/>
      <c r="QS349"/>
      <c r="QT349"/>
      <c r="QU349"/>
      <c r="QV349"/>
      <c r="QW349"/>
      <c r="QX349"/>
      <c r="QY349"/>
      <c r="QZ349"/>
      <c r="RA349"/>
      <c r="RB349"/>
      <c r="RC349"/>
      <c r="RD349"/>
      <c r="RE349"/>
      <c r="RF349"/>
      <c r="RG349"/>
      <c r="RH349"/>
      <c r="RI349"/>
      <c r="RJ349"/>
      <c r="RK349"/>
      <c r="RL349"/>
      <c r="RM349"/>
      <c r="RN349"/>
      <c r="RO349"/>
      <c r="RP349"/>
      <c r="RQ349"/>
      <c r="RR349"/>
      <c r="RS349"/>
      <c r="RT349"/>
      <c r="RU349"/>
      <c r="RV349"/>
      <c r="RW349"/>
      <c r="RX349"/>
      <c r="RY349"/>
      <c r="RZ349"/>
      <c r="SA349"/>
      <c r="SB349"/>
      <c r="SC349"/>
      <c r="SD349"/>
      <c r="SE349"/>
      <c r="SF349"/>
      <c r="SG349"/>
      <c r="SH349"/>
      <c r="SI349"/>
      <c r="SJ349"/>
      <c r="SK349"/>
      <c r="SL349"/>
      <c r="SM349"/>
      <c r="SN349"/>
      <c r="SO349"/>
      <c r="SP349"/>
      <c r="SQ349"/>
      <c r="SR349"/>
      <c r="SS349"/>
      <c r="ST349"/>
      <c r="SU349"/>
      <c r="SV349"/>
      <c r="SW349"/>
      <c r="SX349"/>
      <c r="SY349"/>
      <c r="SZ349"/>
      <c r="TA349"/>
      <c r="TB349"/>
      <c r="TC349"/>
      <c r="TD349"/>
      <c r="TE349"/>
      <c r="TF349"/>
      <c r="TG349"/>
      <c r="TH349"/>
      <c r="TI349"/>
      <c r="TJ349"/>
      <c r="TK349"/>
      <c r="TL349"/>
      <c r="TM349"/>
      <c r="TN349"/>
      <c r="TO349"/>
      <c r="TP349"/>
      <c r="TQ349"/>
      <c r="TR349"/>
      <c r="TS349"/>
      <c r="TT349"/>
      <c r="TU349"/>
      <c r="TV349"/>
      <c r="TW349"/>
      <c r="TX349"/>
      <c r="TY349"/>
      <c r="TZ349"/>
      <c r="UA349"/>
      <c r="UB349"/>
      <c r="UC349"/>
      <c r="UD349"/>
      <c r="UE349"/>
      <c r="UF349"/>
      <c r="UG349"/>
      <c r="UH349"/>
      <c r="UI349"/>
      <c r="UJ349"/>
      <c r="UK349"/>
      <c r="UL349"/>
      <c r="UM349"/>
      <c r="UN349"/>
      <c r="UO349"/>
      <c r="UP349"/>
      <c r="UQ349"/>
      <c r="UR349"/>
      <c r="US349"/>
      <c r="UT349"/>
      <c r="UU349"/>
      <c r="UV349"/>
      <c r="UW349"/>
      <c r="UX349"/>
      <c r="UY349"/>
      <c r="UZ349"/>
      <c r="VA349"/>
      <c r="VB349"/>
      <c r="VC349"/>
      <c r="VD349"/>
      <c r="VE349"/>
      <c r="VF349"/>
      <c r="VG349"/>
      <c r="VH349"/>
      <c r="VI349"/>
      <c r="VJ349"/>
      <c r="VK349"/>
      <c r="VL349"/>
      <c r="VM349"/>
      <c r="VN349"/>
      <c r="VO349"/>
      <c r="VP349"/>
      <c r="VQ349"/>
      <c r="VR349"/>
      <c r="VS349"/>
      <c r="VT349"/>
      <c r="VU349"/>
      <c r="VV349"/>
      <c r="VW349"/>
      <c r="VX349"/>
      <c r="VY349"/>
      <c r="VZ349"/>
      <c r="WA349"/>
      <c r="WB349"/>
      <c r="WC349"/>
      <c r="WD349"/>
      <c r="WE349"/>
      <c r="WF349"/>
      <c r="WG349"/>
      <c r="WH349"/>
      <c r="WI349"/>
      <c r="WJ349"/>
      <c r="WK349"/>
      <c r="WL349"/>
      <c r="WM349"/>
      <c r="WN349"/>
      <c r="WO349"/>
      <c r="WP349"/>
      <c r="WQ349"/>
      <c r="WR349"/>
      <c r="WS349"/>
      <c r="WT349"/>
      <c r="WU349"/>
      <c r="WV349"/>
      <c r="WW349"/>
      <c r="WX349"/>
      <c r="WY349"/>
      <c r="WZ349"/>
      <c r="XA349"/>
      <c r="XB349"/>
      <c r="XC349"/>
      <c r="XD349"/>
      <c r="XE349"/>
      <c r="XF349"/>
      <c r="XG349"/>
      <c r="XH349"/>
      <c r="XI349"/>
      <c r="XJ349"/>
      <c r="XK349"/>
      <c r="XL349"/>
      <c r="XM349"/>
      <c r="XN349"/>
      <c r="XO349"/>
      <c r="XP349"/>
      <c r="XQ349"/>
      <c r="XR349"/>
      <c r="XS349"/>
      <c r="XT349"/>
      <c r="XU349"/>
      <c r="XV349"/>
      <c r="XW349"/>
      <c r="XX349"/>
      <c r="XY349"/>
      <c r="XZ349"/>
      <c r="YA349"/>
      <c r="YB349"/>
      <c r="YC349"/>
      <c r="YD349"/>
      <c r="YE349"/>
      <c r="YF349"/>
      <c r="YG349"/>
      <c r="YH349"/>
      <c r="YI349"/>
      <c r="YJ349"/>
      <c r="YK349"/>
      <c r="YL349"/>
      <c r="YM349"/>
      <c r="YN349"/>
      <c r="YO349"/>
      <c r="YP349"/>
      <c r="YQ349"/>
      <c r="YR349"/>
      <c r="YS349"/>
      <c r="YT349"/>
      <c r="YU349"/>
      <c r="YV349"/>
      <c r="YW349"/>
      <c r="YX349"/>
      <c r="YY349"/>
      <c r="YZ349"/>
      <c r="ZA349"/>
      <c r="ZB349"/>
      <c r="ZC349"/>
      <c r="ZD349"/>
      <c r="ZE349"/>
      <c r="ZF349"/>
      <c r="ZG349"/>
      <c r="ZH349"/>
      <c r="ZI349"/>
      <c r="ZJ349"/>
      <c r="ZK349"/>
      <c r="ZL349"/>
      <c r="ZM349"/>
      <c r="ZN349"/>
      <c r="ZO349"/>
      <c r="ZP349"/>
      <c r="ZQ349"/>
      <c r="ZR349"/>
      <c r="ZS349"/>
      <c r="ZT349"/>
      <c r="ZU349"/>
      <c r="ZV349"/>
      <c r="ZW349"/>
      <c r="ZX349"/>
      <c r="ZY349"/>
      <c r="ZZ349"/>
      <c r="AAA349"/>
    </row>
    <row r="350" spans="1:703" s="34" customFormat="1">
      <c r="A350"/>
      <c r="B350" s="15"/>
      <c r="C350" s="15"/>
      <c r="D350" s="24" t="s">
        <v>331</v>
      </c>
      <c r="E350" s="21">
        <v>1.3</v>
      </c>
      <c r="F350" s="22">
        <v>1</v>
      </c>
      <c r="G350" s="22">
        <v>1.6</v>
      </c>
      <c r="H350" s="22">
        <v>1.7</v>
      </c>
      <c r="I350" s="23">
        <v>0.8</v>
      </c>
      <c r="J350" s="17" t="s">
        <v>333</v>
      </c>
      <c r="K350" s="20" t="s">
        <v>50</v>
      </c>
      <c r="L350" s="4" t="s">
        <v>36</v>
      </c>
      <c r="M350" s="4" t="s">
        <v>51</v>
      </c>
      <c r="N350" s="4"/>
      <c r="O350" s="4"/>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c r="MA350"/>
      <c r="MB350"/>
      <c r="MC350"/>
      <c r="MD350"/>
      <c r="ME350"/>
      <c r="MF350"/>
      <c r="MG350"/>
      <c r="MH350"/>
      <c r="MI350"/>
      <c r="MJ350"/>
      <c r="MK350"/>
      <c r="ML350"/>
      <c r="MM350"/>
      <c r="MN350"/>
      <c r="MO350"/>
      <c r="MP350"/>
      <c r="MQ350"/>
      <c r="MR350"/>
      <c r="MS350"/>
      <c r="MT350"/>
      <c r="MU350"/>
      <c r="MV350"/>
      <c r="MW350"/>
      <c r="MX350"/>
      <c r="MY350"/>
      <c r="MZ350"/>
      <c r="NA350"/>
      <c r="NB350"/>
      <c r="NC350"/>
      <c r="ND350"/>
      <c r="NE350"/>
      <c r="NF350"/>
      <c r="NG350"/>
      <c r="NH350"/>
      <c r="NI350"/>
      <c r="NJ350"/>
      <c r="NK350"/>
      <c r="NL350"/>
      <c r="NM350"/>
      <c r="NN350"/>
      <c r="NO350"/>
      <c r="NP350"/>
      <c r="NQ350"/>
      <c r="NR350"/>
      <c r="NS350"/>
      <c r="NT350"/>
      <c r="NU350"/>
      <c r="NV350"/>
      <c r="NW350"/>
      <c r="NX350"/>
      <c r="NY350"/>
      <c r="NZ350"/>
      <c r="OA350"/>
      <c r="OB350"/>
      <c r="OC350"/>
      <c r="OD350"/>
      <c r="OE350"/>
      <c r="OF350"/>
      <c r="OG350"/>
      <c r="OH350"/>
      <c r="OI350"/>
      <c r="OJ350"/>
      <c r="OK350"/>
      <c r="OL350"/>
      <c r="OM350"/>
      <c r="ON350"/>
      <c r="OO350"/>
      <c r="OP350"/>
      <c r="OQ350"/>
      <c r="OR350"/>
      <c r="OS350"/>
      <c r="OT350"/>
      <c r="OU350"/>
      <c r="OV350"/>
      <c r="OW350"/>
      <c r="OX350"/>
      <c r="OY350"/>
      <c r="OZ350"/>
      <c r="PA350"/>
      <c r="PB350"/>
      <c r="PC350"/>
      <c r="PD350"/>
      <c r="PE350"/>
      <c r="PF350"/>
      <c r="PG350"/>
      <c r="PH350"/>
      <c r="PI350"/>
      <c r="PJ350"/>
      <c r="PK350"/>
      <c r="PL350"/>
      <c r="PM350"/>
      <c r="PN350"/>
      <c r="PO350"/>
      <c r="PP350"/>
      <c r="PQ350"/>
      <c r="PR350"/>
      <c r="PS350"/>
      <c r="PT350"/>
      <c r="PU350"/>
      <c r="PV350"/>
      <c r="PW350"/>
      <c r="PX350"/>
      <c r="PY350"/>
      <c r="PZ350"/>
      <c r="QA350"/>
      <c r="QB350"/>
      <c r="QC350"/>
      <c r="QD350"/>
      <c r="QE350"/>
      <c r="QF350"/>
      <c r="QG350"/>
      <c r="QH350"/>
      <c r="QI350"/>
      <c r="QJ350"/>
      <c r="QK350"/>
      <c r="QL350"/>
      <c r="QM350"/>
      <c r="QN350"/>
      <c r="QO350"/>
      <c r="QP350"/>
      <c r="QQ350"/>
      <c r="QR350"/>
      <c r="QS350"/>
      <c r="QT350"/>
      <c r="QU350"/>
      <c r="QV350"/>
      <c r="QW350"/>
      <c r="QX350"/>
      <c r="QY350"/>
      <c r="QZ350"/>
      <c r="RA350"/>
      <c r="RB350"/>
      <c r="RC350"/>
      <c r="RD350"/>
      <c r="RE350"/>
      <c r="RF350"/>
      <c r="RG350"/>
      <c r="RH350"/>
      <c r="RI350"/>
      <c r="RJ350"/>
      <c r="RK350"/>
      <c r="RL350"/>
      <c r="RM350"/>
      <c r="RN350"/>
      <c r="RO350"/>
      <c r="RP350"/>
      <c r="RQ350"/>
      <c r="RR350"/>
      <c r="RS350"/>
      <c r="RT350"/>
      <c r="RU350"/>
      <c r="RV350"/>
      <c r="RW350"/>
      <c r="RX350"/>
      <c r="RY350"/>
      <c r="RZ350"/>
      <c r="SA350"/>
      <c r="SB350"/>
      <c r="SC350"/>
      <c r="SD350"/>
      <c r="SE350"/>
      <c r="SF350"/>
      <c r="SG350"/>
      <c r="SH350"/>
      <c r="SI350"/>
      <c r="SJ350"/>
      <c r="SK350"/>
      <c r="SL350"/>
      <c r="SM350"/>
      <c r="SN350"/>
      <c r="SO350"/>
      <c r="SP350"/>
      <c r="SQ350"/>
      <c r="SR350"/>
      <c r="SS350"/>
      <c r="ST350"/>
      <c r="SU350"/>
      <c r="SV350"/>
      <c r="SW350"/>
      <c r="SX350"/>
      <c r="SY350"/>
      <c r="SZ350"/>
      <c r="TA350"/>
      <c r="TB350"/>
      <c r="TC350"/>
      <c r="TD350"/>
      <c r="TE350"/>
      <c r="TF350"/>
      <c r="TG350"/>
      <c r="TH350"/>
      <c r="TI350"/>
      <c r="TJ350"/>
      <c r="TK350"/>
      <c r="TL350"/>
      <c r="TM350"/>
      <c r="TN350"/>
      <c r="TO350"/>
      <c r="TP350"/>
      <c r="TQ350"/>
      <c r="TR350"/>
      <c r="TS350"/>
      <c r="TT350"/>
      <c r="TU350"/>
      <c r="TV350"/>
      <c r="TW350"/>
      <c r="TX350"/>
      <c r="TY350"/>
      <c r="TZ350"/>
      <c r="UA350"/>
      <c r="UB350"/>
      <c r="UC350"/>
      <c r="UD350"/>
      <c r="UE350"/>
      <c r="UF350"/>
      <c r="UG350"/>
      <c r="UH350"/>
      <c r="UI350"/>
      <c r="UJ350"/>
      <c r="UK350"/>
      <c r="UL350"/>
      <c r="UM350"/>
      <c r="UN350"/>
      <c r="UO350"/>
      <c r="UP350"/>
      <c r="UQ350"/>
      <c r="UR350"/>
      <c r="US350"/>
      <c r="UT350"/>
      <c r="UU350"/>
      <c r="UV350"/>
      <c r="UW350"/>
      <c r="UX350"/>
      <c r="UY350"/>
      <c r="UZ350"/>
      <c r="VA350"/>
      <c r="VB350"/>
      <c r="VC350"/>
      <c r="VD350"/>
      <c r="VE350"/>
      <c r="VF350"/>
      <c r="VG350"/>
      <c r="VH350"/>
      <c r="VI350"/>
      <c r="VJ350"/>
      <c r="VK350"/>
      <c r="VL350"/>
      <c r="VM350"/>
      <c r="VN350"/>
      <c r="VO350"/>
      <c r="VP350"/>
      <c r="VQ350"/>
      <c r="VR350"/>
      <c r="VS350"/>
      <c r="VT350"/>
      <c r="VU350"/>
      <c r="VV350"/>
      <c r="VW350"/>
      <c r="VX350"/>
      <c r="VY350"/>
      <c r="VZ350"/>
      <c r="WA350"/>
      <c r="WB350"/>
      <c r="WC350"/>
      <c r="WD350"/>
      <c r="WE350"/>
      <c r="WF350"/>
      <c r="WG350"/>
      <c r="WH350"/>
      <c r="WI350"/>
      <c r="WJ350"/>
      <c r="WK350"/>
      <c r="WL350"/>
      <c r="WM350"/>
      <c r="WN350"/>
      <c r="WO350"/>
      <c r="WP350"/>
      <c r="WQ350"/>
      <c r="WR350"/>
      <c r="WS350"/>
      <c r="WT350"/>
      <c r="WU350"/>
      <c r="WV350"/>
      <c r="WW350"/>
      <c r="WX350"/>
      <c r="WY350"/>
      <c r="WZ350"/>
      <c r="XA350"/>
      <c r="XB350"/>
      <c r="XC350"/>
      <c r="XD350"/>
      <c r="XE350"/>
      <c r="XF350"/>
      <c r="XG350"/>
      <c r="XH350"/>
      <c r="XI350"/>
      <c r="XJ350"/>
      <c r="XK350"/>
      <c r="XL350"/>
      <c r="XM350"/>
      <c r="XN350"/>
      <c r="XO350"/>
      <c r="XP350"/>
      <c r="XQ350"/>
      <c r="XR350"/>
      <c r="XS350"/>
      <c r="XT350"/>
      <c r="XU350"/>
      <c r="XV350"/>
      <c r="XW350"/>
      <c r="XX350"/>
      <c r="XY350"/>
      <c r="XZ350"/>
      <c r="YA350"/>
      <c r="YB350"/>
      <c r="YC350"/>
      <c r="YD350"/>
      <c r="YE350"/>
      <c r="YF350"/>
      <c r="YG350"/>
      <c r="YH350"/>
      <c r="YI350"/>
      <c r="YJ350"/>
      <c r="YK350"/>
      <c r="YL350"/>
      <c r="YM350"/>
      <c r="YN350"/>
      <c r="YO350"/>
      <c r="YP350"/>
      <c r="YQ350"/>
      <c r="YR350"/>
      <c r="YS350"/>
      <c r="YT350"/>
      <c r="YU350"/>
      <c r="YV350"/>
      <c r="YW350"/>
      <c r="YX350"/>
      <c r="YY350"/>
      <c r="YZ350"/>
      <c r="ZA350"/>
      <c r="ZB350"/>
      <c r="ZC350"/>
      <c r="ZD350"/>
      <c r="ZE350"/>
      <c r="ZF350"/>
      <c r="ZG350"/>
      <c r="ZH350"/>
      <c r="ZI350"/>
      <c r="ZJ350"/>
      <c r="ZK350"/>
      <c r="ZL350"/>
      <c r="ZM350"/>
      <c r="ZN350"/>
      <c r="ZO350"/>
      <c r="ZP350"/>
      <c r="ZQ350"/>
      <c r="ZR350"/>
      <c r="ZS350"/>
      <c r="ZT350"/>
      <c r="ZU350"/>
      <c r="ZV350"/>
      <c r="ZW350"/>
      <c r="ZX350"/>
      <c r="ZY350"/>
      <c r="ZZ350"/>
      <c r="AAA350"/>
    </row>
    <row r="351" spans="1:703" s="34" customFormat="1">
      <c r="A351"/>
      <c r="B351" s="15"/>
      <c r="C351" s="15"/>
      <c r="D351" s="24" t="s">
        <v>331</v>
      </c>
      <c r="E351" s="21">
        <v>1.1000000000000001</v>
      </c>
      <c r="F351" s="22"/>
      <c r="G351" s="22"/>
      <c r="H351" s="22">
        <v>1.6</v>
      </c>
      <c r="I351" s="23">
        <v>0.7</v>
      </c>
      <c r="J351" s="17" t="s">
        <v>330</v>
      </c>
      <c r="K351" s="20" t="s">
        <v>50</v>
      </c>
      <c r="L351" s="4" t="s">
        <v>38</v>
      </c>
      <c r="M351" s="4" t="s">
        <v>51</v>
      </c>
      <c r="N351" s="4"/>
      <c r="O351" s="4"/>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c r="MA351"/>
      <c r="MB351"/>
      <c r="MC351"/>
      <c r="MD351"/>
      <c r="ME351"/>
      <c r="MF351"/>
      <c r="MG351"/>
      <c r="MH351"/>
      <c r="MI351"/>
      <c r="MJ351"/>
      <c r="MK351"/>
      <c r="ML351"/>
      <c r="MM351"/>
      <c r="MN351"/>
      <c r="MO351"/>
      <c r="MP351"/>
      <c r="MQ351"/>
      <c r="MR351"/>
      <c r="MS351"/>
      <c r="MT351"/>
      <c r="MU351"/>
      <c r="MV351"/>
      <c r="MW351"/>
      <c r="MX351"/>
      <c r="MY351"/>
      <c r="MZ351"/>
      <c r="NA351"/>
      <c r="NB351"/>
      <c r="NC351"/>
      <c r="ND351"/>
      <c r="NE351"/>
      <c r="NF351"/>
      <c r="NG351"/>
      <c r="NH351"/>
      <c r="NI351"/>
      <c r="NJ351"/>
      <c r="NK351"/>
      <c r="NL351"/>
      <c r="NM351"/>
      <c r="NN351"/>
      <c r="NO351"/>
      <c r="NP351"/>
      <c r="NQ351"/>
      <c r="NR351"/>
      <c r="NS351"/>
      <c r="NT351"/>
      <c r="NU351"/>
      <c r="NV351"/>
      <c r="NW351"/>
      <c r="NX351"/>
      <c r="NY351"/>
      <c r="NZ351"/>
      <c r="OA351"/>
      <c r="OB351"/>
      <c r="OC351"/>
      <c r="OD351"/>
      <c r="OE351"/>
      <c r="OF351"/>
      <c r="OG351"/>
      <c r="OH351"/>
      <c r="OI351"/>
      <c r="OJ351"/>
      <c r="OK351"/>
      <c r="OL351"/>
      <c r="OM351"/>
      <c r="ON351"/>
      <c r="OO351"/>
      <c r="OP351"/>
      <c r="OQ351"/>
      <c r="OR351"/>
      <c r="OS351"/>
      <c r="OT351"/>
      <c r="OU351"/>
      <c r="OV351"/>
      <c r="OW351"/>
      <c r="OX351"/>
      <c r="OY351"/>
      <c r="OZ351"/>
      <c r="PA351"/>
      <c r="PB351"/>
      <c r="PC351"/>
      <c r="PD351"/>
      <c r="PE351"/>
      <c r="PF351"/>
      <c r="PG351"/>
      <c r="PH351"/>
      <c r="PI351"/>
      <c r="PJ351"/>
      <c r="PK351"/>
      <c r="PL351"/>
      <c r="PM351"/>
      <c r="PN351"/>
      <c r="PO351"/>
      <c r="PP351"/>
      <c r="PQ351"/>
      <c r="PR351"/>
      <c r="PS351"/>
      <c r="PT351"/>
      <c r="PU351"/>
      <c r="PV351"/>
      <c r="PW351"/>
      <c r="PX351"/>
      <c r="PY351"/>
      <c r="PZ351"/>
      <c r="QA351"/>
      <c r="QB351"/>
      <c r="QC351"/>
      <c r="QD351"/>
      <c r="QE351"/>
      <c r="QF351"/>
      <c r="QG351"/>
      <c r="QH351"/>
      <c r="QI351"/>
      <c r="QJ351"/>
      <c r="QK351"/>
      <c r="QL351"/>
      <c r="QM351"/>
      <c r="QN351"/>
      <c r="QO351"/>
      <c r="QP351"/>
      <c r="QQ351"/>
      <c r="QR351"/>
      <c r="QS351"/>
      <c r="QT351"/>
      <c r="QU351"/>
      <c r="QV351"/>
      <c r="QW351"/>
      <c r="QX351"/>
      <c r="QY351"/>
      <c r="QZ351"/>
      <c r="RA351"/>
      <c r="RB351"/>
      <c r="RC351"/>
      <c r="RD351"/>
      <c r="RE351"/>
      <c r="RF351"/>
      <c r="RG351"/>
      <c r="RH351"/>
      <c r="RI351"/>
      <c r="RJ351"/>
      <c r="RK351"/>
      <c r="RL351"/>
      <c r="RM351"/>
      <c r="RN351"/>
      <c r="RO351"/>
      <c r="RP351"/>
      <c r="RQ351"/>
      <c r="RR351"/>
      <c r="RS351"/>
      <c r="RT351"/>
      <c r="RU351"/>
      <c r="RV351"/>
      <c r="RW351"/>
      <c r="RX351"/>
      <c r="RY351"/>
      <c r="RZ351"/>
      <c r="SA351"/>
      <c r="SB351"/>
      <c r="SC351"/>
      <c r="SD351"/>
      <c r="SE351"/>
      <c r="SF351"/>
      <c r="SG351"/>
      <c r="SH351"/>
      <c r="SI351"/>
      <c r="SJ351"/>
      <c r="SK351"/>
      <c r="SL351"/>
      <c r="SM351"/>
      <c r="SN351"/>
      <c r="SO351"/>
      <c r="SP351"/>
      <c r="SQ351"/>
      <c r="SR351"/>
      <c r="SS351"/>
      <c r="ST351"/>
      <c r="SU351"/>
      <c r="SV351"/>
      <c r="SW351"/>
      <c r="SX351"/>
      <c r="SY351"/>
      <c r="SZ351"/>
      <c r="TA351"/>
      <c r="TB351"/>
      <c r="TC351"/>
      <c r="TD351"/>
      <c r="TE351"/>
      <c r="TF351"/>
      <c r="TG351"/>
      <c r="TH351"/>
      <c r="TI351"/>
      <c r="TJ351"/>
      <c r="TK351"/>
      <c r="TL351"/>
      <c r="TM351"/>
      <c r="TN351"/>
      <c r="TO351"/>
      <c r="TP351"/>
      <c r="TQ351"/>
      <c r="TR351"/>
      <c r="TS351"/>
      <c r="TT351"/>
      <c r="TU351"/>
      <c r="TV351"/>
      <c r="TW351"/>
      <c r="TX351"/>
      <c r="TY351"/>
      <c r="TZ351"/>
      <c r="UA351"/>
      <c r="UB351"/>
      <c r="UC351"/>
      <c r="UD351"/>
      <c r="UE351"/>
      <c r="UF351"/>
      <c r="UG351"/>
      <c r="UH351"/>
      <c r="UI351"/>
      <c r="UJ351"/>
      <c r="UK351"/>
      <c r="UL351"/>
      <c r="UM351"/>
      <c r="UN351"/>
      <c r="UO351"/>
      <c r="UP351"/>
      <c r="UQ351"/>
      <c r="UR351"/>
      <c r="US351"/>
      <c r="UT351"/>
      <c r="UU351"/>
      <c r="UV351"/>
      <c r="UW351"/>
      <c r="UX351"/>
      <c r="UY351"/>
      <c r="UZ351"/>
      <c r="VA351"/>
      <c r="VB351"/>
      <c r="VC351"/>
      <c r="VD351"/>
      <c r="VE351"/>
      <c r="VF351"/>
      <c r="VG351"/>
      <c r="VH351"/>
      <c r="VI351"/>
      <c r="VJ351"/>
      <c r="VK351"/>
      <c r="VL351"/>
      <c r="VM351"/>
      <c r="VN351"/>
      <c r="VO351"/>
      <c r="VP351"/>
      <c r="VQ351"/>
      <c r="VR351"/>
      <c r="VS351"/>
      <c r="VT351"/>
      <c r="VU351"/>
      <c r="VV351"/>
      <c r="VW351"/>
      <c r="VX351"/>
      <c r="VY351"/>
      <c r="VZ351"/>
      <c r="WA351"/>
      <c r="WB351"/>
      <c r="WC351"/>
      <c r="WD351"/>
      <c r="WE351"/>
      <c r="WF351"/>
      <c r="WG351"/>
      <c r="WH351"/>
      <c r="WI351"/>
      <c r="WJ351"/>
      <c r="WK351"/>
      <c r="WL351"/>
      <c r="WM351"/>
      <c r="WN351"/>
      <c r="WO351"/>
      <c r="WP351"/>
      <c r="WQ351"/>
      <c r="WR351"/>
      <c r="WS351"/>
      <c r="WT351"/>
      <c r="WU351"/>
      <c r="WV351"/>
      <c r="WW351"/>
      <c r="WX351"/>
      <c r="WY351"/>
      <c r="WZ351"/>
      <c r="XA351"/>
      <c r="XB351"/>
      <c r="XC351"/>
      <c r="XD351"/>
      <c r="XE351"/>
      <c r="XF351"/>
      <c r="XG351"/>
      <c r="XH351"/>
      <c r="XI351"/>
      <c r="XJ351"/>
      <c r="XK351"/>
      <c r="XL351"/>
      <c r="XM351"/>
      <c r="XN351"/>
      <c r="XO351"/>
      <c r="XP351"/>
      <c r="XQ351"/>
      <c r="XR351"/>
      <c r="XS351"/>
      <c r="XT351"/>
      <c r="XU351"/>
      <c r="XV351"/>
      <c r="XW351"/>
      <c r="XX351"/>
      <c r="XY351"/>
      <c r="XZ351"/>
      <c r="YA351"/>
      <c r="YB351"/>
      <c r="YC351"/>
      <c r="YD351"/>
      <c r="YE351"/>
      <c r="YF351"/>
      <c r="YG351"/>
      <c r="YH351"/>
      <c r="YI351"/>
      <c r="YJ351"/>
      <c r="YK351"/>
      <c r="YL351"/>
      <c r="YM351"/>
      <c r="YN351"/>
      <c r="YO351"/>
      <c r="YP351"/>
      <c r="YQ351"/>
      <c r="YR351"/>
      <c r="YS351"/>
      <c r="YT351"/>
      <c r="YU351"/>
      <c r="YV351"/>
      <c r="YW351"/>
      <c r="YX351"/>
      <c r="YY351"/>
      <c r="YZ351"/>
      <c r="ZA351"/>
      <c r="ZB351"/>
      <c r="ZC351"/>
      <c r="ZD351"/>
      <c r="ZE351"/>
      <c r="ZF351"/>
      <c r="ZG351"/>
      <c r="ZH351"/>
      <c r="ZI351"/>
      <c r="ZJ351"/>
      <c r="ZK351"/>
      <c r="ZL351"/>
      <c r="ZM351"/>
      <c r="ZN351"/>
      <c r="ZO351"/>
      <c r="ZP351"/>
      <c r="ZQ351"/>
      <c r="ZR351"/>
      <c r="ZS351"/>
      <c r="ZT351"/>
      <c r="ZU351"/>
      <c r="ZV351"/>
      <c r="ZW351"/>
      <c r="ZX351"/>
      <c r="ZY351"/>
      <c r="ZZ351"/>
      <c r="AAA351"/>
    </row>
    <row r="352" spans="1:703" s="34" customFormat="1">
      <c r="A352"/>
      <c r="B352" s="15"/>
      <c r="C352" s="15"/>
      <c r="D352" s="24" t="s">
        <v>331</v>
      </c>
      <c r="E352" s="21">
        <v>1.2</v>
      </c>
      <c r="F352" s="22"/>
      <c r="G352" s="22"/>
      <c r="H352" s="22"/>
      <c r="I352" s="23"/>
      <c r="J352" s="17">
        <v>2021</v>
      </c>
      <c r="K352" s="20" t="s">
        <v>27</v>
      </c>
      <c r="L352" s="4" t="s">
        <v>24</v>
      </c>
      <c r="M352" s="4" t="s">
        <v>21</v>
      </c>
      <c r="N352" s="4"/>
      <c r="O352" s="4" t="s">
        <v>479</v>
      </c>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c r="MA352"/>
      <c r="MB352"/>
      <c r="MC352"/>
      <c r="MD352"/>
      <c r="ME352"/>
      <c r="MF352"/>
      <c r="MG352"/>
      <c r="MH352"/>
      <c r="MI352"/>
      <c r="MJ352"/>
      <c r="MK352"/>
      <c r="ML352"/>
      <c r="MM352"/>
      <c r="MN352"/>
      <c r="MO352"/>
      <c r="MP352"/>
      <c r="MQ352"/>
      <c r="MR352"/>
      <c r="MS352"/>
      <c r="MT352"/>
      <c r="MU352"/>
      <c r="MV352"/>
      <c r="MW352"/>
      <c r="MX352"/>
      <c r="MY352"/>
      <c r="MZ352"/>
      <c r="NA352"/>
      <c r="NB352"/>
      <c r="NC352"/>
      <c r="ND352"/>
      <c r="NE352"/>
      <c r="NF352"/>
      <c r="NG352"/>
      <c r="NH352"/>
      <c r="NI352"/>
      <c r="NJ352"/>
      <c r="NK352"/>
      <c r="NL352"/>
      <c r="NM352"/>
      <c r="NN352"/>
      <c r="NO352"/>
      <c r="NP352"/>
      <c r="NQ352"/>
      <c r="NR352"/>
      <c r="NS352"/>
      <c r="NT352"/>
      <c r="NU352"/>
      <c r="NV352"/>
      <c r="NW352"/>
      <c r="NX352"/>
      <c r="NY352"/>
      <c r="NZ352"/>
      <c r="OA352"/>
      <c r="OB352"/>
      <c r="OC352"/>
      <c r="OD352"/>
      <c r="OE352"/>
      <c r="OF352"/>
      <c r="OG352"/>
      <c r="OH352"/>
      <c r="OI352"/>
      <c r="OJ352"/>
      <c r="OK352"/>
      <c r="OL352"/>
      <c r="OM352"/>
      <c r="ON352"/>
      <c r="OO352"/>
      <c r="OP352"/>
      <c r="OQ352"/>
      <c r="OR352"/>
      <c r="OS352"/>
      <c r="OT352"/>
      <c r="OU352"/>
      <c r="OV352"/>
      <c r="OW352"/>
      <c r="OX352"/>
      <c r="OY352"/>
      <c r="OZ352"/>
      <c r="PA352"/>
      <c r="PB352"/>
      <c r="PC352"/>
      <c r="PD352"/>
      <c r="PE352"/>
      <c r="PF352"/>
      <c r="PG352"/>
      <c r="PH352"/>
      <c r="PI352"/>
      <c r="PJ352"/>
      <c r="PK352"/>
      <c r="PL352"/>
      <c r="PM352"/>
      <c r="PN352"/>
      <c r="PO352"/>
      <c r="PP352"/>
      <c r="PQ352"/>
      <c r="PR352"/>
      <c r="PS352"/>
      <c r="PT352"/>
      <c r="PU352"/>
      <c r="PV352"/>
      <c r="PW352"/>
      <c r="PX352"/>
      <c r="PY352"/>
      <c r="PZ352"/>
      <c r="QA352"/>
      <c r="QB352"/>
      <c r="QC352"/>
      <c r="QD352"/>
      <c r="QE352"/>
      <c r="QF352"/>
      <c r="QG352"/>
      <c r="QH352"/>
      <c r="QI352"/>
      <c r="QJ352"/>
      <c r="QK352"/>
      <c r="QL352"/>
      <c r="QM352"/>
      <c r="QN352"/>
      <c r="QO352"/>
      <c r="QP352"/>
      <c r="QQ352"/>
      <c r="QR352"/>
      <c r="QS352"/>
      <c r="QT352"/>
      <c r="QU352"/>
      <c r="QV352"/>
      <c r="QW352"/>
      <c r="QX352"/>
      <c r="QY352"/>
      <c r="QZ352"/>
      <c r="RA352"/>
      <c r="RB352"/>
      <c r="RC352"/>
      <c r="RD352"/>
      <c r="RE352"/>
      <c r="RF352"/>
      <c r="RG352"/>
      <c r="RH352"/>
      <c r="RI352"/>
      <c r="RJ352"/>
      <c r="RK352"/>
      <c r="RL352"/>
      <c r="RM352"/>
      <c r="RN352"/>
      <c r="RO352"/>
      <c r="RP352"/>
      <c r="RQ352"/>
      <c r="RR352"/>
      <c r="RS352"/>
      <c r="RT352"/>
      <c r="RU352"/>
      <c r="RV352"/>
      <c r="RW352"/>
      <c r="RX352"/>
      <c r="RY352"/>
      <c r="RZ352"/>
      <c r="SA352"/>
      <c r="SB352"/>
      <c r="SC352"/>
      <c r="SD352"/>
      <c r="SE352"/>
      <c r="SF352"/>
      <c r="SG352"/>
      <c r="SH352"/>
      <c r="SI352"/>
      <c r="SJ352"/>
      <c r="SK352"/>
      <c r="SL352"/>
      <c r="SM352"/>
      <c r="SN352"/>
      <c r="SO352"/>
      <c r="SP352"/>
      <c r="SQ352"/>
      <c r="SR352"/>
      <c r="SS352"/>
      <c r="ST352"/>
      <c r="SU352"/>
      <c r="SV352"/>
      <c r="SW352"/>
      <c r="SX352"/>
      <c r="SY352"/>
      <c r="SZ352"/>
      <c r="TA352"/>
      <c r="TB352"/>
      <c r="TC352"/>
      <c r="TD352"/>
      <c r="TE352"/>
      <c r="TF352"/>
      <c r="TG352"/>
      <c r="TH352"/>
      <c r="TI352"/>
      <c r="TJ352"/>
      <c r="TK352"/>
      <c r="TL352"/>
      <c r="TM352"/>
      <c r="TN352"/>
      <c r="TO352"/>
      <c r="TP352"/>
      <c r="TQ352"/>
      <c r="TR352"/>
      <c r="TS352"/>
      <c r="TT352"/>
      <c r="TU352"/>
      <c r="TV352"/>
      <c r="TW352"/>
      <c r="TX352"/>
      <c r="TY352"/>
      <c r="TZ352"/>
      <c r="UA352"/>
      <c r="UB352"/>
      <c r="UC352"/>
      <c r="UD352"/>
      <c r="UE352"/>
      <c r="UF352"/>
      <c r="UG352"/>
      <c r="UH352"/>
      <c r="UI352"/>
      <c r="UJ352"/>
      <c r="UK352"/>
      <c r="UL352"/>
      <c r="UM352"/>
      <c r="UN352"/>
      <c r="UO352"/>
      <c r="UP352"/>
      <c r="UQ352"/>
      <c r="UR352"/>
      <c r="US352"/>
      <c r="UT352"/>
      <c r="UU352"/>
      <c r="UV352"/>
      <c r="UW352"/>
      <c r="UX352"/>
      <c r="UY352"/>
      <c r="UZ352"/>
      <c r="VA352"/>
      <c r="VB352"/>
      <c r="VC352"/>
      <c r="VD352"/>
      <c r="VE352"/>
      <c r="VF352"/>
      <c r="VG352"/>
      <c r="VH352"/>
      <c r="VI352"/>
      <c r="VJ352"/>
      <c r="VK352"/>
      <c r="VL352"/>
      <c r="VM352"/>
      <c r="VN352"/>
      <c r="VO352"/>
      <c r="VP352"/>
      <c r="VQ352"/>
      <c r="VR352"/>
      <c r="VS352"/>
      <c r="VT352"/>
      <c r="VU352"/>
      <c r="VV352"/>
      <c r="VW352"/>
      <c r="VX352"/>
      <c r="VY352"/>
      <c r="VZ352"/>
      <c r="WA352"/>
      <c r="WB352"/>
      <c r="WC352"/>
      <c r="WD352"/>
      <c r="WE352"/>
      <c r="WF352"/>
      <c r="WG352"/>
      <c r="WH352"/>
      <c r="WI352"/>
      <c r="WJ352"/>
      <c r="WK352"/>
      <c r="WL352"/>
      <c r="WM352"/>
      <c r="WN352"/>
      <c r="WO352"/>
      <c r="WP352"/>
      <c r="WQ352"/>
      <c r="WR352"/>
      <c r="WS352"/>
      <c r="WT352"/>
      <c r="WU352"/>
      <c r="WV352"/>
      <c r="WW352"/>
      <c r="WX352"/>
      <c r="WY352"/>
      <c r="WZ352"/>
      <c r="XA352"/>
      <c r="XB352"/>
      <c r="XC352"/>
      <c r="XD352"/>
      <c r="XE352"/>
      <c r="XF352"/>
      <c r="XG352"/>
      <c r="XH352"/>
      <c r="XI352"/>
      <c r="XJ352"/>
      <c r="XK352"/>
      <c r="XL352"/>
      <c r="XM352"/>
      <c r="XN352"/>
      <c r="XO352"/>
      <c r="XP352"/>
      <c r="XQ352"/>
      <c r="XR352"/>
      <c r="XS352"/>
      <c r="XT352"/>
      <c r="XU352"/>
      <c r="XV352"/>
      <c r="XW352"/>
      <c r="XX352"/>
      <c r="XY352"/>
      <c r="XZ352"/>
      <c r="YA352"/>
      <c r="YB352"/>
      <c r="YC352"/>
      <c r="YD352"/>
      <c r="YE352"/>
      <c r="YF352"/>
      <c r="YG352"/>
      <c r="YH352"/>
      <c r="YI352"/>
      <c r="YJ352"/>
      <c r="YK352"/>
      <c r="YL352"/>
      <c r="YM352"/>
      <c r="YN352"/>
      <c r="YO352"/>
      <c r="YP352"/>
      <c r="YQ352"/>
      <c r="YR352"/>
      <c r="YS352"/>
      <c r="YT352"/>
      <c r="YU352"/>
      <c r="YV352"/>
      <c r="YW352"/>
      <c r="YX352"/>
      <c r="YY352"/>
      <c r="YZ352"/>
      <c r="ZA352"/>
      <c r="ZB352"/>
      <c r="ZC352"/>
      <c r="ZD352"/>
      <c r="ZE352"/>
      <c r="ZF352"/>
      <c r="ZG352"/>
      <c r="ZH352"/>
      <c r="ZI352"/>
      <c r="ZJ352"/>
      <c r="ZK352"/>
      <c r="ZL352"/>
      <c r="ZM352"/>
      <c r="ZN352"/>
      <c r="ZO352"/>
      <c r="ZP352"/>
      <c r="ZQ352"/>
      <c r="ZR352"/>
      <c r="ZS352"/>
      <c r="ZT352"/>
      <c r="ZU352"/>
      <c r="ZV352"/>
      <c r="ZW352"/>
      <c r="ZX352"/>
      <c r="ZY352"/>
      <c r="ZZ352"/>
      <c r="AAA352"/>
    </row>
    <row r="353" spans="1:703" s="34" customFormat="1">
      <c r="A353"/>
      <c r="B353" s="15"/>
      <c r="C353" s="15"/>
      <c r="D353" s="24" t="s">
        <v>331</v>
      </c>
      <c r="E353" s="21">
        <v>1</v>
      </c>
      <c r="F353" s="22"/>
      <c r="G353" s="22"/>
      <c r="H353" s="22">
        <v>2</v>
      </c>
      <c r="I353" s="23">
        <v>1</v>
      </c>
      <c r="J353" s="17">
        <v>2020</v>
      </c>
      <c r="K353" s="20" t="s">
        <v>196</v>
      </c>
      <c r="L353" s="4" t="s">
        <v>24</v>
      </c>
      <c r="M353" s="4" t="s">
        <v>21</v>
      </c>
      <c r="N353" s="4"/>
      <c r="O353" s="4" t="s">
        <v>480</v>
      </c>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c r="MA353"/>
      <c r="MB353"/>
      <c r="MC353"/>
      <c r="MD353"/>
      <c r="ME353"/>
      <c r="MF353"/>
      <c r="MG353"/>
      <c r="MH353"/>
      <c r="MI353"/>
      <c r="MJ353"/>
      <c r="MK353"/>
      <c r="ML353"/>
      <c r="MM353"/>
      <c r="MN353"/>
      <c r="MO353"/>
      <c r="MP353"/>
      <c r="MQ353"/>
      <c r="MR353"/>
      <c r="MS353"/>
      <c r="MT353"/>
      <c r="MU353"/>
      <c r="MV353"/>
      <c r="MW353"/>
      <c r="MX353"/>
      <c r="MY353"/>
      <c r="MZ353"/>
      <c r="NA353"/>
      <c r="NB353"/>
      <c r="NC353"/>
      <c r="ND353"/>
      <c r="NE353"/>
      <c r="NF353"/>
      <c r="NG353"/>
      <c r="NH353"/>
      <c r="NI353"/>
      <c r="NJ353"/>
      <c r="NK353"/>
      <c r="NL353"/>
      <c r="NM353"/>
      <c r="NN353"/>
      <c r="NO353"/>
      <c r="NP353"/>
      <c r="NQ353"/>
      <c r="NR353"/>
      <c r="NS353"/>
      <c r="NT353"/>
      <c r="NU353"/>
      <c r="NV353"/>
      <c r="NW353"/>
      <c r="NX353"/>
      <c r="NY353"/>
      <c r="NZ353"/>
      <c r="OA353"/>
      <c r="OB353"/>
      <c r="OC353"/>
      <c r="OD353"/>
      <c r="OE353"/>
      <c r="OF353"/>
      <c r="OG353"/>
      <c r="OH353"/>
      <c r="OI353"/>
      <c r="OJ353"/>
      <c r="OK353"/>
      <c r="OL353"/>
      <c r="OM353"/>
      <c r="ON353"/>
      <c r="OO353"/>
      <c r="OP353"/>
      <c r="OQ353"/>
      <c r="OR353"/>
      <c r="OS353"/>
      <c r="OT353"/>
      <c r="OU353"/>
      <c r="OV353"/>
      <c r="OW353"/>
      <c r="OX353"/>
      <c r="OY353"/>
      <c r="OZ353"/>
      <c r="PA353"/>
      <c r="PB353"/>
      <c r="PC353"/>
      <c r="PD353"/>
      <c r="PE353"/>
      <c r="PF353"/>
      <c r="PG353"/>
      <c r="PH353"/>
      <c r="PI353"/>
      <c r="PJ353"/>
      <c r="PK353"/>
      <c r="PL353"/>
      <c r="PM353"/>
      <c r="PN353"/>
      <c r="PO353"/>
      <c r="PP353"/>
      <c r="PQ353"/>
      <c r="PR353"/>
      <c r="PS353"/>
      <c r="PT353"/>
      <c r="PU353"/>
      <c r="PV353"/>
      <c r="PW353"/>
      <c r="PX353"/>
      <c r="PY353"/>
      <c r="PZ353"/>
      <c r="QA353"/>
      <c r="QB353"/>
      <c r="QC353"/>
      <c r="QD353"/>
      <c r="QE353"/>
      <c r="QF353"/>
      <c r="QG353"/>
      <c r="QH353"/>
      <c r="QI353"/>
      <c r="QJ353"/>
      <c r="QK353"/>
      <c r="QL353"/>
      <c r="QM353"/>
      <c r="QN353"/>
      <c r="QO353"/>
      <c r="QP353"/>
      <c r="QQ353"/>
      <c r="QR353"/>
      <c r="QS353"/>
      <c r="QT353"/>
      <c r="QU353"/>
      <c r="QV353"/>
      <c r="QW353"/>
      <c r="QX353"/>
      <c r="QY353"/>
      <c r="QZ353"/>
      <c r="RA353"/>
      <c r="RB353"/>
      <c r="RC353"/>
      <c r="RD353"/>
      <c r="RE353"/>
      <c r="RF353"/>
      <c r="RG353"/>
      <c r="RH353"/>
      <c r="RI353"/>
      <c r="RJ353"/>
      <c r="RK353"/>
      <c r="RL353"/>
      <c r="RM353"/>
      <c r="RN353"/>
      <c r="RO353"/>
      <c r="RP353"/>
      <c r="RQ353"/>
      <c r="RR353"/>
      <c r="RS353"/>
      <c r="RT353"/>
      <c r="RU353"/>
      <c r="RV353"/>
      <c r="RW353"/>
      <c r="RX353"/>
      <c r="RY353"/>
      <c r="RZ353"/>
      <c r="SA353"/>
      <c r="SB353"/>
      <c r="SC353"/>
      <c r="SD353"/>
      <c r="SE353"/>
      <c r="SF353"/>
      <c r="SG353"/>
      <c r="SH353"/>
      <c r="SI353"/>
      <c r="SJ353"/>
      <c r="SK353"/>
      <c r="SL353"/>
      <c r="SM353"/>
      <c r="SN353"/>
      <c r="SO353"/>
      <c r="SP353"/>
      <c r="SQ353"/>
      <c r="SR353"/>
      <c r="SS353"/>
      <c r="ST353"/>
      <c r="SU353"/>
      <c r="SV353"/>
      <c r="SW353"/>
      <c r="SX353"/>
      <c r="SY353"/>
      <c r="SZ353"/>
      <c r="TA353"/>
      <c r="TB353"/>
      <c r="TC353"/>
      <c r="TD353"/>
      <c r="TE353"/>
      <c r="TF353"/>
      <c r="TG353"/>
      <c r="TH353"/>
      <c r="TI353"/>
      <c r="TJ353"/>
      <c r="TK353"/>
      <c r="TL353"/>
      <c r="TM353"/>
      <c r="TN353"/>
      <c r="TO353"/>
      <c r="TP353"/>
      <c r="TQ353"/>
      <c r="TR353"/>
      <c r="TS353"/>
      <c r="TT353"/>
      <c r="TU353"/>
      <c r="TV353"/>
      <c r="TW353"/>
      <c r="TX353"/>
      <c r="TY353"/>
      <c r="TZ353"/>
      <c r="UA353"/>
      <c r="UB353"/>
      <c r="UC353"/>
      <c r="UD353"/>
      <c r="UE353"/>
      <c r="UF353"/>
      <c r="UG353"/>
      <c r="UH353"/>
      <c r="UI353"/>
      <c r="UJ353"/>
      <c r="UK353"/>
      <c r="UL353"/>
      <c r="UM353"/>
      <c r="UN353"/>
      <c r="UO353"/>
      <c r="UP353"/>
      <c r="UQ353"/>
      <c r="UR353"/>
      <c r="US353"/>
      <c r="UT353"/>
      <c r="UU353"/>
      <c r="UV353"/>
      <c r="UW353"/>
      <c r="UX353"/>
      <c r="UY353"/>
      <c r="UZ353"/>
      <c r="VA353"/>
      <c r="VB353"/>
      <c r="VC353"/>
      <c r="VD353"/>
      <c r="VE353"/>
      <c r="VF353"/>
      <c r="VG353"/>
      <c r="VH353"/>
      <c r="VI353"/>
      <c r="VJ353"/>
      <c r="VK353"/>
      <c r="VL353"/>
      <c r="VM353"/>
      <c r="VN353"/>
      <c r="VO353"/>
      <c r="VP353"/>
      <c r="VQ353"/>
      <c r="VR353"/>
      <c r="VS353"/>
      <c r="VT353"/>
      <c r="VU353"/>
      <c r="VV353"/>
      <c r="VW353"/>
      <c r="VX353"/>
      <c r="VY353"/>
      <c r="VZ353"/>
      <c r="WA353"/>
      <c r="WB353"/>
      <c r="WC353"/>
      <c r="WD353"/>
      <c r="WE353"/>
      <c r="WF353"/>
      <c r="WG353"/>
      <c r="WH353"/>
      <c r="WI353"/>
      <c r="WJ353"/>
      <c r="WK353"/>
      <c r="WL353"/>
      <c r="WM353"/>
      <c r="WN353"/>
      <c r="WO353"/>
      <c r="WP353"/>
      <c r="WQ353"/>
      <c r="WR353"/>
      <c r="WS353"/>
      <c r="WT353"/>
      <c r="WU353"/>
      <c r="WV353"/>
      <c r="WW353"/>
      <c r="WX353"/>
      <c r="WY353"/>
      <c r="WZ353"/>
      <c r="XA353"/>
      <c r="XB353"/>
      <c r="XC353"/>
      <c r="XD353"/>
      <c r="XE353"/>
      <c r="XF353"/>
      <c r="XG353"/>
      <c r="XH353"/>
      <c r="XI353"/>
      <c r="XJ353"/>
      <c r="XK353"/>
      <c r="XL353"/>
      <c r="XM353"/>
      <c r="XN353"/>
      <c r="XO353"/>
      <c r="XP353"/>
      <c r="XQ353"/>
      <c r="XR353"/>
      <c r="XS353"/>
      <c r="XT353"/>
      <c r="XU353"/>
      <c r="XV353"/>
      <c r="XW353"/>
      <c r="XX353"/>
      <c r="XY353"/>
      <c r="XZ353"/>
      <c r="YA353"/>
      <c r="YB353"/>
      <c r="YC353"/>
      <c r="YD353"/>
      <c r="YE353"/>
      <c r="YF353"/>
      <c r="YG353"/>
      <c r="YH353"/>
      <c r="YI353"/>
      <c r="YJ353"/>
      <c r="YK353"/>
      <c r="YL353"/>
      <c r="YM353"/>
      <c r="YN353"/>
      <c r="YO353"/>
      <c r="YP353"/>
      <c r="YQ353"/>
      <c r="YR353"/>
      <c r="YS353"/>
      <c r="YT353"/>
      <c r="YU353"/>
      <c r="YV353"/>
      <c r="YW353"/>
      <c r="YX353"/>
      <c r="YY353"/>
      <c r="YZ353"/>
      <c r="ZA353"/>
      <c r="ZB353"/>
      <c r="ZC353"/>
      <c r="ZD353"/>
      <c r="ZE353"/>
      <c r="ZF353"/>
      <c r="ZG353"/>
      <c r="ZH353"/>
      <c r="ZI353"/>
      <c r="ZJ353"/>
      <c r="ZK353"/>
      <c r="ZL353"/>
      <c r="ZM353"/>
      <c r="ZN353"/>
      <c r="ZO353"/>
      <c r="ZP353"/>
      <c r="ZQ353"/>
      <c r="ZR353"/>
      <c r="ZS353"/>
      <c r="ZT353"/>
      <c r="ZU353"/>
      <c r="ZV353"/>
      <c r="ZW353"/>
      <c r="ZX353"/>
      <c r="ZY353"/>
      <c r="ZZ353"/>
      <c r="AAA353"/>
    </row>
    <row r="354" spans="1:703" s="34" customFormat="1">
      <c r="A354"/>
      <c r="B354" s="15"/>
      <c r="C354" s="15"/>
      <c r="D354" s="24" t="s">
        <v>331</v>
      </c>
      <c r="E354" s="21">
        <v>0.8</v>
      </c>
      <c r="F354" s="22"/>
      <c r="G354" s="22"/>
      <c r="H354" s="22">
        <v>1.1000000000000001</v>
      </c>
      <c r="I354" s="23">
        <v>0.5</v>
      </c>
      <c r="J354" s="17">
        <v>2018</v>
      </c>
      <c r="K354" s="20" t="s">
        <v>265</v>
      </c>
      <c r="L354" s="4" t="s">
        <v>38</v>
      </c>
      <c r="M354" s="4" t="s">
        <v>51</v>
      </c>
      <c r="N354" s="4"/>
      <c r="O354" s="4" t="s">
        <v>481</v>
      </c>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c r="MA354"/>
      <c r="MB354"/>
      <c r="MC354"/>
      <c r="MD354"/>
      <c r="ME354"/>
      <c r="MF354"/>
      <c r="MG354"/>
      <c r="MH354"/>
      <c r="MI354"/>
      <c r="MJ354"/>
      <c r="MK354"/>
      <c r="ML354"/>
      <c r="MM354"/>
      <c r="MN354"/>
      <c r="MO354"/>
      <c r="MP354"/>
      <c r="MQ354"/>
      <c r="MR354"/>
      <c r="MS354"/>
      <c r="MT354"/>
      <c r="MU354"/>
      <c r="MV354"/>
      <c r="MW354"/>
      <c r="MX354"/>
      <c r="MY354"/>
      <c r="MZ354"/>
      <c r="NA354"/>
      <c r="NB354"/>
      <c r="NC354"/>
      <c r="ND354"/>
      <c r="NE354"/>
      <c r="NF354"/>
      <c r="NG354"/>
      <c r="NH354"/>
      <c r="NI354"/>
      <c r="NJ354"/>
      <c r="NK354"/>
      <c r="NL354"/>
      <c r="NM354"/>
      <c r="NN354"/>
      <c r="NO354"/>
      <c r="NP354"/>
      <c r="NQ354"/>
      <c r="NR354"/>
      <c r="NS354"/>
      <c r="NT354"/>
      <c r="NU354"/>
      <c r="NV354"/>
      <c r="NW354"/>
      <c r="NX354"/>
      <c r="NY354"/>
      <c r="NZ354"/>
      <c r="OA354"/>
      <c r="OB354"/>
      <c r="OC354"/>
      <c r="OD354"/>
      <c r="OE354"/>
      <c r="OF354"/>
      <c r="OG354"/>
      <c r="OH354"/>
      <c r="OI354"/>
      <c r="OJ354"/>
      <c r="OK354"/>
      <c r="OL354"/>
      <c r="OM354"/>
      <c r="ON354"/>
      <c r="OO354"/>
      <c r="OP354"/>
      <c r="OQ354"/>
      <c r="OR354"/>
      <c r="OS354"/>
      <c r="OT354"/>
      <c r="OU354"/>
      <c r="OV354"/>
      <c r="OW354"/>
      <c r="OX354"/>
      <c r="OY354"/>
      <c r="OZ354"/>
      <c r="PA354"/>
      <c r="PB354"/>
      <c r="PC354"/>
      <c r="PD354"/>
      <c r="PE354"/>
      <c r="PF354"/>
      <c r="PG354"/>
      <c r="PH354"/>
      <c r="PI354"/>
      <c r="PJ354"/>
      <c r="PK354"/>
      <c r="PL354"/>
      <c r="PM354"/>
      <c r="PN354"/>
      <c r="PO354"/>
      <c r="PP354"/>
      <c r="PQ354"/>
      <c r="PR354"/>
      <c r="PS354"/>
      <c r="PT354"/>
      <c r="PU354"/>
      <c r="PV354"/>
      <c r="PW354"/>
      <c r="PX354"/>
      <c r="PY354"/>
      <c r="PZ354"/>
      <c r="QA354"/>
      <c r="QB354"/>
      <c r="QC354"/>
      <c r="QD354"/>
      <c r="QE354"/>
      <c r="QF354"/>
      <c r="QG354"/>
      <c r="QH354"/>
      <c r="QI354"/>
      <c r="QJ354"/>
      <c r="QK354"/>
      <c r="QL354"/>
      <c r="QM354"/>
      <c r="QN354"/>
      <c r="QO354"/>
      <c r="QP354"/>
      <c r="QQ354"/>
      <c r="QR354"/>
      <c r="QS354"/>
      <c r="QT354"/>
      <c r="QU354"/>
      <c r="QV354"/>
      <c r="QW354"/>
      <c r="QX354"/>
      <c r="QY354"/>
      <c r="QZ354"/>
      <c r="RA354"/>
      <c r="RB354"/>
      <c r="RC354"/>
      <c r="RD354"/>
      <c r="RE354"/>
      <c r="RF354"/>
      <c r="RG354"/>
      <c r="RH354"/>
      <c r="RI354"/>
      <c r="RJ354"/>
      <c r="RK354"/>
      <c r="RL354"/>
      <c r="RM354"/>
      <c r="RN354"/>
      <c r="RO354"/>
      <c r="RP354"/>
      <c r="RQ354"/>
      <c r="RR354"/>
      <c r="RS354"/>
      <c r="RT354"/>
      <c r="RU354"/>
      <c r="RV354"/>
      <c r="RW354"/>
      <c r="RX354"/>
      <c r="RY354"/>
      <c r="RZ354"/>
      <c r="SA354"/>
      <c r="SB354"/>
      <c r="SC354"/>
      <c r="SD354"/>
      <c r="SE354"/>
      <c r="SF354"/>
      <c r="SG354"/>
      <c r="SH354"/>
      <c r="SI354"/>
      <c r="SJ354"/>
      <c r="SK354"/>
      <c r="SL354"/>
      <c r="SM354"/>
      <c r="SN354"/>
      <c r="SO354"/>
      <c r="SP354"/>
      <c r="SQ354"/>
      <c r="SR354"/>
      <c r="SS354"/>
      <c r="ST354"/>
      <c r="SU354"/>
      <c r="SV354"/>
      <c r="SW354"/>
      <c r="SX354"/>
      <c r="SY354"/>
      <c r="SZ354"/>
      <c r="TA354"/>
      <c r="TB354"/>
      <c r="TC354"/>
      <c r="TD354"/>
      <c r="TE354"/>
      <c r="TF354"/>
      <c r="TG354"/>
      <c r="TH354"/>
      <c r="TI354"/>
      <c r="TJ354"/>
      <c r="TK354"/>
      <c r="TL354"/>
      <c r="TM354"/>
      <c r="TN354"/>
      <c r="TO354"/>
      <c r="TP354"/>
      <c r="TQ354"/>
      <c r="TR354"/>
      <c r="TS354"/>
      <c r="TT354"/>
      <c r="TU354"/>
      <c r="TV354"/>
      <c r="TW354"/>
      <c r="TX354"/>
      <c r="TY354"/>
      <c r="TZ354"/>
      <c r="UA354"/>
      <c r="UB354"/>
      <c r="UC354"/>
      <c r="UD354"/>
      <c r="UE354"/>
      <c r="UF354"/>
      <c r="UG354"/>
      <c r="UH354"/>
      <c r="UI354"/>
      <c r="UJ354"/>
      <c r="UK354"/>
      <c r="UL354"/>
      <c r="UM354"/>
      <c r="UN354"/>
      <c r="UO354"/>
      <c r="UP354"/>
      <c r="UQ354"/>
      <c r="UR354"/>
      <c r="US354"/>
      <c r="UT354"/>
      <c r="UU354"/>
      <c r="UV354"/>
      <c r="UW354"/>
      <c r="UX354"/>
      <c r="UY354"/>
      <c r="UZ354"/>
      <c r="VA354"/>
      <c r="VB354"/>
      <c r="VC354"/>
      <c r="VD354"/>
      <c r="VE354"/>
      <c r="VF354"/>
      <c r="VG354"/>
      <c r="VH354"/>
      <c r="VI354"/>
      <c r="VJ354"/>
      <c r="VK354"/>
      <c r="VL354"/>
      <c r="VM354"/>
      <c r="VN354"/>
      <c r="VO354"/>
      <c r="VP354"/>
      <c r="VQ354"/>
      <c r="VR354"/>
      <c r="VS354"/>
      <c r="VT354"/>
      <c r="VU354"/>
      <c r="VV354"/>
      <c r="VW354"/>
      <c r="VX354"/>
      <c r="VY354"/>
      <c r="VZ354"/>
      <c r="WA354"/>
      <c r="WB354"/>
      <c r="WC354"/>
      <c r="WD354"/>
      <c r="WE354"/>
      <c r="WF354"/>
      <c r="WG354"/>
      <c r="WH354"/>
      <c r="WI354"/>
      <c r="WJ354"/>
      <c r="WK354"/>
      <c r="WL354"/>
      <c r="WM354"/>
      <c r="WN354"/>
      <c r="WO354"/>
      <c r="WP354"/>
      <c r="WQ354"/>
      <c r="WR354"/>
      <c r="WS354"/>
      <c r="WT354"/>
      <c r="WU354"/>
      <c r="WV354"/>
      <c r="WW354"/>
      <c r="WX354"/>
      <c r="WY354"/>
      <c r="WZ354"/>
      <c r="XA354"/>
      <c r="XB354"/>
      <c r="XC354"/>
      <c r="XD354"/>
      <c r="XE354"/>
      <c r="XF354"/>
      <c r="XG354"/>
      <c r="XH354"/>
      <c r="XI354"/>
      <c r="XJ354"/>
      <c r="XK354"/>
      <c r="XL354"/>
      <c r="XM354"/>
      <c r="XN354"/>
      <c r="XO354"/>
      <c r="XP354"/>
      <c r="XQ354"/>
      <c r="XR354"/>
      <c r="XS354"/>
      <c r="XT354"/>
      <c r="XU354"/>
      <c r="XV354"/>
      <c r="XW354"/>
      <c r="XX354"/>
      <c r="XY354"/>
      <c r="XZ354"/>
      <c r="YA354"/>
      <c r="YB354"/>
      <c r="YC354"/>
      <c r="YD354"/>
      <c r="YE354"/>
      <c r="YF354"/>
      <c r="YG354"/>
      <c r="YH354"/>
      <c r="YI354"/>
      <c r="YJ354"/>
      <c r="YK354"/>
      <c r="YL354"/>
      <c r="YM354"/>
      <c r="YN354"/>
      <c r="YO354"/>
      <c r="YP354"/>
      <c r="YQ354"/>
      <c r="YR354"/>
      <c r="YS354"/>
      <c r="YT354"/>
      <c r="YU354"/>
      <c r="YV354"/>
      <c r="YW354"/>
      <c r="YX354"/>
      <c r="YY354"/>
      <c r="YZ354"/>
      <c r="ZA354"/>
      <c r="ZB354"/>
      <c r="ZC354"/>
      <c r="ZD354"/>
      <c r="ZE354"/>
      <c r="ZF354"/>
      <c r="ZG354"/>
      <c r="ZH354"/>
      <c r="ZI354"/>
      <c r="ZJ354"/>
      <c r="ZK354"/>
      <c r="ZL354"/>
      <c r="ZM354"/>
      <c r="ZN354"/>
      <c r="ZO354"/>
      <c r="ZP354"/>
      <c r="ZQ354"/>
      <c r="ZR354"/>
      <c r="ZS354"/>
      <c r="ZT354"/>
      <c r="ZU354"/>
      <c r="ZV354"/>
      <c r="ZW354"/>
      <c r="ZX354"/>
      <c r="ZY354"/>
      <c r="ZZ354"/>
      <c r="AAA354"/>
    </row>
    <row r="355" spans="1:703" s="34" customFormat="1">
      <c r="A355"/>
      <c r="B355" s="15"/>
      <c r="C355" s="15"/>
      <c r="D355" s="24" t="s">
        <v>331</v>
      </c>
      <c r="E355" s="21">
        <v>1</v>
      </c>
      <c r="F355" s="22"/>
      <c r="G355" s="22"/>
      <c r="H355" s="22">
        <v>1.5</v>
      </c>
      <c r="I355" s="23">
        <v>0.6</v>
      </c>
      <c r="J355" s="17">
        <v>2017</v>
      </c>
      <c r="K355" s="20" t="s">
        <v>265</v>
      </c>
      <c r="L355" s="4" t="s">
        <v>36</v>
      </c>
      <c r="M355" s="4" t="s">
        <v>21</v>
      </c>
      <c r="N355" s="4"/>
      <c r="O355" s="4" t="s">
        <v>482</v>
      </c>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c r="MA355"/>
      <c r="MB355"/>
      <c r="MC355"/>
      <c r="MD355"/>
      <c r="ME355"/>
      <c r="MF355"/>
      <c r="MG355"/>
      <c r="MH355"/>
      <c r="MI355"/>
      <c r="MJ355"/>
      <c r="MK355"/>
      <c r="ML355"/>
      <c r="MM355"/>
      <c r="MN355"/>
      <c r="MO355"/>
      <c r="MP355"/>
      <c r="MQ355"/>
      <c r="MR355"/>
      <c r="MS355"/>
      <c r="MT355"/>
      <c r="MU355"/>
      <c r="MV355"/>
      <c r="MW355"/>
      <c r="MX355"/>
      <c r="MY355"/>
      <c r="MZ355"/>
      <c r="NA355"/>
      <c r="NB355"/>
      <c r="NC355"/>
      <c r="ND355"/>
      <c r="NE355"/>
      <c r="NF355"/>
      <c r="NG355"/>
      <c r="NH355"/>
      <c r="NI355"/>
      <c r="NJ355"/>
      <c r="NK355"/>
      <c r="NL355"/>
      <c r="NM355"/>
      <c r="NN355"/>
      <c r="NO355"/>
      <c r="NP355"/>
      <c r="NQ355"/>
      <c r="NR355"/>
      <c r="NS355"/>
      <c r="NT355"/>
      <c r="NU355"/>
      <c r="NV355"/>
      <c r="NW355"/>
      <c r="NX355"/>
      <c r="NY355"/>
      <c r="NZ355"/>
      <c r="OA355"/>
      <c r="OB355"/>
      <c r="OC355"/>
      <c r="OD355"/>
      <c r="OE355"/>
      <c r="OF355"/>
      <c r="OG355"/>
      <c r="OH355"/>
      <c r="OI355"/>
      <c r="OJ355"/>
      <c r="OK355"/>
      <c r="OL355"/>
      <c r="OM355"/>
      <c r="ON355"/>
      <c r="OO355"/>
      <c r="OP355"/>
      <c r="OQ355"/>
      <c r="OR355"/>
      <c r="OS355"/>
      <c r="OT355"/>
      <c r="OU355"/>
      <c r="OV355"/>
      <c r="OW355"/>
      <c r="OX355"/>
      <c r="OY355"/>
      <c r="OZ355"/>
      <c r="PA355"/>
      <c r="PB355"/>
      <c r="PC355"/>
      <c r="PD355"/>
      <c r="PE355"/>
      <c r="PF355"/>
      <c r="PG355"/>
      <c r="PH355"/>
      <c r="PI355"/>
      <c r="PJ355"/>
      <c r="PK355"/>
      <c r="PL355"/>
      <c r="PM355"/>
      <c r="PN355"/>
      <c r="PO355"/>
      <c r="PP355"/>
      <c r="PQ355"/>
      <c r="PR355"/>
      <c r="PS355"/>
      <c r="PT355"/>
      <c r="PU355"/>
      <c r="PV355"/>
      <c r="PW355"/>
      <c r="PX355"/>
      <c r="PY355"/>
      <c r="PZ355"/>
      <c r="QA355"/>
      <c r="QB355"/>
      <c r="QC355"/>
      <c r="QD355"/>
      <c r="QE355"/>
      <c r="QF355"/>
      <c r="QG355"/>
      <c r="QH355"/>
      <c r="QI355"/>
      <c r="QJ355"/>
      <c r="QK355"/>
      <c r="QL355"/>
      <c r="QM355"/>
      <c r="QN355"/>
      <c r="QO355"/>
      <c r="QP355"/>
      <c r="QQ355"/>
      <c r="QR355"/>
      <c r="QS355"/>
      <c r="QT355"/>
      <c r="QU355"/>
      <c r="QV355"/>
      <c r="QW355"/>
      <c r="QX355"/>
      <c r="QY355"/>
      <c r="QZ355"/>
      <c r="RA355"/>
      <c r="RB355"/>
      <c r="RC355"/>
      <c r="RD355"/>
      <c r="RE355"/>
      <c r="RF355"/>
      <c r="RG355"/>
      <c r="RH355"/>
      <c r="RI355"/>
      <c r="RJ355"/>
      <c r="RK355"/>
      <c r="RL355"/>
      <c r="RM355"/>
      <c r="RN355"/>
      <c r="RO355"/>
      <c r="RP355"/>
      <c r="RQ355"/>
      <c r="RR355"/>
      <c r="RS355"/>
      <c r="RT355"/>
      <c r="RU355"/>
      <c r="RV355"/>
      <c r="RW355"/>
      <c r="RX355"/>
      <c r="RY355"/>
      <c r="RZ355"/>
      <c r="SA355"/>
      <c r="SB355"/>
      <c r="SC355"/>
      <c r="SD355"/>
      <c r="SE355"/>
      <c r="SF355"/>
      <c r="SG355"/>
      <c r="SH355"/>
      <c r="SI355"/>
      <c r="SJ355"/>
      <c r="SK355"/>
      <c r="SL355"/>
      <c r="SM355"/>
      <c r="SN355"/>
      <c r="SO355"/>
      <c r="SP355"/>
      <c r="SQ355"/>
      <c r="SR355"/>
      <c r="SS355"/>
      <c r="ST355"/>
      <c r="SU355"/>
      <c r="SV355"/>
      <c r="SW355"/>
      <c r="SX355"/>
      <c r="SY355"/>
      <c r="SZ355"/>
      <c r="TA355"/>
      <c r="TB355"/>
      <c r="TC355"/>
      <c r="TD355"/>
      <c r="TE355"/>
      <c r="TF355"/>
      <c r="TG355"/>
      <c r="TH355"/>
      <c r="TI355"/>
      <c r="TJ355"/>
      <c r="TK355"/>
      <c r="TL355"/>
      <c r="TM355"/>
      <c r="TN355"/>
      <c r="TO355"/>
      <c r="TP355"/>
      <c r="TQ355"/>
      <c r="TR355"/>
      <c r="TS355"/>
      <c r="TT355"/>
      <c r="TU355"/>
      <c r="TV355"/>
      <c r="TW355"/>
      <c r="TX355"/>
      <c r="TY355"/>
      <c r="TZ355"/>
      <c r="UA355"/>
      <c r="UB355"/>
      <c r="UC355"/>
      <c r="UD355"/>
      <c r="UE355"/>
      <c r="UF355"/>
      <c r="UG355"/>
      <c r="UH355"/>
      <c r="UI355"/>
      <c r="UJ355"/>
      <c r="UK355"/>
      <c r="UL355"/>
      <c r="UM355"/>
      <c r="UN355"/>
      <c r="UO355"/>
      <c r="UP355"/>
      <c r="UQ355"/>
      <c r="UR355"/>
      <c r="US355"/>
      <c r="UT355"/>
      <c r="UU355"/>
      <c r="UV355"/>
      <c r="UW355"/>
      <c r="UX355"/>
      <c r="UY355"/>
      <c r="UZ355"/>
      <c r="VA355"/>
      <c r="VB355"/>
      <c r="VC355"/>
      <c r="VD355"/>
      <c r="VE355"/>
      <c r="VF355"/>
      <c r="VG355"/>
      <c r="VH355"/>
      <c r="VI355"/>
      <c r="VJ355"/>
      <c r="VK355"/>
      <c r="VL355"/>
      <c r="VM355"/>
      <c r="VN355"/>
      <c r="VO355"/>
      <c r="VP355"/>
      <c r="VQ355"/>
      <c r="VR355"/>
      <c r="VS355"/>
      <c r="VT355"/>
      <c r="VU355"/>
      <c r="VV355"/>
      <c r="VW355"/>
      <c r="VX355"/>
      <c r="VY355"/>
      <c r="VZ355"/>
      <c r="WA355"/>
      <c r="WB355"/>
      <c r="WC355"/>
      <c r="WD355"/>
      <c r="WE355"/>
      <c r="WF355"/>
      <c r="WG355"/>
      <c r="WH355"/>
      <c r="WI355"/>
      <c r="WJ355"/>
      <c r="WK355"/>
      <c r="WL355"/>
      <c r="WM355"/>
      <c r="WN355"/>
      <c r="WO355"/>
      <c r="WP355"/>
      <c r="WQ355"/>
      <c r="WR355"/>
      <c r="WS355"/>
      <c r="WT355"/>
      <c r="WU355"/>
      <c r="WV355"/>
      <c r="WW355"/>
      <c r="WX355"/>
      <c r="WY355"/>
      <c r="WZ355"/>
      <c r="XA355"/>
      <c r="XB355"/>
      <c r="XC355"/>
      <c r="XD355"/>
      <c r="XE355"/>
      <c r="XF355"/>
      <c r="XG355"/>
      <c r="XH355"/>
      <c r="XI355"/>
      <c r="XJ355"/>
      <c r="XK355"/>
      <c r="XL355"/>
      <c r="XM355"/>
      <c r="XN355"/>
      <c r="XO355"/>
      <c r="XP355"/>
      <c r="XQ355"/>
      <c r="XR355"/>
      <c r="XS355"/>
      <c r="XT355"/>
      <c r="XU355"/>
      <c r="XV355"/>
      <c r="XW355"/>
      <c r="XX355"/>
      <c r="XY355"/>
      <c r="XZ355"/>
      <c r="YA355"/>
      <c r="YB355"/>
      <c r="YC355"/>
      <c r="YD355"/>
      <c r="YE355"/>
      <c r="YF355"/>
      <c r="YG355"/>
      <c r="YH355"/>
      <c r="YI355"/>
      <c r="YJ355"/>
      <c r="YK355"/>
      <c r="YL355"/>
      <c r="YM355"/>
      <c r="YN355"/>
      <c r="YO355"/>
      <c r="YP355"/>
      <c r="YQ355"/>
      <c r="YR355"/>
      <c r="YS355"/>
      <c r="YT355"/>
      <c r="YU355"/>
      <c r="YV355"/>
      <c r="YW355"/>
      <c r="YX355"/>
      <c r="YY355"/>
      <c r="YZ355"/>
      <c r="ZA355"/>
      <c r="ZB355"/>
      <c r="ZC355"/>
      <c r="ZD355"/>
      <c r="ZE355"/>
      <c r="ZF355"/>
      <c r="ZG355"/>
      <c r="ZH355"/>
      <c r="ZI355"/>
      <c r="ZJ355"/>
      <c r="ZK355"/>
      <c r="ZL355"/>
      <c r="ZM355"/>
      <c r="ZN355"/>
      <c r="ZO355"/>
      <c r="ZP355"/>
      <c r="ZQ355"/>
      <c r="ZR355"/>
      <c r="ZS355"/>
      <c r="ZT355"/>
      <c r="ZU355"/>
      <c r="ZV355"/>
      <c r="ZW355"/>
      <c r="ZX355"/>
      <c r="ZY355"/>
      <c r="ZZ355"/>
      <c r="AAA355"/>
    </row>
    <row r="356" spans="1:703" s="34" customFormat="1">
      <c r="A356"/>
      <c r="B356" s="15"/>
      <c r="C356" s="15"/>
      <c r="D356" s="24" t="s">
        <v>331</v>
      </c>
      <c r="E356" s="21">
        <v>1.1000000000000001</v>
      </c>
      <c r="F356" s="22"/>
      <c r="G356" s="22"/>
      <c r="H356" s="22"/>
      <c r="I356" s="23"/>
      <c r="J356" s="17">
        <v>2016</v>
      </c>
      <c r="K356" s="20" t="s">
        <v>265</v>
      </c>
      <c r="L356" s="4" t="s">
        <v>24</v>
      </c>
      <c r="M356" s="4" t="s">
        <v>21</v>
      </c>
      <c r="N356" s="4"/>
      <c r="O356" s="4" t="s">
        <v>483</v>
      </c>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c r="MA356"/>
      <c r="MB356"/>
      <c r="MC356"/>
      <c r="MD356"/>
      <c r="ME356"/>
      <c r="MF356"/>
      <c r="MG356"/>
      <c r="MH356"/>
      <c r="MI356"/>
      <c r="MJ356"/>
      <c r="MK356"/>
      <c r="ML356"/>
      <c r="MM356"/>
      <c r="MN356"/>
      <c r="MO356"/>
      <c r="MP356"/>
      <c r="MQ356"/>
      <c r="MR356"/>
      <c r="MS356"/>
      <c r="MT356"/>
      <c r="MU356"/>
      <c r="MV356"/>
      <c r="MW356"/>
      <c r="MX356"/>
      <c r="MY356"/>
      <c r="MZ356"/>
      <c r="NA356"/>
      <c r="NB356"/>
      <c r="NC356"/>
      <c r="ND356"/>
      <c r="NE356"/>
      <c r="NF356"/>
      <c r="NG356"/>
      <c r="NH356"/>
      <c r="NI356"/>
      <c r="NJ356"/>
      <c r="NK356"/>
      <c r="NL356"/>
      <c r="NM356"/>
      <c r="NN356"/>
      <c r="NO356"/>
      <c r="NP356"/>
      <c r="NQ356"/>
      <c r="NR356"/>
      <c r="NS356"/>
      <c r="NT356"/>
      <c r="NU356"/>
      <c r="NV356"/>
      <c r="NW356"/>
      <c r="NX356"/>
      <c r="NY356"/>
      <c r="NZ356"/>
      <c r="OA356"/>
      <c r="OB356"/>
      <c r="OC356"/>
      <c r="OD356"/>
      <c r="OE356"/>
      <c r="OF356"/>
      <c r="OG356"/>
      <c r="OH356"/>
      <c r="OI356"/>
      <c r="OJ356"/>
      <c r="OK356"/>
      <c r="OL356"/>
      <c r="OM356"/>
      <c r="ON356"/>
      <c r="OO356"/>
      <c r="OP356"/>
      <c r="OQ356"/>
      <c r="OR356"/>
      <c r="OS356"/>
      <c r="OT356"/>
      <c r="OU356"/>
      <c r="OV356"/>
      <c r="OW356"/>
      <c r="OX356"/>
      <c r="OY356"/>
      <c r="OZ356"/>
      <c r="PA356"/>
      <c r="PB356"/>
      <c r="PC356"/>
      <c r="PD356"/>
      <c r="PE356"/>
      <c r="PF356"/>
      <c r="PG356"/>
      <c r="PH356"/>
      <c r="PI356"/>
      <c r="PJ356"/>
      <c r="PK356"/>
      <c r="PL356"/>
      <c r="PM356"/>
      <c r="PN356"/>
      <c r="PO356"/>
      <c r="PP356"/>
      <c r="PQ356"/>
      <c r="PR356"/>
      <c r="PS356"/>
      <c r="PT356"/>
      <c r="PU356"/>
      <c r="PV356"/>
      <c r="PW356"/>
      <c r="PX356"/>
      <c r="PY356"/>
      <c r="PZ356"/>
      <c r="QA356"/>
      <c r="QB356"/>
      <c r="QC356"/>
      <c r="QD356"/>
      <c r="QE356"/>
      <c r="QF356"/>
      <c r="QG356"/>
      <c r="QH356"/>
      <c r="QI356"/>
      <c r="QJ356"/>
      <c r="QK356"/>
      <c r="QL356"/>
      <c r="QM356"/>
      <c r="QN356"/>
      <c r="QO356"/>
      <c r="QP356"/>
      <c r="QQ356"/>
      <c r="QR356"/>
      <c r="QS356"/>
      <c r="QT356"/>
      <c r="QU356"/>
      <c r="QV356"/>
      <c r="QW356"/>
      <c r="QX356"/>
      <c r="QY356"/>
      <c r="QZ356"/>
      <c r="RA356"/>
      <c r="RB356"/>
      <c r="RC356"/>
      <c r="RD356"/>
      <c r="RE356"/>
      <c r="RF356"/>
      <c r="RG356"/>
      <c r="RH356"/>
      <c r="RI356"/>
      <c r="RJ356"/>
      <c r="RK356"/>
      <c r="RL356"/>
      <c r="RM356"/>
      <c r="RN356"/>
      <c r="RO356"/>
      <c r="RP356"/>
      <c r="RQ356"/>
      <c r="RR356"/>
      <c r="RS356"/>
      <c r="RT356"/>
      <c r="RU356"/>
      <c r="RV356"/>
      <c r="RW356"/>
      <c r="RX356"/>
      <c r="RY356"/>
      <c r="RZ356"/>
      <c r="SA356"/>
      <c r="SB356"/>
      <c r="SC356"/>
      <c r="SD356"/>
      <c r="SE356"/>
      <c r="SF356"/>
      <c r="SG356"/>
      <c r="SH356"/>
      <c r="SI356"/>
      <c r="SJ356"/>
      <c r="SK356"/>
      <c r="SL356"/>
      <c r="SM356"/>
      <c r="SN356"/>
      <c r="SO356"/>
      <c r="SP356"/>
      <c r="SQ356"/>
      <c r="SR356"/>
      <c r="SS356"/>
      <c r="ST356"/>
      <c r="SU356"/>
      <c r="SV356"/>
      <c r="SW356"/>
      <c r="SX356"/>
      <c r="SY356"/>
      <c r="SZ356"/>
      <c r="TA356"/>
      <c r="TB356"/>
      <c r="TC356"/>
      <c r="TD356"/>
      <c r="TE356"/>
      <c r="TF356"/>
      <c r="TG356"/>
      <c r="TH356"/>
      <c r="TI356"/>
      <c r="TJ356"/>
      <c r="TK356"/>
      <c r="TL356"/>
      <c r="TM356"/>
      <c r="TN356"/>
      <c r="TO356"/>
      <c r="TP356"/>
      <c r="TQ356"/>
      <c r="TR356"/>
      <c r="TS356"/>
      <c r="TT356"/>
      <c r="TU356"/>
      <c r="TV356"/>
      <c r="TW356"/>
      <c r="TX356"/>
      <c r="TY356"/>
      <c r="TZ356"/>
      <c r="UA356"/>
      <c r="UB356"/>
      <c r="UC356"/>
      <c r="UD356"/>
      <c r="UE356"/>
      <c r="UF356"/>
      <c r="UG356"/>
      <c r="UH356"/>
      <c r="UI356"/>
      <c r="UJ356"/>
      <c r="UK356"/>
      <c r="UL356"/>
      <c r="UM356"/>
      <c r="UN356"/>
      <c r="UO356"/>
      <c r="UP356"/>
      <c r="UQ356"/>
      <c r="UR356"/>
      <c r="US356"/>
      <c r="UT356"/>
      <c r="UU356"/>
      <c r="UV356"/>
      <c r="UW356"/>
      <c r="UX356"/>
      <c r="UY356"/>
      <c r="UZ356"/>
      <c r="VA356"/>
      <c r="VB356"/>
      <c r="VC356"/>
      <c r="VD356"/>
      <c r="VE356"/>
      <c r="VF356"/>
      <c r="VG356"/>
      <c r="VH356"/>
      <c r="VI356"/>
      <c r="VJ356"/>
      <c r="VK356"/>
      <c r="VL356"/>
      <c r="VM356"/>
      <c r="VN356"/>
      <c r="VO356"/>
      <c r="VP356"/>
      <c r="VQ356"/>
      <c r="VR356"/>
      <c r="VS356"/>
      <c r="VT356"/>
      <c r="VU356"/>
      <c r="VV356"/>
      <c r="VW356"/>
      <c r="VX356"/>
      <c r="VY356"/>
      <c r="VZ356"/>
      <c r="WA356"/>
      <c r="WB356"/>
      <c r="WC356"/>
      <c r="WD356"/>
      <c r="WE356"/>
      <c r="WF356"/>
      <c r="WG356"/>
      <c r="WH356"/>
      <c r="WI356"/>
      <c r="WJ356"/>
      <c r="WK356"/>
      <c r="WL356"/>
      <c r="WM356"/>
      <c r="WN356"/>
      <c r="WO356"/>
      <c r="WP356"/>
      <c r="WQ356"/>
      <c r="WR356"/>
      <c r="WS356"/>
      <c r="WT356"/>
      <c r="WU356"/>
      <c r="WV356"/>
      <c r="WW356"/>
      <c r="WX356"/>
      <c r="WY356"/>
      <c r="WZ356"/>
      <c r="XA356"/>
      <c r="XB356"/>
      <c r="XC356"/>
      <c r="XD356"/>
      <c r="XE356"/>
      <c r="XF356"/>
      <c r="XG356"/>
      <c r="XH356"/>
      <c r="XI356"/>
      <c r="XJ356"/>
      <c r="XK356"/>
      <c r="XL356"/>
      <c r="XM356"/>
      <c r="XN356"/>
      <c r="XO356"/>
      <c r="XP356"/>
      <c r="XQ356"/>
      <c r="XR356"/>
      <c r="XS356"/>
      <c r="XT356"/>
      <c r="XU356"/>
      <c r="XV356"/>
      <c r="XW356"/>
      <c r="XX356"/>
      <c r="XY356"/>
      <c r="XZ356"/>
      <c r="YA356"/>
      <c r="YB356"/>
      <c r="YC356"/>
      <c r="YD356"/>
      <c r="YE356"/>
      <c r="YF356"/>
      <c r="YG356"/>
      <c r="YH356"/>
      <c r="YI356"/>
      <c r="YJ356"/>
      <c r="YK356"/>
      <c r="YL356"/>
      <c r="YM356"/>
      <c r="YN356"/>
      <c r="YO356"/>
      <c r="YP356"/>
      <c r="YQ356"/>
      <c r="YR356"/>
      <c r="YS356"/>
      <c r="YT356"/>
      <c r="YU356"/>
      <c r="YV356"/>
      <c r="YW356"/>
      <c r="YX356"/>
      <c r="YY356"/>
      <c r="YZ356"/>
      <c r="ZA356"/>
      <c r="ZB356"/>
      <c r="ZC356"/>
      <c r="ZD356"/>
      <c r="ZE356"/>
      <c r="ZF356"/>
      <c r="ZG356"/>
      <c r="ZH356"/>
      <c r="ZI356"/>
      <c r="ZJ356"/>
      <c r="ZK356"/>
      <c r="ZL356"/>
      <c r="ZM356"/>
      <c r="ZN356"/>
      <c r="ZO356"/>
      <c r="ZP356"/>
      <c r="ZQ356"/>
      <c r="ZR356"/>
      <c r="ZS356"/>
      <c r="ZT356"/>
      <c r="ZU356"/>
      <c r="ZV356"/>
      <c r="ZW356"/>
      <c r="ZX356"/>
      <c r="ZY356"/>
      <c r="ZZ356"/>
      <c r="AAA356"/>
    </row>
    <row r="357" spans="1:703" s="34" customFormat="1">
      <c r="A357"/>
      <c r="B357" s="15"/>
      <c r="C357" s="15"/>
      <c r="D357" s="24" t="s">
        <v>331</v>
      </c>
      <c r="E357" s="21">
        <v>1.1000000000000001</v>
      </c>
      <c r="F357" s="22">
        <v>0.8</v>
      </c>
      <c r="G357" s="22">
        <v>1.4</v>
      </c>
      <c r="H357" s="22">
        <v>1.5</v>
      </c>
      <c r="I357" s="23">
        <v>0.7</v>
      </c>
      <c r="J357" s="17">
        <v>2014</v>
      </c>
      <c r="K357" s="20" t="s">
        <v>27</v>
      </c>
      <c r="L357" s="4" t="s">
        <v>36</v>
      </c>
      <c r="M357" s="4" t="s">
        <v>21</v>
      </c>
      <c r="N357" s="4"/>
      <c r="O357" s="4" t="s">
        <v>484</v>
      </c>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c r="MA357"/>
      <c r="MB357"/>
      <c r="MC357"/>
      <c r="MD357"/>
      <c r="ME357"/>
      <c r="MF357"/>
      <c r="MG357"/>
      <c r="MH357"/>
      <c r="MI357"/>
      <c r="MJ357"/>
      <c r="MK357"/>
      <c r="ML357"/>
      <c r="MM357"/>
      <c r="MN357"/>
      <c r="MO357"/>
      <c r="MP357"/>
      <c r="MQ357"/>
      <c r="MR357"/>
      <c r="MS357"/>
      <c r="MT357"/>
      <c r="MU357"/>
      <c r="MV357"/>
      <c r="MW357"/>
      <c r="MX357"/>
      <c r="MY357"/>
      <c r="MZ357"/>
      <c r="NA357"/>
      <c r="NB357"/>
      <c r="NC357"/>
      <c r="ND357"/>
      <c r="NE357"/>
      <c r="NF357"/>
      <c r="NG357"/>
      <c r="NH357"/>
      <c r="NI357"/>
      <c r="NJ357"/>
      <c r="NK357"/>
      <c r="NL357"/>
      <c r="NM357"/>
      <c r="NN357"/>
      <c r="NO357"/>
      <c r="NP357"/>
      <c r="NQ357"/>
      <c r="NR357"/>
      <c r="NS357"/>
      <c r="NT357"/>
      <c r="NU357"/>
      <c r="NV357"/>
      <c r="NW357"/>
      <c r="NX357"/>
      <c r="NY357"/>
      <c r="NZ357"/>
      <c r="OA357"/>
      <c r="OB357"/>
      <c r="OC357"/>
      <c r="OD357"/>
      <c r="OE357"/>
      <c r="OF357"/>
      <c r="OG357"/>
      <c r="OH357"/>
      <c r="OI357"/>
      <c r="OJ357"/>
      <c r="OK357"/>
      <c r="OL357"/>
      <c r="OM357"/>
      <c r="ON357"/>
      <c r="OO357"/>
      <c r="OP357"/>
      <c r="OQ357"/>
      <c r="OR357"/>
      <c r="OS357"/>
      <c r="OT357"/>
      <c r="OU357"/>
      <c r="OV357"/>
      <c r="OW357"/>
      <c r="OX357"/>
      <c r="OY357"/>
      <c r="OZ357"/>
      <c r="PA357"/>
      <c r="PB357"/>
      <c r="PC357"/>
      <c r="PD357"/>
      <c r="PE357"/>
      <c r="PF357"/>
      <c r="PG357"/>
      <c r="PH357"/>
      <c r="PI357"/>
      <c r="PJ357"/>
      <c r="PK357"/>
      <c r="PL357"/>
      <c r="PM357"/>
      <c r="PN357"/>
      <c r="PO357"/>
      <c r="PP357"/>
      <c r="PQ357"/>
      <c r="PR357"/>
      <c r="PS357"/>
      <c r="PT357"/>
      <c r="PU357"/>
      <c r="PV357"/>
      <c r="PW357"/>
      <c r="PX357"/>
      <c r="PY357"/>
      <c r="PZ357"/>
      <c r="QA357"/>
      <c r="QB357"/>
      <c r="QC357"/>
      <c r="QD357"/>
      <c r="QE357"/>
      <c r="QF357"/>
      <c r="QG357"/>
      <c r="QH357"/>
      <c r="QI357"/>
      <c r="QJ357"/>
      <c r="QK357"/>
      <c r="QL357"/>
      <c r="QM357"/>
      <c r="QN357"/>
      <c r="QO357"/>
      <c r="QP357"/>
      <c r="QQ357"/>
      <c r="QR357"/>
      <c r="QS357"/>
      <c r="QT357"/>
      <c r="QU357"/>
      <c r="QV357"/>
      <c r="QW357"/>
      <c r="QX357"/>
      <c r="QY357"/>
      <c r="QZ357"/>
      <c r="RA357"/>
      <c r="RB357"/>
      <c r="RC357"/>
      <c r="RD357"/>
      <c r="RE357"/>
      <c r="RF357"/>
      <c r="RG357"/>
      <c r="RH357"/>
      <c r="RI357"/>
      <c r="RJ357"/>
      <c r="RK357"/>
      <c r="RL357"/>
      <c r="RM357"/>
      <c r="RN357"/>
      <c r="RO357"/>
      <c r="RP357"/>
      <c r="RQ357"/>
      <c r="RR357"/>
      <c r="RS357"/>
      <c r="RT357"/>
      <c r="RU357"/>
      <c r="RV357"/>
      <c r="RW357"/>
      <c r="RX357"/>
      <c r="RY357"/>
      <c r="RZ357"/>
      <c r="SA357"/>
      <c r="SB357"/>
      <c r="SC357"/>
      <c r="SD357"/>
      <c r="SE357"/>
      <c r="SF357"/>
      <c r="SG357"/>
      <c r="SH357"/>
      <c r="SI357"/>
      <c r="SJ357"/>
      <c r="SK357"/>
      <c r="SL357"/>
      <c r="SM357"/>
      <c r="SN357"/>
      <c r="SO357"/>
      <c r="SP357"/>
      <c r="SQ357"/>
      <c r="SR357"/>
      <c r="SS357"/>
      <c r="ST357"/>
      <c r="SU357"/>
      <c r="SV357"/>
      <c r="SW357"/>
      <c r="SX357"/>
      <c r="SY357"/>
      <c r="SZ357"/>
      <c r="TA357"/>
      <c r="TB357"/>
      <c r="TC357"/>
      <c r="TD357"/>
      <c r="TE357"/>
      <c r="TF357"/>
      <c r="TG357"/>
      <c r="TH357"/>
      <c r="TI357"/>
      <c r="TJ357"/>
      <c r="TK357"/>
      <c r="TL357"/>
      <c r="TM357"/>
      <c r="TN357"/>
      <c r="TO357"/>
      <c r="TP357"/>
      <c r="TQ357"/>
      <c r="TR357"/>
      <c r="TS357"/>
      <c r="TT357"/>
      <c r="TU357"/>
      <c r="TV357"/>
      <c r="TW357"/>
      <c r="TX357"/>
      <c r="TY357"/>
      <c r="TZ357"/>
      <c r="UA357"/>
      <c r="UB357"/>
      <c r="UC357"/>
      <c r="UD357"/>
      <c r="UE357"/>
      <c r="UF357"/>
      <c r="UG357"/>
      <c r="UH357"/>
      <c r="UI357"/>
      <c r="UJ357"/>
      <c r="UK357"/>
      <c r="UL357"/>
      <c r="UM357"/>
      <c r="UN357"/>
      <c r="UO357"/>
      <c r="UP357"/>
      <c r="UQ357"/>
      <c r="UR357"/>
      <c r="US357"/>
      <c r="UT357"/>
      <c r="UU357"/>
      <c r="UV357"/>
      <c r="UW357"/>
      <c r="UX357"/>
      <c r="UY357"/>
      <c r="UZ357"/>
      <c r="VA357"/>
      <c r="VB357"/>
      <c r="VC357"/>
      <c r="VD357"/>
      <c r="VE357"/>
      <c r="VF357"/>
      <c r="VG357"/>
      <c r="VH357"/>
      <c r="VI357"/>
      <c r="VJ357"/>
      <c r="VK357"/>
      <c r="VL357"/>
      <c r="VM357"/>
      <c r="VN357"/>
      <c r="VO357"/>
      <c r="VP357"/>
      <c r="VQ357"/>
      <c r="VR357"/>
      <c r="VS357"/>
      <c r="VT357"/>
      <c r="VU357"/>
      <c r="VV357"/>
      <c r="VW357"/>
      <c r="VX357"/>
      <c r="VY357"/>
      <c r="VZ357"/>
      <c r="WA357"/>
      <c r="WB357"/>
      <c r="WC357"/>
      <c r="WD357"/>
      <c r="WE357"/>
      <c r="WF357"/>
      <c r="WG357"/>
      <c r="WH357"/>
      <c r="WI357"/>
      <c r="WJ357"/>
      <c r="WK357"/>
      <c r="WL357"/>
      <c r="WM357"/>
      <c r="WN357"/>
      <c r="WO357"/>
      <c r="WP357"/>
      <c r="WQ357"/>
      <c r="WR357"/>
      <c r="WS357"/>
      <c r="WT357"/>
      <c r="WU357"/>
      <c r="WV357"/>
      <c r="WW357"/>
      <c r="WX357"/>
      <c r="WY357"/>
      <c r="WZ357"/>
      <c r="XA357"/>
      <c r="XB357"/>
      <c r="XC357"/>
      <c r="XD357"/>
      <c r="XE357"/>
      <c r="XF357"/>
      <c r="XG357"/>
      <c r="XH357"/>
      <c r="XI357"/>
      <c r="XJ357"/>
      <c r="XK357"/>
      <c r="XL357"/>
      <c r="XM357"/>
      <c r="XN357"/>
      <c r="XO357"/>
      <c r="XP357"/>
      <c r="XQ357"/>
      <c r="XR357"/>
      <c r="XS357"/>
      <c r="XT357"/>
      <c r="XU357"/>
      <c r="XV357"/>
      <c r="XW357"/>
      <c r="XX357"/>
      <c r="XY357"/>
      <c r="XZ357"/>
      <c r="YA357"/>
      <c r="YB357"/>
      <c r="YC357"/>
      <c r="YD357"/>
      <c r="YE357"/>
      <c r="YF357"/>
      <c r="YG357"/>
      <c r="YH357"/>
      <c r="YI357"/>
      <c r="YJ357"/>
      <c r="YK357"/>
      <c r="YL357"/>
      <c r="YM357"/>
      <c r="YN357"/>
      <c r="YO357"/>
      <c r="YP357"/>
      <c r="YQ357"/>
      <c r="YR357"/>
      <c r="YS357"/>
      <c r="YT357"/>
      <c r="YU357"/>
      <c r="YV357"/>
      <c r="YW357"/>
      <c r="YX357"/>
      <c r="YY357"/>
      <c r="YZ357"/>
      <c r="ZA357"/>
      <c r="ZB357"/>
      <c r="ZC357"/>
      <c r="ZD357"/>
      <c r="ZE357"/>
      <c r="ZF357"/>
      <c r="ZG357"/>
      <c r="ZH357"/>
      <c r="ZI357"/>
      <c r="ZJ357"/>
      <c r="ZK357"/>
      <c r="ZL357"/>
      <c r="ZM357"/>
      <c r="ZN357"/>
      <c r="ZO357"/>
      <c r="ZP357"/>
      <c r="ZQ357"/>
      <c r="ZR357"/>
      <c r="ZS357"/>
      <c r="ZT357"/>
      <c r="ZU357"/>
      <c r="ZV357"/>
      <c r="ZW357"/>
      <c r="ZX357"/>
      <c r="ZY357"/>
      <c r="ZZ357"/>
      <c r="AAA357"/>
    </row>
    <row r="358" spans="1:703" s="34" customFormat="1">
      <c r="A358"/>
      <c r="B358" s="15"/>
      <c r="C358" s="15"/>
      <c r="D358" s="24" t="s">
        <v>331</v>
      </c>
      <c r="E358" s="21">
        <v>2.1</v>
      </c>
      <c r="F358" s="22"/>
      <c r="G358" s="22"/>
      <c r="H358" s="22"/>
      <c r="I358" s="23"/>
      <c r="J358" s="17">
        <v>2007</v>
      </c>
      <c r="K358" s="20" t="s">
        <v>265</v>
      </c>
      <c r="L358" s="4" t="s">
        <v>36</v>
      </c>
      <c r="M358" s="4" t="s">
        <v>21</v>
      </c>
      <c r="N358" s="4"/>
      <c r="O358" s="4"/>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c r="MA358"/>
      <c r="MB358"/>
      <c r="MC358"/>
      <c r="MD358"/>
      <c r="ME358"/>
      <c r="MF358"/>
      <c r="MG358"/>
      <c r="MH358"/>
      <c r="MI358"/>
      <c r="MJ358"/>
      <c r="MK358"/>
      <c r="ML358"/>
      <c r="MM358"/>
      <c r="MN358"/>
      <c r="MO358"/>
      <c r="MP358"/>
      <c r="MQ358"/>
      <c r="MR358"/>
      <c r="MS358"/>
      <c r="MT358"/>
      <c r="MU358"/>
      <c r="MV358"/>
      <c r="MW358"/>
      <c r="MX358"/>
      <c r="MY358"/>
      <c r="MZ358"/>
      <c r="NA358"/>
      <c r="NB358"/>
      <c r="NC358"/>
      <c r="ND358"/>
      <c r="NE358"/>
      <c r="NF358"/>
      <c r="NG358"/>
      <c r="NH358"/>
      <c r="NI358"/>
      <c r="NJ358"/>
      <c r="NK358"/>
      <c r="NL358"/>
      <c r="NM358"/>
      <c r="NN358"/>
      <c r="NO358"/>
      <c r="NP358"/>
      <c r="NQ358"/>
      <c r="NR358"/>
      <c r="NS358"/>
      <c r="NT358"/>
      <c r="NU358"/>
      <c r="NV358"/>
      <c r="NW358"/>
      <c r="NX358"/>
      <c r="NY358"/>
      <c r="NZ358"/>
      <c r="OA358"/>
      <c r="OB358"/>
      <c r="OC358"/>
      <c r="OD358"/>
      <c r="OE358"/>
      <c r="OF358"/>
      <c r="OG358"/>
      <c r="OH358"/>
      <c r="OI358"/>
      <c r="OJ358"/>
      <c r="OK358"/>
      <c r="OL358"/>
      <c r="OM358"/>
      <c r="ON358"/>
      <c r="OO358"/>
      <c r="OP358"/>
      <c r="OQ358"/>
      <c r="OR358"/>
      <c r="OS358"/>
      <c r="OT358"/>
      <c r="OU358"/>
      <c r="OV358"/>
      <c r="OW358"/>
      <c r="OX358"/>
      <c r="OY358"/>
      <c r="OZ358"/>
      <c r="PA358"/>
      <c r="PB358"/>
      <c r="PC358"/>
      <c r="PD358"/>
      <c r="PE358"/>
      <c r="PF358"/>
      <c r="PG358"/>
      <c r="PH358"/>
      <c r="PI358"/>
      <c r="PJ358"/>
      <c r="PK358"/>
      <c r="PL358"/>
      <c r="PM358"/>
      <c r="PN358"/>
      <c r="PO358"/>
      <c r="PP358"/>
      <c r="PQ358"/>
      <c r="PR358"/>
      <c r="PS358"/>
      <c r="PT358"/>
      <c r="PU358"/>
      <c r="PV358"/>
      <c r="PW358"/>
      <c r="PX358"/>
      <c r="PY358"/>
      <c r="PZ358"/>
      <c r="QA358"/>
      <c r="QB358"/>
      <c r="QC358"/>
      <c r="QD358"/>
      <c r="QE358"/>
      <c r="QF358"/>
      <c r="QG358"/>
      <c r="QH358"/>
      <c r="QI358"/>
      <c r="QJ358"/>
      <c r="QK358"/>
      <c r="QL358"/>
      <c r="QM358"/>
      <c r="QN358"/>
      <c r="QO358"/>
      <c r="QP358"/>
      <c r="QQ358"/>
      <c r="QR358"/>
      <c r="QS358"/>
      <c r="QT358"/>
      <c r="QU358"/>
      <c r="QV358"/>
      <c r="QW358"/>
      <c r="QX358"/>
      <c r="QY358"/>
      <c r="QZ358"/>
      <c r="RA358"/>
      <c r="RB358"/>
      <c r="RC358"/>
      <c r="RD358"/>
      <c r="RE358"/>
      <c r="RF358"/>
      <c r="RG358"/>
      <c r="RH358"/>
      <c r="RI358"/>
      <c r="RJ358"/>
      <c r="RK358"/>
      <c r="RL358"/>
      <c r="RM358"/>
      <c r="RN358"/>
      <c r="RO358"/>
      <c r="RP358"/>
      <c r="RQ358"/>
      <c r="RR358"/>
      <c r="RS358"/>
      <c r="RT358"/>
      <c r="RU358"/>
      <c r="RV358"/>
      <c r="RW358"/>
      <c r="RX358"/>
      <c r="RY358"/>
      <c r="RZ358"/>
      <c r="SA358"/>
      <c r="SB358"/>
      <c r="SC358"/>
      <c r="SD358"/>
      <c r="SE358"/>
      <c r="SF358"/>
      <c r="SG358"/>
      <c r="SH358"/>
      <c r="SI358"/>
      <c r="SJ358"/>
      <c r="SK358"/>
      <c r="SL358"/>
      <c r="SM358"/>
      <c r="SN358"/>
      <c r="SO358"/>
      <c r="SP358"/>
      <c r="SQ358"/>
      <c r="SR358"/>
      <c r="SS358"/>
      <c r="ST358"/>
      <c r="SU358"/>
      <c r="SV358"/>
      <c r="SW358"/>
      <c r="SX358"/>
      <c r="SY358"/>
      <c r="SZ358"/>
      <c r="TA358"/>
      <c r="TB358"/>
      <c r="TC358"/>
      <c r="TD358"/>
      <c r="TE358"/>
      <c r="TF358"/>
      <c r="TG358"/>
      <c r="TH358"/>
      <c r="TI358"/>
      <c r="TJ358"/>
      <c r="TK358"/>
      <c r="TL358"/>
      <c r="TM358"/>
      <c r="TN358"/>
      <c r="TO358"/>
      <c r="TP358"/>
      <c r="TQ358"/>
      <c r="TR358"/>
      <c r="TS358"/>
      <c r="TT358"/>
      <c r="TU358"/>
      <c r="TV358"/>
      <c r="TW358"/>
      <c r="TX358"/>
      <c r="TY358"/>
      <c r="TZ358"/>
      <c r="UA358"/>
      <c r="UB358"/>
      <c r="UC358"/>
      <c r="UD358"/>
      <c r="UE358"/>
      <c r="UF358"/>
      <c r="UG358"/>
      <c r="UH358"/>
      <c r="UI358"/>
      <c r="UJ358"/>
      <c r="UK358"/>
      <c r="UL358"/>
      <c r="UM358"/>
      <c r="UN358"/>
      <c r="UO358"/>
      <c r="UP358"/>
      <c r="UQ358"/>
      <c r="UR358"/>
      <c r="US358"/>
      <c r="UT358"/>
      <c r="UU358"/>
      <c r="UV358"/>
      <c r="UW358"/>
      <c r="UX358"/>
      <c r="UY358"/>
      <c r="UZ358"/>
      <c r="VA358"/>
      <c r="VB358"/>
      <c r="VC358"/>
      <c r="VD358"/>
      <c r="VE358"/>
      <c r="VF358"/>
      <c r="VG358"/>
      <c r="VH358"/>
      <c r="VI358"/>
      <c r="VJ358"/>
      <c r="VK358"/>
      <c r="VL358"/>
      <c r="VM358"/>
      <c r="VN358"/>
      <c r="VO358"/>
      <c r="VP358"/>
      <c r="VQ358"/>
      <c r="VR358"/>
      <c r="VS358"/>
      <c r="VT358"/>
      <c r="VU358"/>
      <c r="VV358"/>
      <c r="VW358"/>
      <c r="VX358"/>
      <c r="VY358"/>
      <c r="VZ358"/>
      <c r="WA358"/>
      <c r="WB358"/>
      <c r="WC358"/>
      <c r="WD358"/>
      <c r="WE358"/>
      <c r="WF358"/>
      <c r="WG358"/>
      <c r="WH358"/>
      <c r="WI358"/>
      <c r="WJ358"/>
      <c r="WK358"/>
      <c r="WL358"/>
      <c r="WM358"/>
      <c r="WN358"/>
      <c r="WO358"/>
      <c r="WP358"/>
      <c r="WQ358"/>
      <c r="WR358"/>
      <c r="WS358"/>
      <c r="WT358"/>
      <c r="WU358"/>
      <c r="WV358"/>
      <c r="WW358"/>
      <c r="WX358"/>
      <c r="WY358"/>
      <c r="WZ358"/>
      <c r="XA358"/>
      <c r="XB358"/>
      <c r="XC358"/>
      <c r="XD358"/>
      <c r="XE358"/>
      <c r="XF358"/>
      <c r="XG358"/>
      <c r="XH358"/>
      <c r="XI358"/>
      <c r="XJ358"/>
      <c r="XK358"/>
      <c r="XL358"/>
      <c r="XM358"/>
      <c r="XN358"/>
      <c r="XO358"/>
      <c r="XP358"/>
      <c r="XQ358"/>
      <c r="XR358"/>
      <c r="XS358"/>
      <c r="XT358"/>
      <c r="XU358"/>
      <c r="XV358"/>
      <c r="XW358"/>
      <c r="XX358"/>
      <c r="XY358"/>
      <c r="XZ358"/>
      <c r="YA358"/>
      <c r="YB358"/>
      <c r="YC358"/>
      <c r="YD358"/>
      <c r="YE358"/>
      <c r="YF358"/>
      <c r="YG358"/>
      <c r="YH358"/>
      <c r="YI358"/>
      <c r="YJ358"/>
      <c r="YK358"/>
      <c r="YL358"/>
      <c r="YM358"/>
      <c r="YN358"/>
      <c r="YO358"/>
      <c r="YP358"/>
      <c r="YQ358"/>
      <c r="YR358"/>
      <c r="YS358"/>
      <c r="YT358"/>
      <c r="YU358"/>
      <c r="YV358"/>
      <c r="YW358"/>
      <c r="YX358"/>
      <c r="YY358"/>
      <c r="YZ358"/>
      <c r="ZA358"/>
      <c r="ZB358"/>
      <c r="ZC358"/>
      <c r="ZD358"/>
      <c r="ZE358"/>
      <c r="ZF358"/>
      <c r="ZG358"/>
      <c r="ZH358"/>
      <c r="ZI358"/>
      <c r="ZJ358"/>
      <c r="ZK358"/>
      <c r="ZL358"/>
      <c r="ZM358"/>
      <c r="ZN358"/>
      <c r="ZO358"/>
      <c r="ZP358"/>
      <c r="ZQ358"/>
      <c r="ZR358"/>
      <c r="ZS358"/>
      <c r="ZT358"/>
      <c r="ZU358"/>
      <c r="ZV358"/>
      <c r="ZW358"/>
      <c r="ZX358"/>
      <c r="ZY358"/>
      <c r="ZZ358"/>
      <c r="AAA358"/>
    </row>
    <row r="359" spans="1:703" s="34" customFormat="1">
      <c r="A359"/>
      <c r="B359" s="15"/>
      <c r="C359" s="15"/>
      <c r="D359" s="24" t="s">
        <v>331</v>
      </c>
      <c r="E359" s="21">
        <v>2.2999999999999998</v>
      </c>
      <c r="F359" s="22"/>
      <c r="G359" s="22"/>
      <c r="H359" s="22"/>
      <c r="I359" s="23"/>
      <c r="J359" s="17">
        <v>2006</v>
      </c>
      <c r="K359" s="20" t="s">
        <v>27</v>
      </c>
      <c r="L359" s="4" t="s">
        <v>38</v>
      </c>
      <c r="M359" s="4" t="s">
        <v>51</v>
      </c>
      <c r="N359" s="4" t="s">
        <v>343</v>
      </c>
      <c r="O359" s="4"/>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c r="FI359"/>
      <c r="FJ359"/>
      <c r="FK359"/>
      <c r="FL359"/>
      <c r="FM359"/>
      <c r="FN359"/>
      <c r="FO359"/>
      <c r="FP359"/>
      <c r="FQ359"/>
      <c r="FR359"/>
      <c r="FS359"/>
      <c r="FT359"/>
      <c r="FU359"/>
      <c r="FV359"/>
      <c r="FW359"/>
      <c r="FX359"/>
      <c r="FY359"/>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c r="HM359"/>
      <c r="HN359"/>
      <c r="HO359"/>
      <c r="HP359"/>
      <c r="HQ359"/>
      <c r="HR359"/>
      <c r="HS359"/>
      <c r="HT359"/>
      <c r="HU359"/>
      <c r="HV359"/>
      <c r="HW359"/>
      <c r="HX359"/>
      <c r="HY359"/>
      <c r="HZ359"/>
      <c r="IA359"/>
      <c r="IB359"/>
      <c r="IC359"/>
      <c r="ID359"/>
      <c r="IE359"/>
      <c r="IF359"/>
      <c r="IG359"/>
      <c r="IH359"/>
      <c r="II359"/>
      <c r="IJ359"/>
      <c r="IK359"/>
      <c r="IL359"/>
      <c r="IM359"/>
      <c r="IN359"/>
      <c r="IO359"/>
      <c r="IP359"/>
      <c r="IQ359"/>
      <c r="IR359"/>
      <c r="IS359"/>
      <c r="IT359"/>
      <c r="IU359"/>
      <c r="IV359"/>
      <c r="IW359"/>
      <c r="IX359"/>
      <c r="IY359"/>
      <c r="IZ359"/>
      <c r="JA359"/>
      <c r="JB359"/>
      <c r="JC359"/>
      <c r="JD359"/>
      <c r="JE359"/>
      <c r="JF359"/>
      <c r="JG359"/>
      <c r="JH359"/>
      <c r="JI359"/>
      <c r="JJ359"/>
      <c r="JK359"/>
      <c r="JL359"/>
      <c r="JM359"/>
      <c r="JN359"/>
      <c r="JO359"/>
      <c r="JP359"/>
      <c r="JQ359"/>
      <c r="JR359"/>
      <c r="JS359"/>
      <c r="JT359"/>
      <c r="JU359"/>
      <c r="JV359"/>
      <c r="JW359"/>
      <c r="JX359"/>
      <c r="JY359"/>
      <c r="JZ359"/>
      <c r="KA359"/>
      <c r="KB359"/>
      <c r="KC359"/>
      <c r="KD359"/>
      <c r="KE359"/>
      <c r="KF359"/>
      <c r="KG359"/>
      <c r="KH359"/>
      <c r="KI359"/>
      <c r="KJ359"/>
      <c r="KK359"/>
      <c r="KL359"/>
      <c r="KM359"/>
      <c r="KN359"/>
      <c r="KO359"/>
      <c r="KP359"/>
      <c r="KQ359"/>
      <c r="KR359"/>
      <c r="KS359"/>
      <c r="KT359"/>
      <c r="KU359"/>
      <c r="KV359"/>
      <c r="KW359"/>
      <c r="KX359"/>
      <c r="KY359"/>
      <c r="KZ359"/>
      <c r="LA359"/>
      <c r="LB359"/>
      <c r="LC359"/>
      <c r="LD359"/>
      <c r="LE359"/>
      <c r="LF359"/>
      <c r="LG359"/>
      <c r="LH359"/>
      <c r="LI359"/>
      <c r="LJ359"/>
      <c r="LK359"/>
      <c r="LL359"/>
      <c r="LM359"/>
      <c r="LN359"/>
      <c r="LO359"/>
      <c r="LP359"/>
      <c r="LQ359"/>
      <c r="LR359"/>
      <c r="LS359"/>
      <c r="LT359"/>
      <c r="LU359"/>
      <c r="LV359"/>
      <c r="LW359"/>
      <c r="LX359"/>
      <c r="LY359"/>
      <c r="LZ359"/>
      <c r="MA359"/>
      <c r="MB359"/>
      <c r="MC359"/>
      <c r="MD359"/>
      <c r="ME359"/>
      <c r="MF359"/>
      <c r="MG359"/>
      <c r="MH359"/>
      <c r="MI359"/>
      <c r="MJ359"/>
      <c r="MK359"/>
      <c r="ML359"/>
      <c r="MM359"/>
      <c r="MN359"/>
      <c r="MO359"/>
      <c r="MP359"/>
      <c r="MQ359"/>
      <c r="MR359"/>
      <c r="MS359"/>
      <c r="MT359"/>
      <c r="MU359"/>
      <c r="MV359"/>
      <c r="MW359"/>
      <c r="MX359"/>
      <c r="MY359"/>
      <c r="MZ359"/>
      <c r="NA359"/>
      <c r="NB359"/>
      <c r="NC359"/>
      <c r="ND359"/>
      <c r="NE359"/>
      <c r="NF359"/>
      <c r="NG359"/>
      <c r="NH359"/>
      <c r="NI359"/>
      <c r="NJ359"/>
      <c r="NK359"/>
      <c r="NL359"/>
      <c r="NM359"/>
      <c r="NN359"/>
      <c r="NO359"/>
      <c r="NP359"/>
      <c r="NQ359"/>
      <c r="NR359"/>
      <c r="NS359"/>
      <c r="NT359"/>
      <c r="NU359"/>
      <c r="NV359"/>
      <c r="NW359"/>
      <c r="NX359"/>
      <c r="NY359"/>
      <c r="NZ359"/>
      <c r="OA359"/>
      <c r="OB359"/>
      <c r="OC359"/>
      <c r="OD359"/>
      <c r="OE359"/>
      <c r="OF359"/>
      <c r="OG359"/>
      <c r="OH359"/>
      <c r="OI359"/>
      <c r="OJ359"/>
      <c r="OK359"/>
      <c r="OL359"/>
      <c r="OM359"/>
      <c r="ON359"/>
      <c r="OO359"/>
      <c r="OP359"/>
      <c r="OQ359"/>
      <c r="OR359"/>
      <c r="OS359"/>
      <c r="OT359"/>
      <c r="OU359"/>
      <c r="OV359"/>
      <c r="OW359"/>
      <c r="OX359"/>
      <c r="OY359"/>
      <c r="OZ359"/>
      <c r="PA359"/>
      <c r="PB359"/>
      <c r="PC359"/>
      <c r="PD359"/>
      <c r="PE359"/>
      <c r="PF359"/>
      <c r="PG359"/>
      <c r="PH359"/>
      <c r="PI359"/>
      <c r="PJ359"/>
      <c r="PK359"/>
      <c r="PL359"/>
      <c r="PM359"/>
      <c r="PN359"/>
      <c r="PO359"/>
      <c r="PP359"/>
      <c r="PQ359"/>
      <c r="PR359"/>
      <c r="PS359"/>
      <c r="PT359"/>
      <c r="PU359"/>
      <c r="PV359"/>
      <c r="PW359"/>
      <c r="PX359"/>
      <c r="PY359"/>
      <c r="PZ359"/>
      <c r="QA359"/>
      <c r="QB359"/>
      <c r="QC359"/>
      <c r="QD359"/>
      <c r="QE359"/>
      <c r="QF359"/>
      <c r="QG359"/>
      <c r="QH359"/>
      <c r="QI359"/>
      <c r="QJ359"/>
      <c r="QK359"/>
      <c r="QL359"/>
      <c r="QM359"/>
      <c r="QN359"/>
      <c r="QO359"/>
      <c r="QP359"/>
      <c r="QQ359"/>
      <c r="QR359"/>
      <c r="QS359"/>
      <c r="QT359"/>
      <c r="QU359"/>
      <c r="QV359"/>
      <c r="QW359"/>
      <c r="QX359"/>
      <c r="QY359"/>
      <c r="QZ359"/>
      <c r="RA359"/>
      <c r="RB359"/>
      <c r="RC359"/>
      <c r="RD359"/>
      <c r="RE359"/>
      <c r="RF359"/>
      <c r="RG359"/>
      <c r="RH359"/>
      <c r="RI359"/>
      <c r="RJ359"/>
      <c r="RK359"/>
      <c r="RL359"/>
      <c r="RM359"/>
      <c r="RN359"/>
      <c r="RO359"/>
      <c r="RP359"/>
      <c r="RQ359"/>
      <c r="RR359"/>
      <c r="RS359"/>
      <c r="RT359"/>
      <c r="RU359"/>
      <c r="RV359"/>
      <c r="RW359"/>
      <c r="RX359"/>
      <c r="RY359"/>
      <c r="RZ359"/>
      <c r="SA359"/>
      <c r="SB359"/>
      <c r="SC359"/>
      <c r="SD359"/>
      <c r="SE359"/>
      <c r="SF359"/>
      <c r="SG359"/>
      <c r="SH359"/>
      <c r="SI359"/>
      <c r="SJ359"/>
      <c r="SK359"/>
      <c r="SL359"/>
      <c r="SM359"/>
      <c r="SN359"/>
      <c r="SO359"/>
      <c r="SP359"/>
      <c r="SQ359"/>
      <c r="SR359"/>
      <c r="SS359"/>
      <c r="ST359"/>
      <c r="SU359"/>
      <c r="SV359"/>
      <c r="SW359"/>
      <c r="SX359"/>
      <c r="SY359"/>
      <c r="SZ359"/>
      <c r="TA359"/>
      <c r="TB359"/>
      <c r="TC359"/>
      <c r="TD359"/>
      <c r="TE359"/>
      <c r="TF359"/>
      <c r="TG359"/>
      <c r="TH359"/>
      <c r="TI359"/>
      <c r="TJ359"/>
      <c r="TK359"/>
      <c r="TL359"/>
      <c r="TM359"/>
      <c r="TN359"/>
      <c r="TO359"/>
      <c r="TP359"/>
      <c r="TQ359"/>
      <c r="TR359"/>
      <c r="TS359"/>
      <c r="TT359"/>
      <c r="TU359"/>
      <c r="TV359"/>
      <c r="TW359"/>
      <c r="TX359"/>
      <c r="TY359"/>
      <c r="TZ359"/>
      <c r="UA359"/>
      <c r="UB359"/>
      <c r="UC359"/>
      <c r="UD359"/>
      <c r="UE359"/>
      <c r="UF359"/>
      <c r="UG359"/>
      <c r="UH359"/>
      <c r="UI359"/>
      <c r="UJ359"/>
      <c r="UK359"/>
      <c r="UL359"/>
      <c r="UM359"/>
      <c r="UN359"/>
      <c r="UO359"/>
      <c r="UP359"/>
      <c r="UQ359"/>
      <c r="UR359"/>
      <c r="US359"/>
      <c r="UT359"/>
      <c r="UU359"/>
      <c r="UV359"/>
      <c r="UW359"/>
      <c r="UX359"/>
      <c r="UY359"/>
      <c r="UZ359"/>
      <c r="VA359"/>
      <c r="VB359"/>
      <c r="VC359"/>
      <c r="VD359"/>
      <c r="VE359"/>
      <c r="VF359"/>
      <c r="VG359"/>
      <c r="VH359"/>
      <c r="VI359"/>
      <c r="VJ359"/>
      <c r="VK359"/>
      <c r="VL359"/>
      <c r="VM359"/>
      <c r="VN359"/>
      <c r="VO359"/>
      <c r="VP359"/>
      <c r="VQ359"/>
      <c r="VR359"/>
      <c r="VS359"/>
      <c r="VT359"/>
      <c r="VU359"/>
      <c r="VV359"/>
      <c r="VW359"/>
      <c r="VX359"/>
      <c r="VY359"/>
      <c r="VZ359"/>
      <c r="WA359"/>
      <c r="WB359"/>
      <c r="WC359"/>
      <c r="WD359"/>
      <c r="WE359"/>
      <c r="WF359"/>
      <c r="WG359"/>
      <c r="WH359"/>
      <c r="WI359"/>
      <c r="WJ359"/>
      <c r="WK359"/>
      <c r="WL359"/>
      <c r="WM359"/>
      <c r="WN359"/>
      <c r="WO359"/>
      <c r="WP359"/>
      <c r="WQ359"/>
      <c r="WR359"/>
      <c r="WS359"/>
      <c r="WT359"/>
      <c r="WU359"/>
      <c r="WV359"/>
      <c r="WW359"/>
      <c r="WX359"/>
      <c r="WY359"/>
      <c r="WZ359"/>
      <c r="XA359"/>
      <c r="XB359"/>
      <c r="XC359"/>
      <c r="XD359"/>
      <c r="XE359"/>
      <c r="XF359"/>
      <c r="XG359"/>
      <c r="XH359"/>
      <c r="XI359"/>
      <c r="XJ359"/>
      <c r="XK359"/>
      <c r="XL359"/>
      <c r="XM359"/>
      <c r="XN359"/>
      <c r="XO359"/>
      <c r="XP359"/>
      <c r="XQ359"/>
      <c r="XR359"/>
      <c r="XS359"/>
      <c r="XT359"/>
      <c r="XU359"/>
      <c r="XV359"/>
      <c r="XW359"/>
      <c r="XX359"/>
      <c r="XY359"/>
      <c r="XZ359"/>
      <c r="YA359"/>
      <c r="YB359"/>
      <c r="YC359"/>
      <c r="YD359"/>
      <c r="YE359"/>
      <c r="YF359"/>
      <c r="YG359"/>
      <c r="YH359"/>
      <c r="YI359"/>
      <c r="YJ359"/>
      <c r="YK359"/>
      <c r="YL359"/>
      <c r="YM359"/>
      <c r="YN359"/>
      <c r="YO359"/>
      <c r="YP359"/>
      <c r="YQ359"/>
      <c r="YR359"/>
      <c r="YS359"/>
      <c r="YT359"/>
      <c r="YU359"/>
      <c r="YV359"/>
      <c r="YW359"/>
      <c r="YX359"/>
      <c r="YY359"/>
      <c r="YZ359"/>
      <c r="ZA359"/>
      <c r="ZB359"/>
      <c r="ZC359"/>
      <c r="ZD359"/>
      <c r="ZE359"/>
      <c r="ZF359"/>
      <c r="ZG359"/>
      <c r="ZH359"/>
      <c r="ZI359"/>
      <c r="ZJ359"/>
      <c r="ZK359"/>
      <c r="ZL359"/>
      <c r="ZM359"/>
      <c r="ZN359"/>
      <c r="ZO359"/>
      <c r="ZP359"/>
      <c r="ZQ359"/>
      <c r="ZR359"/>
      <c r="ZS359"/>
      <c r="ZT359"/>
      <c r="ZU359"/>
      <c r="ZV359"/>
      <c r="ZW359"/>
      <c r="ZX359"/>
      <c r="ZY359"/>
      <c r="ZZ359"/>
      <c r="AAA359"/>
    </row>
    <row r="360" spans="1:703" ht="228.75" customHeight="1">
      <c r="B360" s="90" t="s">
        <v>485</v>
      </c>
      <c r="C360" s="91"/>
      <c r="D360" s="91"/>
      <c r="E360" s="91"/>
      <c r="F360" s="91"/>
      <c r="G360" s="91"/>
      <c r="H360" s="91"/>
      <c r="I360" s="91"/>
      <c r="J360" s="91"/>
      <c r="K360" s="91"/>
      <c r="L360" s="91"/>
      <c r="M360" s="91"/>
      <c r="N360" s="91"/>
      <c r="O360" s="91"/>
    </row>
  </sheetData>
  <mergeCells count="3">
    <mergeCell ref="B360:O360"/>
    <mergeCell ref="B2:O2"/>
    <mergeCell ref="B1:O1"/>
  </mergeCells>
  <conditionalFormatting sqref="D4:D359">
    <cfRule type="expression" dxfId="6" priority="3">
      <formula>#REF!=-1</formula>
    </cfRule>
  </conditionalFormatting>
  <dataValidations disablePrompts="1" count="1">
    <dataValidation type="decimal" allowBlank="1" showInputMessage="1" showErrorMessage="1" sqref="H154:I154" xr:uid="{00000000-0002-0000-0200-000000000000}">
      <formula1>0</formula1>
      <formula2>1</formula2>
    </dataValidation>
  </dataValidations>
  <pageMargins left="0.7" right="0.7" top="0.75" bottom="0.75" header="0.3" footer="0.3"/>
  <pageSetup paperSize="9" scale="15"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B1:O370"/>
  <sheetViews>
    <sheetView zoomScale="70" zoomScaleNormal="70" zoomScaleSheetLayoutView="55" workbookViewId="0">
      <pane ySplit="3" topLeftCell="A4" activePane="bottomLeft" state="frozen"/>
      <selection pane="bottomLeft"/>
      <selection activeCell="H40" sqref="H40"/>
    </sheetView>
  </sheetViews>
  <sheetFormatPr defaultColWidth="8.875" defaultRowHeight="15.75"/>
  <cols>
    <col min="1" max="1" width="11.625" customWidth="1"/>
    <col min="2" max="2" width="16.125" customWidth="1"/>
    <col min="3" max="3" width="40.125" customWidth="1"/>
    <col min="4" max="4" width="38.875" customWidth="1"/>
    <col min="5" max="9" width="11.625" customWidth="1"/>
    <col min="10" max="11" width="11.625" style="18" customWidth="1"/>
    <col min="12" max="12" width="49.125" customWidth="1"/>
    <col min="13" max="13" width="12.375" customWidth="1"/>
    <col min="14" max="14" width="16.5" customWidth="1"/>
    <col min="15" max="15" width="67.125" customWidth="1"/>
  </cols>
  <sheetData>
    <row r="1" spans="2:15" ht="30" customHeight="1">
      <c r="B1" s="95" t="s">
        <v>486</v>
      </c>
      <c r="C1" s="96"/>
      <c r="D1" s="96"/>
      <c r="E1" s="96"/>
      <c r="F1" s="96"/>
      <c r="G1" s="96"/>
      <c r="H1" s="96"/>
      <c r="I1" s="96"/>
      <c r="J1" s="96"/>
      <c r="K1" s="96"/>
      <c r="L1" s="96"/>
      <c r="M1" s="96"/>
      <c r="N1" s="96"/>
      <c r="O1" s="96"/>
    </row>
    <row r="2" spans="2:15" ht="32.1" customHeight="1">
      <c r="B2" s="88" t="s">
        <v>1</v>
      </c>
      <c r="C2" s="89"/>
      <c r="D2" s="89"/>
      <c r="E2" s="89"/>
      <c r="F2" s="89"/>
      <c r="G2" s="89"/>
      <c r="H2" s="89"/>
      <c r="I2" s="89"/>
      <c r="J2" s="89"/>
      <c r="K2" s="89"/>
      <c r="L2" s="89"/>
      <c r="M2" s="89"/>
      <c r="N2" s="89"/>
      <c r="O2" s="89"/>
    </row>
    <row r="3" spans="2:15" ht="46.35" customHeight="1">
      <c r="B3" s="28" t="s">
        <v>2</v>
      </c>
      <c r="C3" s="5" t="s">
        <v>3</v>
      </c>
      <c r="D3" s="5" t="s">
        <v>4</v>
      </c>
      <c r="E3" s="29" t="s">
        <v>5</v>
      </c>
      <c r="F3" s="29" t="s">
        <v>6</v>
      </c>
      <c r="G3" s="29" t="s">
        <v>7</v>
      </c>
      <c r="H3" s="30" t="s">
        <v>8</v>
      </c>
      <c r="I3" s="31" t="s">
        <v>9</v>
      </c>
      <c r="J3" s="28" t="s">
        <v>10</v>
      </c>
      <c r="K3" s="28" t="s">
        <v>11</v>
      </c>
      <c r="L3" s="28" t="s">
        <v>12</v>
      </c>
      <c r="M3" s="32" t="s">
        <v>13</v>
      </c>
      <c r="N3" s="29" t="s">
        <v>14</v>
      </c>
      <c r="O3" s="28" t="s">
        <v>15</v>
      </c>
    </row>
    <row r="4" spans="2:15">
      <c r="B4" s="15" t="s">
        <v>16</v>
      </c>
      <c r="C4" s="25" t="s">
        <v>17</v>
      </c>
      <c r="D4" s="24" t="s">
        <v>18</v>
      </c>
      <c r="E4" s="11">
        <v>0.25</v>
      </c>
      <c r="F4" s="12">
        <v>0.2</v>
      </c>
      <c r="G4" s="12">
        <v>0.3</v>
      </c>
      <c r="H4" s="12"/>
      <c r="I4" s="13"/>
      <c r="J4" s="17">
        <v>2007</v>
      </c>
      <c r="K4" s="20" t="s">
        <v>19</v>
      </c>
      <c r="L4" s="4" t="s">
        <v>36</v>
      </c>
      <c r="M4" s="4" t="s">
        <v>21</v>
      </c>
      <c r="N4" s="4" t="s">
        <v>26</v>
      </c>
      <c r="O4" s="4"/>
    </row>
    <row r="5" spans="2:15">
      <c r="B5" s="15"/>
      <c r="C5" s="25" t="s">
        <v>39</v>
      </c>
      <c r="D5" s="24" t="s">
        <v>40</v>
      </c>
      <c r="E5" s="11">
        <v>0.02</v>
      </c>
      <c r="F5" s="12"/>
      <c r="G5" s="12"/>
      <c r="H5" s="12">
        <v>0.02</v>
      </c>
      <c r="I5" s="13">
        <v>0.01</v>
      </c>
      <c r="J5" s="17">
        <v>2010</v>
      </c>
      <c r="K5" s="20" t="s">
        <v>41</v>
      </c>
      <c r="L5" s="4" t="s">
        <v>24</v>
      </c>
      <c r="M5" s="4" t="s">
        <v>21</v>
      </c>
      <c r="N5" s="4"/>
      <c r="O5" s="4"/>
    </row>
    <row r="6" spans="2:15">
      <c r="B6" s="15"/>
      <c r="C6" s="25" t="s">
        <v>53</v>
      </c>
      <c r="D6" s="24" t="s">
        <v>54</v>
      </c>
      <c r="E6" s="11">
        <v>0.31</v>
      </c>
      <c r="F6" s="12">
        <v>0.24</v>
      </c>
      <c r="G6" s="12">
        <v>0.38</v>
      </c>
      <c r="H6" s="12"/>
      <c r="I6" s="13"/>
      <c r="J6" s="17">
        <v>2011</v>
      </c>
      <c r="K6" s="20" t="s">
        <v>27</v>
      </c>
      <c r="L6" s="4" t="s">
        <v>24</v>
      </c>
      <c r="M6" s="4" t="s">
        <v>44</v>
      </c>
      <c r="N6" s="4" t="s">
        <v>147</v>
      </c>
      <c r="O6" s="4"/>
    </row>
    <row r="7" spans="2:15">
      <c r="B7" s="15"/>
      <c r="C7" s="25"/>
      <c r="D7" s="24" t="s">
        <v>54</v>
      </c>
      <c r="E7" s="11">
        <v>0.4</v>
      </c>
      <c r="F7" s="12"/>
      <c r="G7" s="12"/>
      <c r="H7" s="12"/>
      <c r="I7" s="13"/>
      <c r="J7" s="17">
        <v>2004</v>
      </c>
      <c r="K7" s="20" t="s">
        <v>27</v>
      </c>
      <c r="L7" s="4" t="s">
        <v>58</v>
      </c>
      <c r="M7" s="4"/>
      <c r="N7" s="4" t="s">
        <v>75</v>
      </c>
      <c r="O7" s="4"/>
    </row>
    <row r="8" spans="2:15">
      <c r="B8" s="15"/>
      <c r="C8" s="25"/>
      <c r="D8" s="24" t="s">
        <v>57</v>
      </c>
      <c r="E8" s="11">
        <v>0.3</v>
      </c>
      <c r="F8" s="12"/>
      <c r="G8" s="12"/>
      <c r="H8" s="12"/>
      <c r="I8" s="13"/>
      <c r="J8" s="17">
        <v>2003</v>
      </c>
      <c r="K8" s="20" t="s">
        <v>27</v>
      </c>
      <c r="L8" s="4" t="s">
        <v>61</v>
      </c>
      <c r="M8" s="4"/>
      <c r="N8" s="4" t="s">
        <v>378</v>
      </c>
      <c r="O8" s="4"/>
    </row>
    <row r="9" spans="2:15">
      <c r="B9" s="15"/>
      <c r="C9" s="25" t="s">
        <v>59</v>
      </c>
      <c r="D9" s="24" t="s">
        <v>62</v>
      </c>
      <c r="E9" s="11">
        <v>0.06</v>
      </c>
      <c r="F9" s="12"/>
      <c r="G9" s="12"/>
      <c r="H9" s="12"/>
      <c r="I9" s="13"/>
      <c r="J9" s="17">
        <v>2004</v>
      </c>
      <c r="K9" s="20" t="s">
        <v>27</v>
      </c>
      <c r="L9" s="4" t="s">
        <v>61</v>
      </c>
      <c r="M9" s="4"/>
      <c r="N9" s="4" t="s">
        <v>45</v>
      </c>
      <c r="O9" s="4"/>
    </row>
    <row r="10" spans="2:15">
      <c r="B10" s="15"/>
      <c r="C10" s="25"/>
      <c r="D10" s="24" t="s">
        <v>71</v>
      </c>
      <c r="E10" s="11">
        <v>0.34</v>
      </c>
      <c r="F10" s="12">
        <v>0</v>
      </c>
      <c r="G10" s="12">
        <v>1.25</v>
      </c>
      <c r="H10" s="12"/>
      <c r="I10" s="13"/>
      <c r="J10" s="17">
        <v>2017</v>
      </c>
      <c r="K10" s="20" t="s">
        <v>27</v>
      </c>
      <c r="L10" s="4" t="s">
        <v>69</v>
      </c>
      <c r="M10" s="4" t="s">
        <v>70</v>
      </c>
      <c r="N10" s="4"/>
      <c r="O10" s="4"/>
    </row>
    <row r="11" spans="2:15">
      <c r="B11" s="15" t="s">
        <v>76</v>
      </c>
      <c r="C11" s="25" t="s">
        <v>77</v>
      </c>
      <c r="D11" s="24" t="s">
        <v>78</v>
      </c>
      <c r="E11" s="11">
        <v>0.11</v>
      </c>
      <c r="F11" s="12">
        <v>0.04</v>
      </c>
      <c r="G11" s="12">
        <v>0.6</v>
      </c>
      <c r="H11" s="12"/>
      <c r="I11" s="13"/>
      <c r="J11" s="17">
        <v>2008</v>
      </c>
      <c r="K11" s="20" t="s">
        <v>27</v>
      </c>
      <c r="L11" s="4" t="s">
        <v>36</v>
      </c>
      <c r="M11" s="4" t="s">
        <v>44</v>
      </c>
      <c r="N11" s="4" t="s">
        <v>33</v>
      </c>
      <c r="O11" s="4"/>
    </row>
    <row r="12" spans="2:15">
      <c r="B12" s="15"/>
      <c r="C12" s="25"/>
      <c r="D12" s="24" t="s">
        <v>78</v>
      </c>
      <c r="E12" s="11">
        <v>0.14000000000000001</v>
      </c>
      <c r="F12" s="12"/>
      <c r="G12" s="12"/>
      <c r="H12" s="12"/>
      <c r="I12" s="13"/>
      <c r="J12" s="17">
        <v>2003</v>
      </c>
      <c r="K12" s="20" t="s">
        <v>27</v>
      </c>
      <c r="L12" s="4" t="s">
        <v>58</v>
      </c>
      <c r="M12" s="4"/>
      <c r="N12" s="4" t="s">
        <v>75</v>
      </c>
      <c r="O12" s="4"/>
    </row>
    <row r="13" spans="2:15">
      <c r="B13" s="15"/>
      <c r="C13" s="25"/>
      <c r="D13" s="24" t="s">
        <v>80</v>
      </c>
      <c r="E13" s="11">
        <v>0.3</v>
      </c>
      <c r="F13" s="12"/>
      <c r="G13" s="12"/>
      <c r="H13" s="12"/>
      <c r="I13" s="13"/>
      <c r="J13" s="17">
        <v>2006</v>
      </c>
      <c r="K13" s="20" t="s">
        <v>79</v>
      </c>
      <c r="L13" s="4" t="s">
        <v>81</v>
      </c>
      <c r="M13" s="4" t="s">
        <v>21</v>
      </c>
      <c r="N13" s="4"/>
      <c r="O13" s="4"/>
    </row>
    <row r="14" spans="2:15">
      <c r="B14" s="15"/>
      <c r="C14" s="25"/>
      <c r="D14" s="24" t="s">
        <v>82</v>
      </c>
      <c r="E14" s="11">
        <v>0.23</v>
      </c>
      <c r="F14" s="12"/>
      <c r="G14" s="12"/>
      <c r="H14" s="12"/>
      <c r="I14" s="13"/>
      <c r="J14" s="17">
        <v>2010</v>
      </c>
      <c r="K14" s="20" t="s">
        <v>79</v>
      </c>
      <c r="L14" s="4" t="s">
        <v>81</v>
      </c>
      <c r="M14" s="4" t="s">
        <v>21</v>
      </c>
      <c r="N14" s="4"/>
      <c r="O14" s="4"/>
    </row>
    <row r="15" spans="2:15">
      <c r="B15" s="15"/>
      <c r="C15" s="25"/>
      <c r="D15" s="24" t="s">
        <v>82</v>
      </c>
      <c r="E15" s="11">
        <v>0.05</v>
      </c>
      <c r="F15" s="12">
        <v>0.02</v>
      </c>
      <c r="G15" s="12">
        <v>0.52</v>
      </c>
      <c r="H15" s="12"/>
      <c r="I15" s="13"/>
      <c r="J15" s="17">
        <v>2008</v>
      </c>
      <c r="K15" s="20" t="s">
        <v>27</v>
      </c>
      <c r="L15" s="4" t="s">
        <v>36</v>
      </c>
      <c r="M15" s="4" t="s">
        <v>44</v>
      </c>
      <c r="N15" s="4" t="s">
        <v>33</v>
      </c>
      <c r="O15" s="4"/>
    </row>
    <row r="16" spans="2:15">
      <c r="B16" s="15"/>
      <c r="C16" s="25"/>
      <c r="D16" s="24" t="s">
        <v>82</v>
      </c>
      <c r="E16" s="11">
        <v>0.16</v>
      </c>
      <c r="F16" s="12"/>
      <c r="G16" s="12"/>
      <c r="H16" s="12"/>
      <c r="I16" s="13"/>
      <c r="J16" s="17">
        <v>2000</v>
      </c>
      <c r="K16" s="20" t="s">
        <v>27</v>
      </c>
      <c r="L16" s="4" t="s">
        <v>58</v>
      </c>
      <c r="M16" s="4"/>
      <c r="N16" s="4" t="s">
        <v>75</v>
      </c>
      <c r="O16" s="4"/>
    </row>
    <row r="17" spans="2:15">
      <c r="B17" s="15"/>
      <c r="C17" s="25"/>
      <c r="D17" s="24" t="s">
        <v>83</v>
      </c>
      <c r="E17" s="11">
        <v>0.24</v>
      </c>
      <c r="F17" s="12">
        <v>0.06</v>
      </c>
      <c r="G17" s="12">
        <v>0.41</v>
      </c>
      <c r="H17" s="12"/>
      <c r="I17" s="13"/>
      <c r="J17" s="17">
        <v>2010</v>
      </c>
      <c r="K17" s="20" t="s">
        <v>27</v>
      </c>
      <c r="L17" s="4" t="s">
        <v>61</v>
      </c>
      <c r="M17" s="4" t="s">
        <v>44</v>
      </c>
      <c r="N17" s="4" t="s">
        <v>33</v>
      </c>
      <c r="O17" s="4"/>
    </row>
    <row r="18" spans="2:15">
      <c r="B18" s="15"/>
      <c r="C18" s="25"/>
      <c r="D18" s="24" t="s">
        <v>83</v>
      </c>
      <c r="E18" s="11">
        <v>0.56000000000000005</v>
      </c>
      <c r="F18" s="12">
        <v>0.11</v>
      </c>
      <c r="G18" s="12">
        <v>1.17</v>
      </c>
      <c r="H18" s="12"/>
      <c r="I18" s="13"/>
      <c r="J18" s="17">
        <v>2005</v>
      </c>
      <c r="K18" s="20" t="s">
        <v>27</v>
      </c>
      <c r="L18" s="4" t="s">
        <v>61</v>
      </c>
      <c r="M18" s="4" t="s">
        <v>44</v>
      </c>
      <c r="N18" s="4" t="s">
        <v>33</v>
      </c>
      <c r="O18" s="4"/>
    </row>
    <row r="19" spans="2:15">
      <c r="B19" s="15"/>
      <c r="C19" s="25"/>
      <c r="D19" s="24" t="s">
        <v>84</v>
      </c>
      <c r="E19" s="11">
        <v>0.23</v>
      </c>
      <c r="F19" s="12">
        <v>0.06</v>
      </c>
      <c r="G19" s="12">
        <v>0.4</v>
      </c>
      <c r="H19" s="12"/>
      <c r="I19" s="13"/>
      <c r="J19" s="17">
        <v>2010</v>
      </c>
      <c r="K19" s="20" t="s">
        <v>27</v>
      </c>
      <c r="L19" s="4" t="s">
        <v>61</v>
      </c>
      <c r="M19" s="4" t="s">
        <v>44</v>
      </c>
      <c r="N19" s="4" t="s">
        <v>33</v>
      </c>
      <c r="O19" s="4"/>
    </row>
    <row r="20" spans="2:15">
      <c r="B20" s="15"/>
      <c r="C20" s="25"/>
      <c r="D20" s="24" t="s">
        <v>88</v>
      </c>
      <c r="E20" s="11">
        <v>0.42</v>
      </c>
      <c r="F20" s="12">
        <v>0.09</v>
      </c>
      <c r="G20" s="12">
        <v>0.99</v>
      </c>
      <c r="H20" s="12"/>
      <c r="I20" s="13"/>
      <c r="J20" s="17">
        <v>2005</v>
      </c>
      <c r="K20" s="20" t="s">
        <v>27</v>
      </c>
      <c r="L20" s="4" t="s">
        <v>36</v>
      </c>
      <c r="M20" s="4" t="s">
        <v>44</v>
      </c>
      <c r="N20" s="4"/>
      <c r="O20" s="4"/>
    </row>
    <row r="21" spans="2:15">
      <c r="B21" s="15"/>
      <c r="C21" s="25"/>
      <c r="D21" s="24" t="s">
        <v>89</v>
      </c>
      <c r="E21" s="11">
        <v>0.17</v>
      </c>
      <c r="F21" s="12">
        <v>0.03</v>
      </c>
      <c r="G21" s="12">
        <v>0.3</v>
      </c>
      <c r="H21" s="12"/>
      <c r="I21" s="13"/>
      <c r="J21" s="17">
        <v>2010</v>
      </c>
      <c r="K21" s="20" t="s">
        <v>27</v>
      </c>
      <c r="L21" s="4" t="s">
        <v>61</v>
      </c>
      <c r="M21" s="4" t="s">
        <v>44</v>
      </c>
      <c r="N21" s="4" t="s">
        <v>33</v>
      </c>
      <c r="O21" s="4"/>
    </row>
    <row r="22" spans="2:15">
      <c r="B22" s="15"/>
      <c r="C22" s="25"/>
      <c r="D22" s="24" t="s">
        <v>90</v>
      </c>
      <c r="E22" s="11">
        <v>0.14000000000000001</v>
      </c>
      <c r="F22" s="12">
        <v>0.02</v>
      </c>
      <c r="G22" s="12">
        <v>0.26</v>
      </c>
      <c r="H22" s="12"/>
      <c r="I22" s="13"/>
      <c r="J22" s="17">
        <v>2010</v>
      </c>
      <c r="K22" s="20" t="s">
        <v>27</v>
      </c>
      <c r="L22" s="4" t="s">
        <v>61</v>
      </c>
      <c r="M22" s="4" t="s">
        <v>44</v>
      </c>
      <c r="N22" s="4" t="s">
        <v>33</v>
      </c>
      <c r="O22" s="4"/>
    </row>
    <row r="23" spans="2:15">
      <c r="B23" s="15"/>
      <c r="C23" s="25"/>
      <c r="D23" s="24" t="s">
        <v>90</v>
      </c>
      <c r="E23" s="11">
        <v>0.13</v>
      </c>
      <c r="F23" s="12">
        <v>0.04</v>
      </c>
      <c r="G23" s="12">
        <v>0.62</v>
      </c>
      <c r="H23" s="12"/>
      <c r="I23" s="13"/>
      <c r="J23" s="17">
        <v>2006</v>
      </c>
      <c r="K23" s="20" t="s">
        <v>27</v>
      </c>
      <c r="L23" s="4" t="s">
        <v>61</v>
      </c>
      <c r="M23" s="4" t="s">
        <v>44</v>
      </c>
      <c r="N23" s="4" t="s">
        <v>33</v>
      </c>
      <c r="O23" s="4"/>
    </row>
    <row r="24" spans="2:15">
      <c r="B24" s="15"/>
      <c r="C24" s="25"/>
      <c r="D24" s="24" t="s">
        <v>90</v>
      </c>
      <c r="E24" s="11">
        <v>0.11</v>
      </c>
      <c r="F24" s="12"/>
      <c r="G24" s="12"/>
      <c r="H24" s="12"/>
      <c r="I24" s="13"/>
      <c r="J24" s="17">
        <v>2005</v>
      </c>
      <c r="K24" s="20" t="s">
        <v>27</v>
      </c>
      <c r="L24" s="4" t="s">
        <v>58</v>
      </c>
      <c r="M24" s="4"/>
      <c r="N24" s="4"/>
      <c r="O24" s="4"/>
    </row>
    <row r="25" spans="2:15">
      <c r="B25" s="15"/>
      <c r="C25" s="25" t="s">
        <v>91</v>
      </c>
      <c r="D25" s="24" t="s">
        <v>92</v>
      </c>
      <c r="E25" s="11">
        <v>0.5</v>
      </c>
      <c r="F25" s="12"/>
      <c r="G25" s="12"/>
      <c r="H25" s="12"/>
      <c r="I25" s="13"/>
      <c r="J25" s="17">
        <v>2005</v>
      </c>
      <c r="K25" s="20" t="s">
        <v>79</v>
      </c>
      <c r="L25" s="4" t="s">
        <v>36</v>
      </c>
      <c r="M25" s="4" t="s">
        <v>21</v>
      </c>
      <c r="N25" s="4"/>
      <c r="O25" s="4"/>
    </row>
    <row r="26" spans="2:15">
      <c r="B26" s="15"/>
      <c r="C26" s="25"/>
      <c r="D26" s="24" t="s">
        <v>93</v>
      </c>
      <c r="E26" s="11">
        <v>0.7</v>
      </c>
      <c r="F26" s="12"/>
      <c r="G26" s="12"/>
      <c r="H26" s="12">
        <v>1.1299999999999999</v>
      </c>
      <c r="I26" s="13">
        <v>0.27</v>
      </c>
      <c r="J26" s="17">
        <v>2022</v>
      </c>
      <c r="K26" s="20" t="s">
        <v>27</v>
      </c>
      <c r="L26" s="4" t="s">
        <v>24</v>
      </c>
      <c r="M26" s="4" t="s">
        <v>21</v>
      </c>
      <c r="N26" s="4"/>
      <c r="O26" s="4"/>
    </row>
    <row r="27" spans="2:15">
      <c r="B27" s="15"/>
      <c r="C27" s="25"/>
      <c r="D27" s="24" t="s">
        <v>93</v>
      </c>
      <c r="E27" s="11">
        <v>0.42</v>
      </c>
      <c r="F27" s="12"/>
      <c r="G27" s="12"/>
      <c r="H27" s="12">
        <v>0.56999999999999995</v>
      </c>
      <c r="I27" s="13">
        <v>0.27</v>
      </c>
      <c r="J27" s="17">
        <v>2015</v>
      </c>
      <c r="K27" s="20" t="s">
        <v>94</v>
      </c>
      <c r="L27" s="4" t="s">
        <v>24</v>
      </c>
      <c r="M27" s="4" t="s">
        <v>21</v>
      </c>
      <c r="N27" s="4"/>
      <c r="O27" s="4"/>
    </row>
    <row r="28" spans="2:15">
      <c r="B28" s="15"/>
      <c r="C28" s="25"/>
      <c r="D28" s="24" t="s">
        <v>93</v>
      </c>
      <c r="E28" s="11">
        <v>0.46</v>
      </c>
      <c r="F28" s="12"/>
      <c r="G28" s="12"/>
      <c r="H28" s="12">
        <v>0.63</v>
      </c>
      <c r="I28" s="13">
        <v>0.28999999999999998</v>
      </c>
      <c r="J28" s="17">
        <v>2015</v>
      </c>
      <c r="K28" s="20" t="s">
        <v>27</v>
      </c>
      <c r="L28" s="4" t="s">
        <v>24</v>
      </c>
      <c r="M28" s="4" t="s">
        <v>21</v>
      </c>
      <c r="N28" s="4"/>
      <c r="O28" s="4"/>
    </row>
    <row r="29" spans="2:15">
      <c r="B29" s="15"/>
      <c r="C29" s="25"/>
      <c r="D29" s="24" t="s">
        <v>93</v>
      </c>
      <c r="E29" s="11">
        <v>0.2</v>
      </c>
      <c r="F29" s="12"/>
      <c r="G29" s="12"/>
      <c r="H29" s="12">
        <v>0.32</v>
      </c>
      <c r="I29" s="13">
        <v>7.0000000000000007E-2</v>
      </c>
      <c r="J29" s="17">
        <v>2010</v>
      </c>
      <c r="K29" s="20" t="s">
        <v>27</v>
      </c>
      <c r="L29" s="4" t="s">
        <v>24</v>
      </c>
      <c r="M29" s="4" t="s">
        <v>21</v>
      </c>
      <c r="N29" s="4"/>
      <c r="O29" s="4"/>
    </row>
    <row r="30" spans="2:15">
      <c r="B30" s="15"/>
      <c r="C30" s="25"/>
      <c r="D30" s="24" t="s">
        <v>93</v>
      </c>
      <c r="E30" s="11">
        <v>0.03</v>
      </c>
      <c r="F30" s="12">
        <v>0.11</v>
      </c>
      <c r="G30" s="12">
        <v>0.38</v>
      </c>
      <c r="H30" s="12">
        <v>7.0000000000000007E-2</v>
      </c>
      <c r="I30" s="13">
        <v>0</v>
      </c>
      <c r="J30" s="17">
        <v>2006</v>
      </c>
      <c r="K30" s="20" t="s">
        <v>94</v>
      </c>
      <c r="L30" s="4" t="s">
        <v>24</v>
      </c>
      <c r="M30" s="4" t="s">
        <v>21</v>
      </c>
      <c r="N30" s="4"/>
      <c r="O30" s="4"/>
    </row>
    <row r="31" spans="2:15">
      <c r="B31" s="15"/>
      <c r="C31" s="25"/>
      <c r="D31" s="24" t="s">
        <v>95</v>
      </c>
      <c r="E31" s="11">
        <v>0.02</v>
      </c>
      <c r="F31" s="12"/>
      <c r="G31" s="12"/>
      <c r="H31" s="12">
        <v>0.04</v>
      </c>
      <c r="I31" s="13">
        <v>0</v>
      </c>
      <c r="J31" s="17">
        <v>2014</v>
      </c>
      <c r="K31" s="20" t="s">
        <v>79</v>
      </c>
      <c r="L31" s="4" t="s">
        <v>36</v>
      </c>
      <c r="M31" s="4" t="s">
        <v>21</v>
      </c>
      <c r="N31" s="4"/>
      <c r="O31" s="4"/>
    </row>
    <row r="32" spans="2:15">
      <c r="B32" s="15"/>
      <c r="C32" s="25"/>
      <c r="D32" s="24" t="s">
        <v>95</v>
      </c>
      <c r="E32" s="11">
        <v>0.02</v>
      </c>
      <c r="F32" s="12">
        <v>0</v>
      </c>
      <c r="G32" s="12">
        <v>0.03</v>
      </c>
      <c r="H32" s="12"/>
      <c r="I32" s="13"/>
      <c r="J32" s="17">
        <v>2005</v>
      </c>
      <c r="K32" s="20" t="s">
        <v>27</v>
      </c>
      <c r="L32" s="4" t="s">
        <v>61</v>
      </c>
      <c r="M32" s="4" t="s">
        <v>21</v>
      </c>
      <c r="N32" s="4" t="s">
        <v>177</v>
      </c>
      <c r="O32" s="4"/>
    </row>
    <row r="33" spans="2:15">
      <c r="B33" s="15"/>
      <c r="C33" s="25"/>
      <c r="D33" s="24" t="s">
        <v>96</v>
      </c>
      <c r="E33" s="11">
        <v>0.08</v>
      </c>
      <c r="F33" s="12"/>
      <c r="G33" s="12"/>
      <c r="H33" s="12"/>
      <c r="I33" s="13"/>
      <c r="J33" s="17">
        <v>2005</v>
      </c>
      <c r="K33" s="20" t="s">
        <v>27</v>
      </c>
      <c r="L33" s="4" t="s">
        <v>61</v>
      </c>
      <c r="M33" s="4"/>
      <c r="N33" s="4"/>
      <c r="O33" s="4"/>
    </row>
    <row r="34" spans="2:15">
      <c r="B34" s="15"/>
      <c r="C34" s="25"/>
      <c r="D34" s="24" t="s">
        <v>99</v>
      </c>
      <c r="E34" s="11">
        <v>0.08</v>
      </c>
      <c r="F34" s="12"/>
      <c r="G34" s="12"/>
      <c r="H34" s="12"/>
      <c r="I34" s="13"/>
      <c r="J34" s="17">
        <v>2005</v>
      </c>
      <c r="K34" s="20" t="s">
        <v>27</v>
      </c>
      <c r="L34" s="4" t="s">
        <v>61</v>
      </c>
      <c r="M34" s="4"/>
      <c r="N34" s="4" t="s">
        <v>45</v>
      </c>
      <c r="O34" s="4"/>
    </row>
    <row r="35" spans="2:15">
      <c r="B35" s="15"/>
      <c r="C35" s="25"/>
      <c r="D35" s="24" t="s">
        <v>100</v>
      </c>
      <c r="E35" s="11">
        <v>0.01</v>
      </c>
      <c r="F35" s="12">
        <v>0</v>
      </c>
      <c r="G35" s="12">
        <v>0.02</v>
      </c>
      <c r="H35" s="12"/>
      <c r="I35" s="13"/>
      <c r="J35" s="17">
        <v>2006</v>
      </c>
      <c r="K35" s="20" t="s">
        <v>79</v>
      </c>
      <c r="L35" s="4" t="s">
        <v>61</v>
      </c>
      <c r="M35" s="4" t="s">
        <v>487</v>
      </c>
      <c r="N35" s="4" t="s">
        <v>22</v>
      </c>
      <c r="O35" s="4"/>
    </row>
    <row r="36" spans="2:15">
      <c r="B36" s="15"/>
      <c r="C36" s="25"/>
      <c r="D36" s="24" t="s">
        <v>102</v>
      </c>
      <c r="E36" s="11">
        <v>0.04</v>
      </c>
      <c r="F36" s="12"/>
      <c r="G36" s="12"/>
      <c r="H36" s="12"/>
      <c r="I36" s="13"/>
      <c r="J36" s="17">
        <v>2015</v>
      </c>
      <c r="K36" s="20" t="s">
        <v>79</v>
      </c>
      <c r="L36" s="4" t="s">
        <v>24</v>
      </c>
      <c r="M36" s="4" t="s">
        <v>21</v>
      </c>
      <c r="N36" s="4"/>
      <c r="O36" s="4" t="s">
        <v>359</v>
      </c>
    </row>
    <row r="37" spans="2:15">
      <c r="B37" s="15"/>
      <c r="C37" s="25"/>
      <c r="D37" s="24" t="s">
        <v>102</v>
      </c>
      <c r="E37" s="11">
        <v>0.4</v>
      </c>
      <c r="F37" s="12"/>
      <c r="G37" s="12"/>
      <c r="H37" s="12"/>
      <c r="I37" s="13"/>
      <c r="J37" s="17">
        <v>2003</v>
      </c>
      <c r="K37" s="20" t="s">
        <v>27</v>
      </c>
      <c r="L37" s="4" t="s">
        <v>61</v>
      </c>
      <c r="M37" s="4"/>
      <c r="N37" s="4" t="s">
        <v>45</v>
      </c>
      <c r="O37" s="4"/>
    </row>
    <row r="38" spans="2:15">
      <c r="B38" s="15"/>
      <c r="C38" s="25" t="s">
        <v>104</v>
      </c>
      <c r="D38" s="24" t="s">
        <v>107</v>
      </c>
      <c r="E38" s="11">
        <v>1.790694362</v>
      </c>
      <c r="F38" s="12">
        <v>1.611185305</v>
      </c>
      <c r="G38" s="12">
        <v>1.9897988179999999</v>
      </c>
      <c r="H38" s="12">
        <v>1.9756298000000001</v>
      </c>
      <c r="I38" s="13">
        <v>1.610385894</v>
      </c>
      <c r="J38" s="17">
        <v>2023</v>
      </c>
      <c r="K38" s="20" t="s">
        <v>50</v>
      </c>
      <c r="L38" s="4" t="s">
        <v>36</v>
      </c>
      <c r="M38" s="4" t="s">
        <v>21</v>
      </c>
      <c r="N38" s="4"/>
      <c r="O38" s="4"/>
    </row>
    <row r="39" spans="2:15">
      <c r="B39" s="15"/>
      <c r="C39" s="25"/>
      <c r="D39" s="24" t="s">
        <v>107</v>
      </c>
      <c r="E39" s="11">
        <v>1.1000000000000001</v>
      </c>
      <c r="F39" s="12">
        <v>0.7</v>
      </c>
      <c r="G39" s="12">
        <v>1.6</v>
      </c>
      <c r="H39" s="12">
        <v>1.3</v>
      </c>
      <c r="I39" s="13">
        <v>1</v>
      </c>
      <c r="J39" s="17">
        <v>2019</v>
      </c>
      <c r="K39" s="20" t="s">
        <v>50</v>
      </c>
      <c r="L39" s="4" t="s">
        <v>108</v>
      </c>
      <c r="M39" s="4" t="s">
        <v>21</v>
      </c>
      <c r="N39" s="4"/>
      <c r="O39" s="4"/>
    </row>
    <row r="40" spans="2:15">
      <c r="B40" s="15"/>
      <c r="C40" s="25"/>
      <c r="D40" s="24" t="s">
        <v>107</v>
      </c>
      <c r="E40" s="11">
        <v>0.9</v>
      </c>
      <c r="F40" s="12"/>
      <c r="G40" s="12"/>
      <c r="H40" s="12">
        <v>1.2</v>
      </c>
      <c r="I40" s="13">
        <v>0.6</v>
      </c>
      <c r="J40" s="17">
        <v>2017</v>
      </c>
      <c r="K40" s="20" t="s">
        <v>50</v>
      </c>
      <c r="L40" s="4" t="s">
        <v>24</v>
      </c>
      <c r="M40" s="4" t="s">
        <v>21</v>
      </c>
      <c r="N40" s="4"/>
      <c r="O40" s="4"/>
    </row>
    <row r="41" spans="2:15">
      <c r="B41" s="15"/>
      <c r="C41" s="25"/>
      <c r="D41" s="24" t="s">
        <v>107</v>
      </c>
      <c r="E41" s="11">
        <v>0.91</v>
      </c>
      <c r="F41" s="12"/>
      <c r="G41" s="12"/>
      <c r="H41" s="12">
        <v>1.17</v>
      </c>
      <c r="I41" s="13">
        <v>0.64</v>
      </c>
      <c r="J41" s="17">
        <v>2015</v>
      </c>
      <c r="K41" s="20" t="s">
        <v>27</v>
      </c>
      <c r="L41" s="4" t="s">
        <v>24</v>
      </c>
      <c r="M41" s="4" t="s">
        <v>21</v>
      </c>
      <c r="N41" s="4"/>
      <c r="O41" s="4"/>
    </row>
    <row r="42" spans="2:15">
      <c r="B42" s="15"/>
      <c r="C42" s="25"/>
      <c r="D42" s="24" t="s">
        <v>107</v>
      </c>
      <c r="E42" s="11">
        <v>0.5</v>
      </c>
      <c r="F42" s="12"/>
      <c r="G42" s="12"/>
      <c r="H42" s="12">
        <v>0.8</v>
      </c>
      <c r="I42" s="13">
        <v>0.2</v>
      </c>
      <c r="J42" s="17">
        <v>2013</v>
      </c>
      <c r="K42" s="20" t="s">
        <v>27</v>
      </c>
      <c r="L42" s="4" t="s">
        <v>24</v>
      </c>
      <c r="M42" s="4" t="s">
        <v>21</v>
      </c>
      <c r="N42" s="4"/>
      <c r="O42" s="4"/>
    </row>
    <row r="43" spans="2:15">
      <c r="B43" s="15"/>
      <c r="C43" s="25"/>
      <c r="D43" s="24" t="s">
        <v>107</v>
      </c>
      <c r="E43" s="11">
        <v>0.8</v>
      </c>
      <c r="F43" s="12"/>
      <c r="G43" s="12"/>
      <c r="H43" s="12"/>
      <c r="I43" s="13"/>
      <c r="J43" s="17">
        <v>2012</v>
      </c>
      <c r="K43" s="20" t="s">
        <v>27</v>
      </c>
      <c r="L43" s="4" t="s">
        <v>24</v>
      </c>
      <c r="M43" s="4" t="s">
        <v>21</v>
      </c>
      <c r="N43" s="4"/>
      <c r="O43" s="4"/>
    </row>
    <row r="44" spans="2:15">
      <c r="B44" s="15"/>
      <c r="C44" s="25"/>
      <c r="D44" s="24" t="s">
        <v>107</v>
      </c>
      <c r="E44" s="11">
        <v>0.8</v>
      </c>
      <c r="F44" s="12"/>
      <c r="G44" s="12"/>
      <c r="H44" s="12">
        <v>1</v>
      </c>
      <c r="I44" s="13"/>
      <c r="J44" s="17">
        <v>2011</v>
      </c>
      <c r="K44" s="20" t="s">
        <v>27</v>
      </c>
      <c r="L44" s="4" t="s">
        <v>24</v>
      </c>
      <c r="M44" s="4" t="s">
        <v>21</v>
      </c>
      <c r="N44" s="4"/>
      <c r="O44" s="4"/>
    </row>
    <row r="45" spans="2:15">
      <c r="B45" s="15"/>
      <c r="C45" s="25"/>
      <c r="D45" s="24" t="s">
        <v>107</v>
      </c>
      <c r="E45" s="11">
        <v>0.88</v>
      </c>
      <c r="F45" s="12"/>
      <c r="G45" s="12"/>
      <c r="H45" s="12"/>
      <c r="I45" s="13"/>
      <c r="J45" s="17">
        <v>2010</v>
      </c>
      <c r="K45" s="20" t="s">
        <v>27</v>
      </c>
      <c r="L45" s="4" t="s">
        <v>38</v>
      </c>
      <c r="M45" s="4" t="s">
        <v>51</v>
      </c>
      <c r="N45" s="4"/>
      <c r="O45" s="4"/>
    </row>
    <row r="46" spans="2:15">
      <c r="B46" s="15"/>
      <c r="C46" s="25"/>
      <c r="D46" s="24" t="s">
        <v>112</v>
      </c>
      <c r="E46" s="11">
        <v>1.054551051</v>
      </c>
      <c r="F46" s="12"/>
      <c r="G46" s="12"/>
      <c r="H46" s="12"/>
      <c r="I46" s="13"/>
      <c r="J46" s="17">
        <v>2023</v>
      </c>
      <c r="K46" s="20" t="s">
        <v>27</v>
      </c>
      <c r="L46" s="4" t="s">
        <v>97</v>
      </c>
      <c r="M46" s="4" t="s">
        <v>21</v>
      </c>
      <c r="N46" s="4" t="s">
        <v>37</v>
      </c>
      <c r="O46" s="4" t="s">
        <v>113</v>
      </c>
    </row>
    <row r="47" spans="2:15">
      <c r="B47" s="15"/>
      <c r="C47" s="25"/>
      <c r="D47" s="24" t="s">
        <v>112</v>
      </c>
      <c r="E47" s="11">
        <v>0.92273216999999996</v>
      </c>
      <c r="F47" s="12" t="s">
        <v>361</v>
      </c>
      <c r="G47" s="12" t="s">
        <v>361</v>
      </c>
      <c r="H47" s="12" t="s">
        <v>361</v>
      </c>
      <c r="I47" s="13" t="s">
        <v>361</v>
      </c>
      <c r="J47" s="17">
        <v>2022</v>
      </c>
      <c r="K47" s="20" t="s">
        <v>27</v>
      </c>
      <c r="L47" s="4" t="s">
        <v>97</v>
      </c>
      <c r="M47" s="4" t="s">
        <v>21</v>
      </c>
      <c r="N47" s="4" t="s">
        <v>37</v>
      </c>
      <c r="O47" s="4" t="s">
        <v>114</v>
      </c>
    </row>
    <row r="48" spans="2:15">
      <c r="B48" s="15"/>
      <c r="C48" s="25"/>
      <c r="D48" s="24" t="s">
        <v>112</v>
      </c>
      <c r="E48" s="11">
        <v>1.07</v>
      </c>
      <c r="F48" s="12"/>
      <c r="G48" s="12"/>
      <c r="H48" s="12">
        <v>1.2562637569999999</v>
      </c>
      <c r="I48" s="13">
        <v>0.90339283299999995</v>
      </c>
      <c r="J48" s="17">
        <v>2021</v>
      </c>
      <c r="K48" s="20" t="s">
        <v>27</v>
      </c>
      <c r="L48" s="4" t="s">
        <v>97</v>
      </c>
      <c r="M48" s="4" t="s">
        <v>21</v>
      </c>
      <c r="N48" s="4" t="s">
        <v>37</v>
      </c>
      <c r="O48" s="4" t="s">
        <v>115</v>
      </c>
    </row>
    <row r="49" spans="2:15">
      <c r="B49" s="15"/>
      <c r="C49" s="25"/>
      <c r="D49" s="24" t="s">
        <v>112</v>
      </c>
      <c r="E49" s="11">
        <v>1.2</v>
      </c>
      <c r="F49" s="12"/>
      <c r="G49" s="12"/>
      <c r="H49" s="12">
        <v>1.3</v>
      </c>
      <c r="I49" s="13">
        <v>1.1000000000000001</v>
      </c>
      <c r="J49" s="17">
        <v>2020</v>
      </c>
      <c r="K49" s="20" t="s">
        <v>27</v>
      </c>
      <c r="L49" s="4" t="s">
        <v>24</v>
      </c>
      <c r="M49" s="4" t="s">
        <v>21</v>
      </c>
      <c r="N49" s="4"/>
      <c r="O49" s="4"/>
    </row>
    <row r="50" spans="2:15">
      <c r="B50" s="15"/>
      <c r="C50" s="25"/>
      <c r="D50" s="24" t="s">
        <v>112</v>
      </c>
      <c r="E50" s="11">
        <v>1.2</v>
      </c>
      <c r="F50" s="12"/>
      <c r="G50" s="12"/>
      <c r="H50" s="12">
        <v>1.4</v>
      </c>
      <c r="I50" s="13">
        <v>1</v>
      </c>
      <c r="J50" s="17">
        <v>2018</v>
      </c>
      <c r="K50" s="20" t="s">
        <v>27</v>
      </c>
      <c r="L50" s="4" t="s">
        <v>24</v>
      </c>
      <c r="M50" s="4" t="s">
        <v>21</v>
      </c>
      <c r="N50" s="4"/>
      <c r="O50" s="4"/>
    </row>
    <row r="51" spans="2:15">
      <c r="B51" s="15"/>
      <c r="C51" s="25"/>
      <c r="D51" s="24" t="s">
        <v>112</v>
      </c>
      <c r="E51" s="11">
        <v>1.2</v>
      </c>
      <c r="F51" s="12"/>
      <c r="G51" s="12"/>
      <c r="H51" s="12">
        <v>1.4</v>
      </c>
      <c r="I51" s="13">
        <v>0.9</v>
      </c>
      <c r="J51" s="17">
        <v>2017</v>
      </c>
      <c r="K51" s="20" t="s">
        <v>27</v>
      </c>
      <c r="L51" s="4" t="s">
        <v>24</v>
      </c>
      <c r="M51" s="4" t="s">
        <v>21</v>
      </c>
      <c r="N51" s="4"/>
      <c r="O51" s="4"/>
    </row>
    <row r="52" spans="2:15">
      <c r="B52" s="15"/>
      <c r="C52" s="25"/>
      <c r="D52" s="24" t="s">
        <v>112</v>
      </c>
      <c r="E52" s="11">
        <v>1.2</v>
      </c>
      <c r="F52" s="12"/>
      <c r="G52" s="12"/>
      <c r="H52" s="12">
        <v>1.4</v>
      </c>
      <c r="I52" s="13">
        <v>0.9</v>
      </c>
      <c r="J52" s="17">
        <v>2016</v>
      </c>
      <c r="K52" s="20" t="s">
        <v>27</v>
      </c>
      <c r="L52" s="4" t="s">
        <v>24</v>
      </c>
      <c r="M52" s="4" t="s">
        <v>21</v>
      </c>
      <c r="N52" s="4"/>
      <c r="O52" s="4"/>
    </row>
    <row r="53" spans="2:15">
      <c r="B53" s="15"/>
      <c r="C53" s="25"/>
      <c r="D53" s="24" t="s">
        <v>112</v>
      </c>
      <c r="E53" s="11">
        <v>1.2</v>
      </c>
      <c r="F53" s="12"/>
      <c r="G53" s="12"/>
      <c r="H53" s="12">
        <v>1.6</v>
      </c>
      <c r="I53" s="13">
        <v>0.9</v>
      </c>
      <c r="J53" s="17">
        <v>2015</v>
      </c>
      <c r="K53" s="20" t="s">
        <v>27</v>
      </c>
      <c r="L53" s="4" t="s">
        <v>24</v>
      </c>
      <c r="M53" s="4" t="s">
        <v>21</v>
      </c>
      <c r="N53" s="4"/>
      <c r="O53" s="4" t="s">
        <v>488</v>
      </c>
    </row>
    <row r="54" spans="2:15">
      <c r="B54" s="15"/>
      <c r="C54" s="25"/>
      <c r="D54" s="24" t="s">
        <v>112</v>
      </c>
      <c r="E54" s="11">
        <v>1.1000000000000001</v>
      </c>
      <c r="F54" s="12"/>
      <c r="G54" s="12"/>
      <c r="H54" s="12">
        <v>1.4</v>
      </c>
      <c r="I54" s="13">
        <v>0.9</v>
      </c>
      <c r="J54" s="17">
        <v>2014</v>
      </c>
      <c r="K54" s="20" t="s">
        <v>27</v>
      </c>
      <c r="L54" s="4" t="s">
        <v>24</v>
      </c>
      <c r="M54" s="4" t="s">
        <v>21</v>
      </c>
      <c r="N54" s="4"/>
      <c r="O54" s="4"/>
    </row>
    <row r="55" spans="2:15">
      <c r="B55" s="15"/>
      <c r="C55" s="25"/>
      <c r="D55" s="24" t="s">
        <v>112</v>
      </c>
      <c r="E55" s="11">
        <v>1.2</v>
      </c>
      <c r="F55" s="12"/>
      <c r="G55" s="12"/>
      <c r="H55" s="12">
        <v>1.5</v>
      </c>
      <c r="I55" s="13">
        <v>1</v>
      </c>
      <c r="J55" s="17">
        <v>2013</v>
      </c>
      <c r="K55" s="20" t="s">
        <v>27</v>
      </c>
      <c r="L55" s="4" t="s">
        <v>24</v>
      </c>
      <c r="M55" s="4" t="s">
        <v>21</v>
      </c>
      <c r="N55" s="4"/>
      <c r="O55" s="4"/>
    </row>
    <row r="56" spans="2:15">
      <c r="B56" s="15"/>
      <c r="C56" s="25"/>
      <c r="D56" s="24" t="s">
        <v>112</v>
      </c>
      <c r="E56" s="11">
        <v>1.2</v>
      </c>
      <c r="F56" s="12"/>
      <c r="G56" s="12"/>
      <c r="H56" s="12"/>
      <c r="I56" s="13"/>
      <c r="J56" s="17">
        <v>2012</v>
      </c>
      <c r="K56" s="20" t="s">
        <v>27</v>
      </c>
      <c r="L56" s="4" t="s">
        <v>24</v>
      </c>
      <c r="M56" s="4" t="s">
        <v>21</v>
      </c>
      <c r="N56" s="4"/>
      <c r="O56" s="4"/>
    </row>
    <row r="57" spans="2:15">
      <c r="B57" s="15"/>
      <c r="C57" s="25"/>
      <c r="D57" s="24" t="s">
        <v>112</v>
      </c>
      <c r="E57" s="11">
        <v>1.2</v>
      </c>
      <c r="F57" s="12"/>
      <c r="G57" s="12"/>
      <c r="H57" s="12"/>
      <c r="I57" s="13"/>
      <c r="J57" s="17">
        <v>2011</v>
      </c>
      <c r="K57" s="20" t="s">
        <v>27</v>
      </c>
      <c r="L57" s="4" t="s">
        <v>24</v>
      </c>
      <c r="M57" s="4" t="s">
        <v>21</v>
      </c>
      <c r="N57" s="4"/>
      <c r="O57" s="4"/>
    </row>
    <row r="58" spans="2:15">
      <c r="B58" s="15"/>
      <c r="C58" s="25"/>
      <c r="D58" s="24" t="s">
        <v>112</v>
      </c>
      <c r="E58" s="11">
        <v>1.3</v>
      </c>
      <c r="F58" s="12"/>
      <c r="G58" s="12"/>
      <c r="H58" s="12"/>
      <c r="I58" s="13"/>
      <c r="J58" s="17">
        <v>2010</v>
      </c>
      <c r="K58" s="20" t="s">
        <v>27</v>
      </c>
      <c r="L58" s="4" t="s">
        <v>24</v>
      </c>
      <c r="M58" s="4" t="s">
        <v>21</v>
      </c>
      <c r="N58" s="4"/>
      <c r="O58" s="4"/>
    </row>
    <row r="59" spans="2:15">
      <c r="B59" s="15"/>
      <c r="C59" s="25" t="s">
        <v>116</v>
      </c>
      <c r="D59" s="24" t="s">
        <v>117</v>
      </c>
      <c r="E59" s="11">
        <v>0.5</v>
      </c>
      <c r="F59" s="12"/>
      <c r="G59" s="12"/>
      <c r="H59" s="12"/>
      <c r="I59" s="13"/>
      <c r="J59" s="17">
        <v>2022</v>
      </c>
      <c r="K59" s="20" t="s">
        <v>118</v>
      </c>
      <c r="L59" s="4" t="s">
        <v>24</v>
      </c>
      <c r="M59" s="4" t="s">
        <v>21</v>
      </c>
      <c r="N59" s="4"/>
      <c r="O59" s="4"/>
    </row>
    <row r="60" spans="2:15">
      <c r="B60" s="15"/>
      <c r="C60" s="25"/>
      <c r="D60" s="24" t="s">
        <v>117</v>
      </c>
      <c r="E60" s="11">
        <v>0.33</v>
      </c>
      <c r="F60" s="12"/>
      <c r="G60" s="12"/>
      <c r="H60" s="12">
        <v>0.46</v>
      </c>
      <c r="I60" s="13">
        <v>0.22</v>
      </c>
      <c r="J60" s="17">
        <v>2017</v>
      </c>
      <c r="K60" s="20" t="s">
        <v>27</v>
      </c>
      <c r="L60" s="4" t="s">
        <v>24</v>
      </c>
      <c r="M60" s="4" t="s">
        <v>21</v>
      </c>
      <c r="N60" s="4"/>
      <c r="O60" s="4"/>
    </row>
    <row r="61" spans="2:15">
      <c r="B61" s="15"/>
      <c r="C61" s="25"/>
      <c r="D61" s="24" t="s">
        <v>117</v>
      </c>
      <c r="E61" s="11">
        <v>0.1</v>
      </c>
      <c r="F61" s="12"/>
      <c r="G61" s="12"/>
      <c r="H61" s="12">
        <v>0.1</v>
      </c>
      <c r="I61" s="13">
        <v>0.1</v>
      </c>
      <c r="J61" s="17">
        <v>2011</v>
      </c>
      <c r="K61" s="20" t="s">
        <v>106</v>
      </c>
      <c r="L61" s="4" t="s">
        <v>24</v>
      </c>
      <c r="M61" s="4" t="s">
        <v>21</v>
      </c>
      <c r="N61" s="4"/>
      <c r="O61" s="4"/>
    </row>
    <row r="62" spans="2:15">
      <c r="B62" s="15"/>
      <c r="C62" s="25"/>
      <c r="D62" s="24" t="s">
        <v>117</v>
      </c>
      <c r="E62" s="11">
        <v>0.2</v>
      </c>
      <c r="F62" s="12"/>
      <c r="G62" s="12"/>
      <c r="H62" s="12"/>
      <c r="I62" s="13"/>
      <c r="J62" s="17">
        <v>2008</v>
      </c>
      <c r="K62" s="20" t="s">
        <v>79</v>
      </c>
      <c r="L62" s="4" t="s">
        <v>125</v>
      </c>
      <c r="M62" s="4" t="s">
        <v>21</v>
      </c>
      <c r="N62" s="4"/>
      <c r="O62" s="4"/>
    </row>
    <row r="63" spans="2:15">
      <c r="B63" s="15"/>
      <c r="C63" s="25"/>
      <c r="D63" s="24" t="s">
        <v>119</v>
      </c>
      <c r="E63" s="11">
        <v>0.06</v>
      </c>
      <c r="F63" s="12"/>
      <c r="G63" s="12"/>
      <c r="H63" s="12">
        <v>0.05</v>
      </c>
      <c r="I63" s="13">
        <v>7.0000000000000007E-2</v>
      </c>
      <c r="J63" s="17">
        <v>2018</v>
      </c>
      <c r="K63" s="20" t="s">
        <v>27</v>
      </c>
      <c r="L63" s="4" t="s">
        <v>24</v>
      </c>
      <c r="M63" s="4" t="s">
        <v>21</v>
      </c>
      <c r="N63" s="4"/>
      <c r="O63" s="4"/>
    </row>
    <row r="64" spans="2:15">
      <c r="B64" s="15"/>
      <c r="C64" s="25"/>
      <c r="D64" s="24" t="s">
        <v>119</v>
      </c>
      <c r="E64" s="11">
        <v>0.01</v>
      </c>
      <c r="F64" s="12"/>
      <c r="G64" s="12"/>
      <c r="H64" s="12">
        <v>0.02</v>
      </c>
      <c r="I64" s="13">
        <v>0</v>
      </c>
      <c r="J64" s="17">
        <v>2014</v>
      </c>
      <c r="K64" s="20" t="s">
        <v>79</v>
      </c>
      <c r="L64" s="4" t="s">
        <v>24</v>
      </c>
      <c r="M64" s="4" t="s">
        <v>21</v>
      </c>
      <c r="N64" s="4"/>
      <c r="O64" s="4"/>
    </row>
    <row r="65" spans="2:15">
      <c r="B65" s="15"/>
      <c r="C65" s="25"/>
      <c r="D65" s="24" t="s">
        <v>119</v>
      </c>
      <c r="E65" s="11">
        <v>0.01</v>
      </c>
      <c r="F65" s="12"/>
      <c r="G65" s="12"/>
      <c r="H65" s="12">
        <v>0.02</v>
      </c>
      <c r="I65" s="13">
        <v>0</v>
      </c>
      <c r="J65" s="17">
        <v>2013</v>
      </c>
      <c r="K65" s="20" t="s">
        <v>79</v>
      </c>
      <c r="L65" s="4" t="s">
        <v>24</v>
      </c>
      <c r="M65" s="4" t="s">
        <v>21</v>
      </c>
      <c r="N65" s="4"/>
      <c r="O65" s="4"/>
    </row>
    <row r="66" spans="2:15">
      <c r="B66" s="15"/>
      <c r="C66" s="25"/>
      <c r="D66" s="24" t="s">
        <v>119</v>
      </c>
      <c r="E66" s="11">
        <v>0.1</v>
      </c>
      <c r="F66" s="12"/>
      <c r="G66" s="12"/>
      <c r="H66" s="12">
        <v>0</v>
      </c>
      <c r="I66" s="13">
        <v>0.1</v>
      </c>
      <c r="J66" s="17">
        <v>2007</v>
      </c>
      <c r="K66" s="20" t="s">
        <v>79</v>
      </c>
      <c r="L66" s="4" t="s">
        <v>24</v>
      </c>
      <c r="M66" s="4" t="s">
        <v>21</v>
      </c>
      <c r="N66" s="4"/>
      <c r="O66" s="4"/>
    </row>
    <row r="67" spans="2:15">
      <c r="B67" s="15"/>
      <c r="C67" s="25"/>
      <c r="D67" s="24" t="s">
        <v>123</v>
      </c>
      <c r="E67" s="11">
        <v>0.25</v>
      </c>
      <c r="F67" s="12"/>
      <c r="G67" s="12"/>
      <c r="H67" s="12">
        <v>0.16</v>
      </c>
      <c r="I67" s="13">
        <v>0.34</v>
      </c>
      <c r="J67" s="17">
        <v>2012</v>
      </c>
      <c r="K67" s="20" t="s">
        <v>27</v>
      </c>
      <c r="L67" s="4" t="s">
        <v>36</v>
      </c>
      <c r="M67" s="4" t="s">
        <v>21</v>
      </c>
      <c r="N67" s="4"/>
      <c r="O67" s="4"/>
    </row>
    <row r="68" spans="2:15">
      <c r="B68" s="15"/>
      <c r="C68" s="25"/>
      <c r="D68" s="24" t="s">
        <v>123</v>
      </c>
      <c r="E68" s="11">
        <v>0.2</v>
      </c>
      <c r="F68" s="12"/>
      <c r="G68" s="12"/>
      <c r="H68" s="12"/>
      <c r="I68" s="13"/>
      <c r="J68" s="17">
        <v>2005</v>
      </c>
      <c r="K68" s="20" t="s">
        <v>27</v>
      </c>
      <c r="L68" s="4" t="s">
        <v>58</v>
      </c>
      <c r="M68" s="4"/>
      <c r="N68" s="4"/>
      <c r="O68" s="4"/>
    </row>
    <row r="69" spans="2:15">
      <c r="B69" s="15"/>
      <c r="C69" s="25"/>
      <c r="D69" s="24" t="s">
        <v>126</v>
      </c>
      <c r="E69" s="11">
        <v>0.27</v>
      </c>
      <c r="F69" s="12"/>
      <c r="G69" s="12"/>
      <c r="H69" s="12">
        <v>0.45</v>
      </c>
      <c r="I69" s="13">
        <v>0.1</v>
      </c>
      <c r="J69" s="17">
        <v>2024</v>
      </c>
      <c r="K69" s="20" t="s">
        <v>27</v>
      </c>
      <c r="L69" s="4" t="s">
        <v>24</v>
      </c>
      <c r="M69" s="4" t="s">
        <v>21</v>
      </c>
      <c r="N69" s="4"/>
      <c r="O69" s="4"/>
    </row>
    <row r="70" spans="2:15">
      <c r="B70" s="15"/>
      <c r="C70" s="25"/>
      <c r="D70" s="24" t="s">
        <v>126</v>
      </c>
      <c r="E70" s="11">
        <v>0.52</v>
      </c>
      <c r="F70" s="12"/>
      <c r="G70" s="12"/>
      <c r="H70" s="12">
        <v>0.73</v>
      </c>
      <c r="I70" s="13">
        <v>0.3</v>
      </c>
      <c r="J70" s="17">
        <v>2023</v>
      </c>
      <c r="K70" s="20" t="s">
        <v>27</v>
      </c>
      <c r="L70" s="4" t="s">
        <v>38</v>
      </c>
      <c r="M70" s="4" t="s">
        <v>51</v>
      </c>
      <c r="N70" s="4"/>
      <c r="O70" s="4" t="s">
        <v>127</v>
      </c>
    </row>
    <row r="71" spans="2:15">
      <c r="B71" s="15"/>
      <c r="C71" s="25"/>
      <c r="D71" s="24" t="s">
        <v>126</v>
      </c>
      <c r="E71" s="11">
        <v>0.3</v>
      </c>
      <c r="F71" s="12"/>
      <c r="G71" s="12"/>
      <c r="H71" s="12">
        <v>0.54</v>
      </c>
      <c r="I71" s="13">
        <v>0.08</v>
      </c>
      <c r="J71" s="17">
        <v>2020</v>
      </c>
      <c r="K71" s="20" t="s">
        <v>27</v>
      </c>
      <c r="L71" s="4" t="s">
        <v>24</v>
      </c>
      <c r="M71" s="4" t="s">
        <v>21</v>
      </c>
      <c r="N71" s="4"/>
      <c r="O71" s="4"/>
    </row>
    <row r="72" spans="2:15">
      <c r="B72" s="15"/>
      <c r="C72" s="25"/>
      <c r="D72" s="24" t="s">
        <v>126</v>
      </c>
      <c r="E72" s="11">
        <v>0.27</v>
      </c>
      <c r="F72" s="12"/>
      <c r="G72" s="12"/>
      <c r="H72" s="12">
        <v>0.36</v>
      </c>
      <c r="I72" s="13">
        <v>0.17</v>
      </c>
      <c r="J72" s="17">
        <v>2018</v>
      </c>
      <c r="K72" s="20" t="s">
        <v>27</v>
      </c>
      <c r="L72" s="4" t="s">
        <v>24</v>
      </c>
      <c r="M72" s="4" t="s">
        <v>21</v>
      </c>
      <c r="N72" s="4"/>
      <c r="O72" s="4"/>
    </row>
    <row r="73" spans="2:15">
      <c r="B73" s="15"/>
      <c r="C73" s="25"/>
      <c r="D73" s="24" t="s">
        <v>126</v>
      </c>
      <c r="E73" s="11">
        <v>0.06</v>
      </c>
      <c r="F73" s="12"/>
      <c r="G73" s="12"/>
      <c r="H73" s="12">
        <v>0.09</v>
      </c>
      <c r="I73" s="13">
        <v>0.03</v>
      </c>
      <c r="J73" s="17">
        <v>2016</v>
      </c>
      <c r="K73" s="20" t="s">
        <v>27</v>
      </c>
      <c r="L73" s="4" t="s">
        <v>24</v>
      </c>
      <c r="M73" s="4" t="s">
        <v>21</v>
      </c>
      <c r="N73" s="4"/>
      <c r="O73" s="4"/>
    </row>
    <row r="74" spans="2:15">
      <c r="B74" s="15"/>
      <c r="C74" s="25"/>
      <c r="D74" s="24" t="s">
        <v>126</v>
      </c>
      <c r="E74" s="11">
        <v>0.08</v>
      </c>
      <c r="F74" s="12"/>
      <c r="G74" s="12"/>
      <c r="H74" s="12">
        <v>0.1</v>
      </c>
      <c r="I74" s="13">
        <v>0.05</v>
      </c>
      <c r="J74" s="17">
        <v>2014</v>
      </c>
      <c r="K74" s="20" t="s">
        <v>27</v>
      </c>
      <c r="L74" s="4" t="s">
        <v>24</v>
      </c>
      <c r="M74" s="4" t="s">
        <v>21</v>
      </c>
      <c r="N74" s="4"/>
      <c r="O74" s="4"/>
    </row>
    <row r="75" spans="2:15">
      <c r="B75" s="15"/>
      <c r="C75" s="25"/>
      <c r="D75" s="24" t="s">
        <v>126</v>
      </c>
      <c r="E75" s="11">
        <v>0.05</v>
      </c>
      <c r="F75" s="12"/>
      <c r="G75" s="12"/>
      <c r="H75" s="12">
        <v>0.1</v>
      </c>
      <c r="I75" s="13">
        <v>0</v>
      </c>
      <c r="J75" s="17">
        <v>2012</v>
      </c>
      <c r="K75" s="20" t="s">
        <v>27</v>
      </c>
      <c r="L75" s="4" t="s">
        <v>24</v>
      </c>
      <c r="M75" s="4" t="s">
        <v>21</v>
      </c>
      <c r="N75" s="4"/>
      <c r="O75" s="4"/>
    </row>
    <row r="76" spans="2:15">
      <c r="B76" s="15"/>
      <c r="C76" s="25"/>
      <c r="D76" s="24" t="s">
        <v>126</v>
      </c>
      <c r="E76" s="11">
        <v>0.01</v>
      </c>
      <c r="F76" s="12"/>
      <c r="G76" s="12"/>
      <c r="H76" s="12"/>
      <c r="I76" s="13"/>
      <c r="J76" s="17">
        <v>2010</v>
      </c>
      <c r="K76" s="20" t="s">
        <v>27</v>
      </c>
      <c r="L76" s="4" t="s">
        <v>24</v>
      </c>
      <c r="M76" s="4" t="s">
        <v>21</v>
      </c>
      <c r="N76" s="4"/>
      <c r="O76" s="4"/>
    </row>
    <row r="77" spans="2:15">
      <c r="B77" s="15"/>
      <c r="C77" s="25"/>
      <c r="D77" s="24" t="s">
        <v>126</v>
      </c>
      <c r="E77" s="11">
        <v>0.1</v>
      </c>
      <c r="F77" s="12"/>
      <c r="G77" s="12"/>
      <c r="H77" s="12"/>
      <c r="I77" s="13"/>
      <c r="J77" s="17">
        <v>2008</v>
      </c>
      <c r="K77" s="20" t="s">
        <v>27</v>
      </c>
      <c r="L77" s="4" t="s">
        <v>38</v>
      </c>
      <c r="M77" s="4" t="s">
        <v>51</v>
      </c>
      <c r="N77" s="4"/>
      <c r="O77" s="4"/>
    </row>
    <row r="78" spans="2:15">
      <c r="B78" s="15"/>
      <c r="C78" s="25"/>
      <c r="D78" s="24" t="s">
        <v>129</v>
      </c>
      <c r="E78" s="11">
        <v>0.16</v>
      </c>
      <c r="F78" s="12">
        <v>0.11</v>
      </c>
      <c r="G78" s="12">
        <v>0.21</v>
      </c>
      <c r="H78" s="12">
        <v>0.22</v>
      </c>
      <c r="I78" s="13">
        <v>0.1</v>
      </c>
      <c r="J78" s="17">
        <v>2019</v>
      </c>
      <c r="K78" s="20" t="s">
        <v>79</v>
      </c>
      <c r="L78" s="4" t="s">
        <v>36</v>
      </c>
      <c r="M78" s="4" t="s">
        <v>21</v>
      </c>
      <c r="N78" s="4"/>
      <c r="O78" s="4"/>
    </row>
    <row r="79" spans="2:15">
      <c r="B79" s="15"/>
      <c r="C79" s="25"/>
      <c r="D79" s="24" t="s">
        <v>129</v>
      </c>
      <c r="E79" s="11">
        <v>0.19</v>
      </c>
      <c r="F79" s="12">
        <v>0.09</v>
      </c>
      <c r="G79" s="12">
        <v>0.28999999999999998</v>
      </c>
      <c r="H79" s="12">
        <v>0.28999999999999998</v>
      </c>
      <c r="I79" s="13">
        <v>0.1</v>
      </c>
      <c r="J79" s="17">
        <v>2013</v>
      </c>
      <c r="K79" s="20" t="s">
        <v>79</v>
      </c>
      <c r="L79" s="4" t="s">
        <v>24</v>
      </c>
      <c r="M79" s="4" t="s">
        <v>21</v>
      </c>
      <c r="N79" s="4"/>
      <c r="O79" s="4"/>
    </row>
    <row r="80" spans="2:15">
      <c r="B80" s="15"/>
      <c r="C80" s="25"/>
      <c r="D80" s="24" t="s">
        <v>129</v>
      </c>
      <c r="E80" s="11">
        <v>0.28000000000000003</v>
      </c>
      <c r="F80" s="12">
        <v>0.17</v>
      </c>
      <c r="G80" s="12">
        <v>0.39</v>
      </c>
      <c r="H80" s="12">
        <v>0.41</v>
      </c>
      <c r="I80" s="13">
        <v>0.17</v>
      </c>
      <c r="J80" s="17">
        <v>2008</v>
      </c>
      <c r="K80" s="20" t="s">
        <v>79</v>
      </c>
      <c r="L80" s="4" t="s">
        <v>24</v>
      </c>
      <c r="M80" s="4" t="s">
        <v>21</v>
      </c>
      <c r="N80" s="4"/>
      <c r="O80" s="4"/>
    </row>
    <row r="81" spans="2:15">
      <c r="B81" s="15"/>
      <c r="C81" s="25"/>
      <c r="D81" s="24" t="s">
        <v>131</v>
      </c>
      <c r="E81" s="11">
        <v>0.01</v>
      </c>
      <c r="F81" s="12"/>
      <c r="G81" s="12"/>
      <c r="H81" s="12">
        <v>0.01</v>
      </c>
      <c r="I81" s="13">
        <v>0</v>
      </c>
      <c r="J81" s="17">
        <v>2013</v>
      </c>
      <c r="K81" s="20" t="s">
        <v>79</v>
      </c>
      <c r="L81" s="4" t="s">
        <v>24</v>
      </c>
      <c r="M81" s="4" t="s">
        <v>21</v>
      </c>
      <c r="N81" s="4"/>
      <c r="O81" s="4"/>
    </row>
    <row r="82" spans="2:15">
      <c r="B82" s="15"/>
      <c r="C82" s="25"/>
      <c r="D82" s="24" t="s">
        <v>131</v>
      </c>
      <c r="E82" s="11">
        <v>0.2</v>
      </c>
      <c r="F82" s="12"/>
      <c r="G82" s="12"/>
      <c r="H82" s="12"/>
      <c r="I82" s="13"/>
      <c r="J82" s="17">
        <v>2005</v>
      </c>
      <c r="K82" s="20" t="s">
        <v>27</v>
      </c>
      <c r="L82" s="4" t="s">
        <v>58</v>
      </c>
      <c r="M82" s="4"/>
      <c r="N82" s="4"/>
      <c r="O82" s="4"/>
    </row>
    <row r="83" spans="2:15">
      <c r="B83" s="15"/>
      <c r="C83" s="25"/>
      <c r="D83" s="24" t="s">
        <v>132</v>
      </c>
      <c r="E83" s="11">
        <v>0.28000000000000003</v>
      </c>
      <c r="F83" s="12">
        <v>0.08</v>
      </c>
      <c r="G83" s="12">
        <v>0.48</v>
      </c>
      <c r="H83" s="12"/>
      <c r="I83" s="13"/>
      <c r="J83" s="17">
        <v>2010</v>
      </c>
      <c r="K83" s="20" t="s">
        <v>27</v>
      </c>
      <c r="L83" s="4" t="s">
        <v>61</v>
      </c>
      <c r="M83" s="4" t="s">
        <v>44</v>
      </c>
      <c r="N83" s="4" t="s">
        <v>33</v>
      </c>
      <c r="O83" s="4"/>
    </row>
    <row r="84" spans="2:15">
      <c r="B84" s="15"/>
      <c r="C84" s="25"/>
      <c r="D84" s="24" t="s">
        <v>132</v>
      </c>
      <c r="E84" s="11">
        <v>0.13</v>
      </c>
      <c r="F84" s="12"/>
      <c r="G84" s="12"/>
      <c r="H84" s="12"/>
      <c r="I84" s="13"/>
      <c r="J84" s="17">
        <v>2002</v>
      </c>
      <c r="K84" s="20" t="s">
        <v>27</v>
      </c>
      <c r="L84" s="4" t="s">
        <v>61</v>
      </c>
      <c r="M84" s="4"/>
      <c r="N84" s="4"/>
      <c r="O84" s="4"/>
    </row>
    <row r="85" spans="2:15">
      <c r="B85" s="15"/>
      <c r="C85" s="25"/>
      <c r="D85" s="24" t="s">
        <v>133</v>
      </c>
      <c r="E85" s="11">
        <v>0.09</v>
      </c>
      <c r="F85" s="12"/>
      <c r="G85" s="12"/>
      <c r="H85" s="12"/>
      <c r="I85" s="13"/>
      <c r="J85" s="17">
        <v>2005</v>
      </c>
      <c r="K85" s="20" t="s">
        <v>27</v>
      </c>
      <c r="L85" s="4" t="s">
        <v>61</v>
      </c>
      <c r="M85" s="4"/>
      <c r="N85" s="4"/>
      <c r="O85" s="4"/>
    </row>
    <row r="86" spans="2:15">
      <c r="B86" s="15"/>
      <c r="C86" s="25"/>
      <c r="D86" s="24" t="s">
        <v>134</v>
      </c>
      <c r="E86" s="11">
        <v>0.30099999999999999</v>
      </c>
      <c r="F86" s="12">
        <v>2.7E-2</v>
      </c>
      <c r="G86" s="12">
        <v>0.57499999999999996</v>
      </c>
      <c r="H86" s="12"/>
      <c r="I86" s="13"/>
      <c r="J86" s="17">
        <v>2017</v>
      </c>
      <c r="K86" s="20" t="s">
        <v>79</v>
      </c>
      <c r="L86" s="4" t="s">
        <v>489</v>
      </c>
      <c r="M86" s="4" t="s">
        <v>44</v>
      </c>
      <c r="N86" s="4" t="s">
        <v>45</v>
      </c>
      <c r="O86" s="4"/>
    </row>
    <row r="87" spans="2:15">
      <c r="B87" s="15"/>
      <c r="C87" s="25"/>
      <c r="D87" s="24" t="s">
        <v>134</v>
      </c>
      <c r="E87" s="11">
        <v>0</v>
      </c>
      <c r="F87" s="12"/>
      <c r="G87" s="12"/>
      <c r="H87" s="12">
        <v>0.1</v>
      </c>
      <c r="I87" s="13">
        <v>0</v>
      </c>
      <c r="J87" s="17">
        <v>2010</v>
      </c>
      <c r="K87" s="20" t="s">
        <v>79</v>
      </c>
      <c r="L87" s="4" t="s">
        <v>36</v>
      </c>
      <c r="M87" s="4" t="s">
        <v>21</v>
      </c>
      <c r="N87" s="4"/>
      <c r="O87" s="4"/>
    </row>
    <row r="88" spans="2:15">
      <c r="B88" s="15"/>
      <c r="C88" s="25"/>
      <c r="D88" s="24" t="s">
        <v>134</v>
      </c>
      <c r="E88" s="11">
        <v>0.04</v>
      </c>
      <c r="F88" s="12"/>
      <c r="G88" s="12"/>
      <c r="H88" s="12">
        <v>0.04</v>
      </c>
      <c r="I88" s="13">
        <v>0.04</v>
      </c>
      <c r="J88" s="17">
        <v>2006</v>
      </c>
      <c r="K88" s="20" t="s">
        <v>159</v>
      </c>
      <c r="L88" s="4" t="s">
        <v>24</v>
      </c>
      <c r="M88" s="4" t="s">
        <v>21</v>
      </c>
      <c r="N88" s="4" t="s">
        <v>101</v>
      </c>
      <c r="O88" s="4"/>
    </row>
    <row r="89" spans="2:15">
      <c r="B89" s="15"/>
      <c r="C89" s="25"/>
      <c r="D89" s="24" t="s">
        <v>135</v>
      </c>
      <c r="E89" s="11">
        <v>0.1</v>
      </c>
      <c r="F89" s="12"/>
      <c r="G89" s="12"/>
      <c r="H89" s="12">
        <v>0.1</v>
      </c>
      <c r="I89" s="13">
        <v>0.2</v>
      </c>
      <c r="J89" s="17">
        <v>2013</v>
      </c>
      <c r="K89" s="20" t="s">
        <v>79</v>
      </c>
      <c r="L89" s="4" t="s">
        <v>24</v>
      </c>
      <c r="M89" s="4" t="s">
        <v>21</v>
      </c>
      <c r="N89" s="4"/>
      <c r="O89" s="4"/>
    </row>
    <row r="90" spans="2:15">
      <c r="B90" s="15"/>
      <c r="C90" s="25"/>
      <c r="D90" s="24" t="s">
        <v>135</v>
      </c>
      <c r="E90" s="11">
        <v>0.1</v>
      </c>
      <c r="F90" s="12">
        <v>0.01</v>
      </c>
      <c r="G90" s="12">
        <v>0.21</v>
      </c>
      <c r="H90" s="12"/>
      <c r="I90" s="13"/>
      <c r="J90" s="17">
        <v>2007</v>
      </c>
      <c r="K90" s="20" t="s">
        <v>79</v>
      </c>
      <c r="L90" s="4" t="s">
        <v>36</v>
      </c>
      <c r="M90" s="4" t="s">
        <v>21</v>
      </c>
      <c r="N90" s="4" t="s">
        <v>182</v>
      </c>
      <c r="O90" s="4"/>
    </row>
    <row r="91" spans="2:15">
      <c r="B91" s="15"/>
      <c r="C91" s="25"/>
      <c r="D91" s="24" t="s">
        <v>135</v>
      </c>
      <c r="E91" s="11">
        <v>0.1</v>
      </c>
      <c r="F91" s="12"/>
      <c r="G91" s="12"/>
      <c r="H91" s="12"/>
      <c r="I91" s="13"/>
      <c r="J91" s="17">
        <v>2002</v>
      </c>
      <c r="K91" s="20" t="s">
        <v>19</v>
      </c>
      <c r="L91" s="4" t="s">
        <v>58</v>
      </c>
      <c r="M91" s="4"/>
      <c r="N91" s="4"/>
      <c r="O91" s="4"/>
    </row>
    <row r="92" spans="2:15">
      <c r="B92" s="15"/>
      <c r="C92" s="25"/>
      <c r="D92" s="24" t="s">
        <v>137</v>
      </c>
      <c r="E92" s="11">
        <v>1</v>
      </c>
      <c r="F92" s="12"/>
      <c r="G92" s="12"/>
      <c r="H92" s="12">
        <v>1.2</v>
      </c>
      <c r="I92" s="13">
        <v>0.8</v>
      </c>
      <c r="J92" s="17">
        <v>2023</v>
      </c>
      <c r="K92" s="20" t="s">
        <v>27</v>
      </c>
      <c r="L92" s="4" t="s">
        <v>38</v>
      </c>
      <c r="M92" s="4" t="s">
        <v>51</v>
      </c>
      <c r="N92" s="4"/>
      <c r="O92" s="4"/>
    </row>
    <row r="93" spans="2:15">
      <c r="B93" s="15"/>
      <c r="C93" s="25"/>
      <c r="D93" s="24" t="s">
        <v>137</v>
      </c>
      <c r="E93" s="11">
        <v>0.9</v>
      </c>
      <c r="F93" s="12"/>
      <c r="G93" s="12"/>
      <c r="H93" s="12">
        <v>1.1000000000000001</v>
      </c>
      <c r="I93" s="13">
        <v>0.6</v>
      </c>
      <c r="J93" s="17">
        <v>2018</v>
      </c>
      <c r="K93" s="20" t="s">
        <v>19</v>
      </c>
      <c r="L93" s="4" t="s">
        <v>24</v>
      </c>
      <c r="M93" s="4" t="s">
        <v>21</v>
      </c>
      <c r="N93" s="4"/>
      <c r="O93" s="4"/>
    </row>
    <row r="94" spans="2:15">
      <c r="B94" s="15"/>
      <c r="C94" s="25"/>
      <c r="D94" s="24" t="s">
        <v>137</v>
      </c>
      <c r="E94" s="11">
        <v>0.4</v>
      </c>
      <c r="F94" s="12"/>
      <c r="G94" s="12"/>
      <c r="H94" s="12">
        <v>0.7</v>
      </c>
      <c r="I94" s="13">
        <v>0.1</v>
      </c>
      <c r="J94" s="17">
        <v>2014</v>
      </c>
      <c r="K94" s="20" t="s">
        <v>19</v>
      </c>
      <c r="L94" s="4" t="s">
        <v>24</v>
      </c>
      <c r="M94" s="4" t="s">
        <v>21</v>
      </c>
      <c r="N94" s="4"/>
      <c r="O94" s="4"/>
    </row>
    <row r="95" spans="2:15">
      <c r="B95" s="15"/>
      <c r="C95" s="25"/>
      <c r="D95" s="24" t="s">
        <v>137</v>
      </c>
      <c r="E95" s="11">
        <v>0.2</v>
      </c>
      <c r="F95" s="12"/>
      <c r="G95" s="12"/>
      <c r="H95" s="12">
        <v>0.2</v>
      </c>
      <c r="I95" s="13">
        <v>0.1</v>
      </c>
      <c r="J95" s="17">
        <v>2011</v>
      </c>
      <c r="K95" s="20" t="s">
        <v>19</v>
      </c>
      <c r="L95" s="4" t="s">
        <v>24</v>
      </c>
      <c r="M95" s="4" t="s">
        <v>21</v>
      </c>
      <c r="N95" s="4"/>
      <c r="O95" s="4"/>
    </row>
    <row r="96" spans="2:15">
      <c r="B96" s="15"/>
      <c r="C96" s="25"/>
      <c r="D96" s="24" t="s">
        <v>137</v>
      </c>
      <c r="E96" s="11">
        <v>0.1</v>
      </c>
      <c r="F96" s="12"/>
      <c r="G96" s="12"/>
      <c r="H96" s="12"/>
      <c r="I96" s="13"/>
      <c r="J96" s="17">
        <v>2006</v>
      </c>
      <c r="K96" s="20" t="s">
        <v>27</v>
      </c>
      <c r="L96" s="4" t="s">
        <v>38</v>
      </c>
      <c r="M96" s="4" t="s">
        <v>51</v>
      </c>
      <c r="N96" s="4"/>
      <c r="O96" s="4"/>
    </row>
    <row r="97" spans="2:15">
      <c r="B97" s="15"/>
      <c r="C97" s="25"/>
      <c r="D97" s="24" t="s">
        <v>138</v>
      </c>
      <c r="E97" s="11">
        <v>0.13</v>
      </c>
      <c r="F97" s="12"/>
      <c r="G97" s="12"/>
      <c r="H97" s="12"/>
      <c r="I97" s="13"/>
      <c r="J97" s="17">
        <v>2011</v>
      </c>
      <c r="K97" s="20" t="s">
        <v>27</v>
      </c>
      <c r="L97" s="4" t="s">
        <v>36</v>
      </c>
      <c r="M97" s="4" t="s">
        <v>21</v>
      </c>
      <c r="N97" s="4"/>
      <c r="O97" s="4"/>
    </row>
    <row r="98" spans="2:15">
      <c r="B98" s="15"/>
      <c r="C98" s="25"/>
      <c r="D98" s="24" t="s">
        <v>138</v>
      </c>
      <c r="E98" s="11">
        <v>0.04</v>
      </c>
      <c r="F98" s="12"/>
      <c r="G98" s="12"/>
      <c r="H98" s="12"/>
      <c r="I98" s="13"/>
      <c r="J98" s="17">
        <v>2005</v>
      </c>
      <c r="K98" s="20" t="s">
        <v>27</v>
      </c>
      <c r="L98" s="4" t="s">
        <v>125</v>
      </c>
      <c r="M98" s="4" t="s">
        <v>51</v>
      </c>
      <c r="N98" s="4" t="s">
        <v>56</v>
      </c>
      <c r="O98" s="4"/>
    </row>
    <row r="99" spans="2:15">
      <c r="B99" s="15" t="s">
        <v>139</v>
      </c>
      <c r="C99" s="25" t="s">
        <v>140</v>
      </c>
      <c r="D99" s="24" t="s">
        <v>141</v>
      </c>
      <c r="E99" s="11">
        <v>0.1</v>
      </c>
      <c r="F99" s="12"/>
      <c r="G99" s="12"/>
      <c r="H99" s="12"/>
      <c r="I99" s="13"/>
      <c r="J99" s="17">
        <v>2005</v>
      </c>
      <c r="K99" s="20" t="s">
        <v>27</v>
      </c>
      <c r="L99" s="4" t="s">
        <v>61</v>
      </c>
      <c r="M99" s="4" t="s">
        <v>21</v>
      </c>
      <c r="N99" s="4"/>
      <c r="O99" s="4"/>
    </row>
    <row r="100" spans="2:15">
      <c r="B100" s="15"/>
      <c r="C100" s="25"/>
      <c r="D100" s="24" t="s">
        <v>143</v>
      </c>
      <c r="E100" s="11">
        <v>0.2</v>
      </c>
      <c r="F100" s="12">
        <v>0.1</v>
      </c>
      <c r="G100" s="12">
        <v>0.4</v>
      </c>
      <c r="H100" s="12">
        <v>0.5</v>
      </c>
      <c r="I100" s="13">
        <v>0</v>
      </c>
      <c r="J100" s="17">
        <v>2022</v>
      </c>
      <c r="K100" s="20" t="s">
        <v>144</v>
      </c>
      <c r="L100" s="4" t="s">
        <v>36</v>
      </c>
      <c r="M100" s="4" t="s">
        <v>21</v>
      </c>
      <c r="N100" s="4"/>
      <c r="O100" s="4"/>
    </row>
    <row r="101" spans="2:15">
      <c r="B101" s="15"/>
      <c r="C101" s="25"/>
      <c r="D101" s="24" t="s">
        <v>143</v>
      </c>
      <c r="E101" s="11">
        <v>0.1</v>
      </c>
      <c r="F101" s="12"/>
      <c r="G101" s="12"/>
      <c r="H101" s="12">
        <v>0.1</v>
      </c>
      <c r="I101" s="13">
        <v>0</v>
      </c>
      <c r="J101" s="17">
        <v>2015</v>
      </c>
      <c r="K101" s="20" t="s">
        <v>144</v>
      </c>
      <c r="L101" s="4" t="s">
        <v>24</v>
      </c>
      <c r="M101" s="4" t="s">
        <v>21</v>
      </c>
      <c r="N101" s="4"/>
      <c r="O101" s="4"/>
    </row>
    <row r="102" spans="2:15">
      <c r="B102" s="15"/>
      <c r="C102" s="25"/>
      <c r="D102" s="24" t="s">
        <v>143</v>
      </c>
      <c r="E102" s="11">
        <v>0.54</v>
      </c>
      <c r="F102" s="12">
        <v>0.17</v>
      </c>
      <c r="G102" s="12">
        <v>0.91</v>
      </c>
      <c r="H102" s="12"/>
      <c r="I102" s="13"/>
      <c r="J102" s="17">
        <v>2009</v>
      </c>
      <c r="K102" s="20" t="s">
        <v>27</v>
      </c>
      <c r="L102" s="4" t="s">
        <v>24</v>
      </c>
      <c r="M102" s="4" t="s">
        <v>44</v>
      </c>
      <c r="N102" s="4" t="s">
        <v>490</v>
      </c>
      <c r="O102" s="4"/>
    </row>
    <row r="103" spans="2:15">
      <c r="B103" s="15"/>
      <c r="C103" s="25"/>
      <c r="D103" s="24" t="s">
        <v>143</v>
      </c>
      <c r="E103" s="11">
        <v>1.72</v>
      </c>
      <c r="F103" s="12">
        <v>0.7</v>
      </c>
      <c r="G103" s="12">
        <v>2.4</v>
      </c>
      <c r="H103" s="12"/>
      <c r="I103" s="13"/>
      <c r="J103" s="17">
        <v>2007</v>
      </c>
      <c r="K103" s="20" t="s">
        <v>27</v>
      </c>
      <c r="L103" s="4" t="s">
        <v>38</v>
      </c>
      <c r="M103" s="4" t="s">
        <v>74</v>
      </c>
      <c r="N103" s="4" t="s">
        <v>75</v>
      </c>
      <c r="O103" s="4"/>
    </row>
    <row r="104" spans="2:15">
      <c r="B104" s="15"/>
      <c r="C104" s="25" t="s">
        <v>152</v>
      </c>
      <c r="D104" s="24" t="s">
        <v>153</v>
      </c>
      <c r="E104" s="11">
        <v>0.14000000000000001</v>
      </c>
      <c r="F104" s="12"/>
      <c r="G104" s="12"/>
      <c r="H104" s="12"/>
      <c r="I104" s="13"/>
      <c r="J104" s="17">
        <v>2003</v>
      </c>
      <c r="K104" s="20" t="s">
        <v>27</v>
      </c>
      <c r="L104" s="4" t="s">
        <v>61</v>
      </c>
      <c r="M104" s="4"/>
      <c r="N104" s="4"/>
      <c r="O104" s="4"/>
    </row>
    <row r="105" spans="2:15">
      <c r="B105" s="15"/>
      <c r="C105" s="25"/>
      <c r="D105" s="24" t="s">
        <v>158</v>
      </c>
      <c r="E105" s="11">
        <v>0.52</v>
      </c>
      <c r="F105" s="12"/>
      <c r="G105" s="12"/>
      <c r="H105" s="12"/>
      <c r="I105" s="13"/>
      <c r="J105" s="17">
        <v>2005</v>
      </c>
      <c r="K105" s="20" t="s">
        <v>27</v>
      </c>
      <c r="L105" s="4" t="s">
        <v>160</v>
      </c>
      <c r="M105" s="4"/>
      <c r="N105" s="4" t="s">
        <v>37</v>
      </c>
      <c r="O105" s="4"/>
    </row>
    <row r="106" spans="2:15">
      <c r="B106" s="15"/>
      <c r="C106" s="25"/>
      <c r="D106" s="24" t="s">
        <v>161</v>
      </c>
      <c r="E106" s="11">
        <v>0.37</v>
      </c>
      <c r="F106" s="12"/>
      <c r="G106" s="12"/>
      <c r="H106" s="12">
        <v>0.72</v>
      </c>
      <c r="I106" s="13">
        <v>0.08</v>
      </c>
      <c r="J106" s="17">
        <v>2019</v>
      </c>
      <c r="K106" s="20" t="s">
        <v>27</v>
      </c>
      <c r="L106" s="4" t="s">
        <v>24</v>
      </c>
      <c r="M106" s="4" t="s">
        <v>21</v>
      </c>
      <c r="N106" s="4"/>
      <c r="O106" s="4"/>
    </row>
    <row r="107" spans="2:15">
      <c r="B107" s="15"/>
      <c r="C107" s="25"/>
      <c r="D107" s="24" t="s">
        <v>161</v>
      </c>
      <c r="E107" s="11">
        <v>0.27</v>
      </c>
      <c r="F107" s="12"/>
      <c r="G107" s="12"/>
      <c r="H107" s="12"/>
      <c r="I107" s="13"/>
      <c r="J107" s="17">
        <v>2015</v>
      </c>
      <c r="K107" s="20" t="s">
        <v>162</v>
      </c>
      <c r="L107" s="4" t="s">
        <v>36</v>
      </c>
      <c r="M107" s="4" t="s">
        <v>21</v>
      </c>
      <c r="N107" s="4"/>
      <c r="O107" s="4" t="s">
        <v>491</v>
      </c>
    </row>
    <row r="108" spans="2:15">
      <c r="B108" s="15"/>
      <c r="C108" s="25"/>
      <c r="D108" s="24" t="s">
        <v>161</v>
      </c>
      <c r="E108" s="11">
        <v>0.03</v>
      </c>
      <c r="F108" s="12"/>
      <c r="G108" s="12"/>
      <c r="H108" s="12">
        <v>0.05</v>
      </c>
      <c r="I108" s="13">
        <v>0</v>
      </c>
      <c r="J108" s="17">
        <v>2015</v>
      </c>
      <c r="K108" s="20" t="s">
        <v>164</v>
      </c>
      <c r="L108" s="4" t="s">
        <v>24</v>
      </c>
      <c r="M108" s="4" t="s">
        <v>21</v>
      </c>
      <c r="N108" s="4"/>
      <c r="O108" s="4" t="s">
        <v>165</v>
      </c>
    </row>
    <row r="109" spans="2:15">
      <c r="B109" s="15"/>
      <c r="C109" s="25"/>
      <c r="D109" s="24" t="s">
        <v>161</v>
      </c>
      <c r="E109" s="11">
        <v>0.19</v>
      </c>
      <c r="F109" s="12"/>
      <c r="G109" s="12"/>
      <c r="H109" s="12"/>
      <c r="I109" s="13"/>
      <c r="J109" s="17">
        <v>2010</v>
      </c>
      <c r="K109" s="20" t="s">
        <v>164</v>
      </c>
      <c r="L109" s="4" t="s">
        <v>24</v>
      </c>
      <c r="M109" s="4" t="s">
        <v>21</v>
      </c>
      <c r="N109" s="4"/>
      <c r="O109" s="4"/>
    </row>
    <row r="110" spans="2:15">
      <c r="B110" s="15"/>
      <c r="C110" s="25"/>
      <c r="D110" s="24" t="s">
        <v>161</v>
      </c>
      <c r="E110" s="11">
        <v>0.2</v>
      </c>
      <c r="F110" s="12"/>
      <c r="G110" s="12"/>
      <c r="H110" s="12"/>
      <c r="I110" s="13"/>
      <c r="J110" s="17">
        <v>2008</v>
      </c>
      <c r="K110" s="20" t="s">
        <v>162</v>
      </c>
      <c r="L110" s="4" t="s">
        <v>38</v>
      </c>
      <c r="M110" s="4" t="s">
        <v>51</v>
      </c>
      <c r="N110" s="4"/>
      <c r="O110" s="4"/>
    </row>
    <row r="111" spans="2:15">
      <c r="B111" s="15"/>
      <c r="C111" s="25"/>
      <c r="D111" s="24" t="s">
        <v>166</v>
      </c>
      <c r="E111" s="11">
        <v>0.1</v>
      </c>
      <c r="F111" s="12"/>
      <c r="G111" s="12">
        <v>0.37</v>
      </c>
      <c r="H111" s="12">
        <v>0.11</v>
      </c>
      <c r="I111" s="13">
        <v>0.08</v>
      </c>
      <c r="J111" s="17">
        <v>2023</v>
      </c>
      <c r="K111" s="20" t="s">
        <v>27</v>
      </c>
      <c r="L111" s="4" t="s">
        <v>36</v>
      </c>
      <c r="M111" s="4" t="s">
        <v>51</v>
      </c>
      <c r="N111" s="4"/>
      <c r="O111" s="4"/>
    </row>
    <row r="112" spans="2:15">
      <c r="B112" s="15"/>
      <c r="C112" s="25"/>
      <c r="D112" s="24" t="s">
        <v>166</v>
      </c>
      <c r="E112" s="11">
        <v>0.08</v>
      </c>
      <c r="F112" s="12">
        <v>0</v>
      </c>
      <c r="G112" s="12">
        <v>0.21</v>
      </c>
      <c r="H112" s="12">
        <v>0.09</v>
      </c>
      <c r="I112" s="13">
        <v>0.06</v>
      </c>
      <c r="J112" s="17">
        <v>2021</v>
      </c>
      <c r="K112" s="20" t="s">
        <v>27</v>
      </c>
      <c r="L112" s="4" t="s">
        <v>36</v>
      </c>
      <c r="M112" s="4" t="s">
        <v>51</v>
      </c>
      <c r="N112" s="4"/>
      <c r="O112" s="4"/>
    </row>
    <row r="113" spans="2:15">
      <c r="B113" s="15"/>
      <c r="C113" s="25"/>
      <c r="D113" s="24" t="s">
        <v>166</v>
      </c>
      <c r="E113" s="11">
        <v>0.03</v>
      </c>
      <c r="F113" s="12"/>
      <c r="G113" s="12"/>
      <c r="H113" s="12"/>
      <c r="I113" s="13"/>
      <c r="J113" s="17">
        <v>2019</v>
      </c>
      <c r="K113" s="20" t="s">
        <v>27</v>
      </c>
      <c r="L113" s="4" t="s">
        <v>24</v>
      </c>
      <c r="M113" s="4" t="s">
        <v>21</v>
      </c>
      <c r="N113" s="4"/>
      <c r="O113" s="4"/>
    </row>
    <row r="114" spans="2:15">
      <c r="B114" s="15"/>
      <c r="C114" s="25"/>
      <c r="D114" s="24" t="s">
        <v>166</v>
      </c>
      <c r="E114" s="11">
        <v>0</v>
      </c>
      <c r="F114" s="12"/>
      <c r="G114" s="12"/>
      <c r="H114" s="12"/>
      <c r="I114" s="13"/>
      <c r="J114" s="17">
        <v>2017</v>
      </c>
      <c r="K114" s="20" t="s">
        <v>27</v>
      </c>
      <c r="L114" s="4" t="s">
        <v>24</v>
      </c>
      <c r="M114" s="4" t="s">
        <v>21</v>
      </c>
      <c r="N114" s="4"/>
      <c r="O114" s="4"/>
    </row>
    <row r="115" spans="2:15">
      <c r="B115" s="15"/>
      <c r="C115" s="25"/>
      <c r="D115" s="24" t="s">
        <v>166</v>
      </c>
      <c r="E115" s="11">
        <v>0.1</v>
      </c>
      <c r="F115" s="12"/>
      <c r="G115" s="12"/>
      <c r="H115" s="12"/>
      <c r="I115" s="13"/>
      <c r="J115" s="17">
        <v>2009</v>
      </c>
      <c r="K115" s="20" t="s">
        <v>27</v>
      </c>
      <c r="L115" s="4" t="s">
        <v>61</v>
      </c>
      <c r="M115" s="4" t="s">
        <v>21</v>
      </c>
      <c r="N115" s="4" t="s">
        <v>87</v>
      </c>
      <c r="O115" s="4"/>
    </row>
    <row r="116" spans="2:15">
      <c r="B116" s="15"/>
      <c r="C116" s="25"/>
      <c r="D116" s="24" t="s">
        <v>170</v>
      </c>
      <c r="E116" s="11">
        <v>0.44</v>
      </c>
      <c r="F116" s="12"/>
      <c r="G116" s="12"/>
      <c r="H116" s="12"/>
      <c r="I116" s="13"/>
      <c r="J116" s="17">
        <v>2003</v>
      </c>
      <c r="K116" s="20" t="s">
        <v>27</v>
      </c>
      <c r="L116" s="4" t="s">
        <v>61</v>
      </c>
      <c r="M116" s="4"/>
      <c r="N116" s="4" t="s">
        <v>492</v>
      </c>
      <c r="O116" s="4"/>
    </row>
    <row r="117" spans="2:15">
      <c r="B117" s="15"/>
      <c r="C117" s="25"/>
      <c r="D117" s="24" t="s">
        <v>175</v>
      </c>
      <c r="E117" s="11">
        <v>0.02</v>
      </c>
      <c r="F117" s="12"/>
      <c r="G117" s="12"/>
      <c r="H117" s="12"/>
      <c r="I117" s="13"/>
      <c r="J117" s="17">
        <v>2012</v>
      </c>
      <c r="K117" s="20" t="s">
        <v>178</v>
      </c>
      <c r="L117" s="4" t="s">
        <v>24</v>
      </c>
      <c r="M117" s="4" t="s">
        <v>21</v>
      </c>
      <c r="N117" s="4"/>
      <c r="O117" s="4" t="s">
        <v>377</v>
      </c>
    </row>
    <row r="118" spans="2:15">
      <c r="B118" s="15"/>
      <c r="C118" s="25"/>
      <c r="D118" s="24" t="s">
        <v>175</v>
      </c>
      <c r="E118" s="11">
        <v>0.18</v>
      </c>
      <c r="F118" s="12"/>
      <c r="G118" s="12"/>
      <c r="H118" s="12"/>
      <c r="I118" s="13"/>
      <c r="J118" s="17">
        <v>2004</v>
      </c>
      <c r="K118" s="20" t="s">
        <v>27</v>
      </c>
      <c r="L118" s="4" t="s">
        <v>36</v>
      </c>
      <c r="M118" s="4" t="s">
        <v>21</v>
      </c>
      <c r="N118" s="4"/>
      <c r="O118" s="4"/>
    </row>
    <row r="119" spans="2:15">
      <c r="B119" s="15"/>
      <c r="C119" s="25"/>
      <c r="D119" s="24" t="s">
        <v>181</v>
      </c>
      <c r="E119" s="11">
        <v>0.08</v>
      </c>
      <c r="F119" s="12">
        <v>0.04</v>
      </c>
      <c r="G119" s="12">
        <v>0.08</v>
      </c>
      <c r="H119" s="12"/>
      <c r="I119" s="13"/>
      <c r="J119" s="17">
        <v>2004</v>
      </c>
      <c r="K119" s="20" t="s">
        <v>27</v>
      </c>
      <c r="L119" s="4" t="s">
        <v>24</v>
      </c>
      <c r="M119" s="4" t="s">
        <v>21</v>
      </c>
      <c r="N119" s="4" t="s">
        <v>182</v>
      </c>
      <c r="O119" s="4"/>
    </row>
    <row r="120" spans="2:15">
      <c r="B120" s="15"/>
      <c r="C120" s="25"/>
      <c r="D120" s="24" t="s">
        <v>187</v>
      </c>
      <c r="E120" s="11">
        <v>0.3</v>
      </c>
      <c r="F120" s="12"/>
      <c r="G120" s="12"/>
      <c r="H120" s="12"/>
      <c r="I120" s="13"/>
      <c r="J120" s="17">
        <v>2024</v>
      </c>
      <c r="K120" s="20" t="s">
        <v>79</v>
      </c>
      <c r="L120" s="4" t="s">
        <v>36</v>
      </c>
      <c r="M120" s="4" t="s">
        <v>21</v>
      </c>
      <c r="N120" s="4"/>
      <c r="O120" s="4" t="s">
        <v>188</v>
      </c>
    </row>
    <row r="121" spans="2:15">
      <c r="B121" s="15"/>
      <c r="C121" s="25"/>
      <c r="D121" s="24" t="s">
        <v>187</v>
      </c>
      <c r="E121" s="11">
        <v>0.439</v>
      </c>
      <c r="F121" s="12"/>
      <c r="G121" s="12"/>
      <c r="H121" s="12"/>
      <c r="I121" s="13"/>
      <c r="J121" s="17">
        <v>2019</v>
      </c>
      <c r="K121" s="20" t="s">
        <v>79</v>
      </c>
      <c r="L121" s="4" t="s">
        <v>36</v>
      </c>
      <c r="M121" s="4" t="s">
        <v>21</v>
      </c>
      <c r="N121" s="4"/>
      <c r="O121" s="4"/>
    </row>
    <row r="122" spans="2:15">
      <c r="B122" s="15"/>
      <c r="C122" s="25"/>
      <c r="D122" s="24" t="s">
        <v>187</v>
      </c>
      <c r="E122" s="11">
        <v>0.3</v>
      </c>
      <c r="F122" s="12"/>
      <c r="G122" s="12"/>
      <c r="H122" s="12"/>
      <c r="I122" s="13"/>
      <c r="J122" s="17">
        <v>2007</v>
      </c>
      <c r="K122" s="20" t="s">
        <v>27</v>
      </c>
      <c r="L122" s="4" t="s">
        <v>24</v>
      </c>
      <c r="M122" s="4" t="s">
        <v>21</v>
      </c>
      <c r="N122" s="4"/>
      <c r="O122" s="4"/>
    </row>
    <row r="123" spans="2:15">
      <c r="B123" s="15"/>
      <c r="C123" s="25"/>
      <c r="D123" s="24" t="s">
        <v>447</v>
      </c>
      <c r="E123" s="11">
        <v>0.22</v>
      </c>
      <c r="F123" s="12"/>
      <c r="G123" s="12"/>
      <c r="H123" s="12"/>
      <c r="I123" s="13"/>
      <c r="J123" s="17">
        <v>2003</v>
      </c>
      <c r="K123" s="20" t="s">
        <v>27</v>
      </c>
      <c r="L123" s="4" t="s">
        <v>61</v>
      </c>
      <c r="M123" s="4"/>
      <c r="N123" s="4"/>
      <c r="O123" s="4"/>
    </row>
    <row r="124" spans="2:15">
      <c r="B124" s="15"/>
      <c r="C124" s="25" t="s">
        <v>189</v>
      </c>
      <c r="D124" s="24" t="s">
        <v>194</v>
      </c>
      <c r="E124" s="11">
        <v>0.08</v>
      </c>
      <c r="F124" s="12"/>
      <c r="G124" s="12"/>
      <c r="H124" s="12"/>
      <c r="I124" s="13"/>
      <c r="J124" s="17">
        <v>2011</v>
      </c>
      <c r="K124" s="20" t="s">
        <v>27</v>
      </c>
      <c r="L124" s="4" t="s">
        <v>36</v>
      </c>
      <c r="M124" s="4"/>
      <c r="N124" s="4"/>
      <c r="O124" s="4"/>
    </row>
    <row r="125" spans="2:15">
      <c r="B125" s="15"/>
      <c r="C125" s="25"/>
      <c r="D125" s="24" t="s">
        <v>201</v>
      </c>
      <c r="E125" s="11">
        <v>0.6</v>
      </c>
      <c r="F125" s="12"/>
      <c r="G125" s="12"/>
      <c r="H125" s="12">
        <v>0.5</v>
      </c>
      <c r="I125" s="13">
        <v>0.7</v>
      </c>
      <c r="J125" s="17">
        <v>2020</v>
      </c>
      <c r="K125" s="20" t="s">
        <v>202</v>
      </c>
      <c r="L125" s="4" t="s">
        <v>24</v>
      </c>
      <c r="M125" s="4" t="s">
        <v>21</v>
      </c>
      <c r="N125" s="4"/>
      <c r="O125" s="4"/>
    </row>
    <row r="126" spans="2:15">
      <c r="B126" s="15"/>
      <c r="C126" s="25"/>
      <c r="D126" s="24" t="s">
        <v>201</v>
      </c>
      <c r="E126" s="11">
        <v>0.6</v>
      </c>
      <c r="F126" s="12"/>
      <c r="G126" s="12"/>
      <c r="H126" s="12">
        <v>0.9</v>
      </c>
      <c r="I126" s="13">
        <v>0.3</v>
      </c>
      <c r="J126" s="17">
        <v>2016</v>
      </c>
      <c r="K126" s="20" t="s">
        <v>203</v>
      </c>
      <c r="L126" s="4" t="s">
        <v>24</v>
      </c>
      <c r="M126" s="4" t="s">
        <v>21</v>
      </c>
      <c r="N126" s="4"/>
      <c r="O126" s="4"/>
    </row>
    <row r="127" spans="2:15">
      <c r="B127" s="15"/>
      <c r="C127" s="25"/>
      <c r="D127" s="24" t="s">
        <v>201</v>
      </c>
      <c r="E127" s="11">
        <v>1</v>
      </c>
      <c r="F127" s="12"/>
      <c r="G127" s="12"/>
      <c r="H127" s="12">
        <v>1.27</v>
      </c>
      <c r="I127" s="13">
        <v>0.57999999999999996</v>
      </c>
      <c r="J127" s="17">
        <v>2009</v>
      </c>
      <c r="K127" s="20" t="s">
        <v>204</v>
      </c>
      <c r="L127" s="4" t="s">
        <v>24</v>
      </c>
      <c r="M127" s="4" t="s">
        <v>21</v>
      </c>
      <c r="N127" s="4"/>
      <c r="O127" s="4"/>
    </row>
    <row r="128" spans="2:15">
      <c r="B128" s="15"/>
      <c r="C128" s="25"/>
      <c r="D128" s="24" t="s">
        <v>201</v>
      </c>
      <c r="E128" s="11">
        <v>0.7</v>
      </c>
      <c r="F128" s="12"/>
      <c r="G128" s="12"/>
      <c r="H128" s="12"/>
      <c r="I128" s="13"/>
      <c r="J128" s="17">
        <v>2005</v>
      </c>
      <c r="K128" s="20" t="s">
        <v>204</v>
      </c>
      <c r="L128" s="4" t="s">
        <v>38</v>
      </c>
      <c r="M128" s="4" t="s">
        <v>51</v>
      </c>
      <c r="N128" s="4"/>
      <c r="O128" s="4"/>
    </row>
    <row r="129" spans="2:15">
      <c r="B129" s="15"/>
      <c r="C129" s="25"/>
      <c r="D129" s="24" t="s">
        <v>206</v>
      </c>
      <c r="E129" s="11">
        <v>1</v>
      </c>
      <c r="F129" s="12">
        <v>0.3</v>
      </c>
      <c r="G129" s="12">
        <v>1.7</v>
      </c>
      <c r="H129" s="12"/>
      <c r="I129" s="13"/>
      <c r="J129" s="17">
        <v>2009</v>
      </c>
      <c r="K129" s="20" t="s">
        <v>27</v>
      </c>
      <c r="L129" s="4" t="s">
        <v>146</v>
      </c>
      <c r="M129" s="4" t="s">
        <v>44</v>
      </c>
      <c r="N129" s="4" t="s">
        <v>33</v>
      </c>
      <c r="O129" s="4"/>
    </row>
    <row r="130" spans="2:15">
      <c r="B130" s="15"/>
      <c r="C130" s="25"/>
      <c r="D130" s="24" t="s">
        <v>206</v>
      </c>
      <c r="E130" s="11">
        <v>0.5</v>
      </c>
      <c r="F130" s="12"/>
      <c r="G130" s="12"/>
      <c r="H130" s="12"/>
      <c r="I130" s="13"/>
      <c r="J130" s="17">
        <v>2001</v>
      </c>
      <c r="K130" s="20" t="s">
        <v>27</v>
      </c>
      <c r="L130" s="4" t="s">
        <v>58</v>
      </c>
      <c r="M130" s="4"/>
      <c r="N130" s="4" t="s">
        <v>75</v>
      </c>
      <c r="O130" s="4"/>
    </row>
    <row r="131" spans="2:15">
      <c r="B131" s="15" t="s">
        <v>231</v>
      </c>
      <c r="C131" s="25" t="s">
        <v>232</v>
      </c>
      <c r="D131" s="24" t="s">
        <v>233</v>
      </c>
      <c r="E131" s="11">
        <v>0.31</v>
      </c>
      <c r="F131" s="12">
        <v>0.3</v>
      </c>
      <c r="G131" s="12">
        <v>0.33</v>
      </c>
      <c r="H131" s="12"/>
      <c r="I131" s="13"/>
      <c r="J131" s="17">
        <v>2007</v>
      </c>
      <c r="K131" s="20" t="s">
        <v>27</v>
      </c>
      <c r="L131" s="4" t="s">
        <v>234</v>
      </c>
      <c r="M131" s="4" t="s">
        <v>44</v>
      </c>
      <c r="N131" s="4" t="s">
        <v>235</v>
      </c>
      <c r="O131" s="4"/>
    </row>
    <row r="132" spans="2:15">
      <c r="B132" s="15"/>
      <c r="C132" s="25"/>
      <c r="D132" s="24" t="s">
        <v>236</v>
      </c>
      <c r="E132" s="11">
        <v>0.1</v>
      </c>
      <c r="F132" s="12"/>
      <c r="G132" s="12"/>
      <c r="H132" s="12"/>
      <c r="I132" s="13"/>
      <c r="J132" s="17">
        <v>2010</v>
      </c>
      <c r="K132" s="20" t="s">
        <v>27</v>
      </c>
      <c r="L132" s="4" t="s">
        <v>385</v>
      </c>
      <c r="M132" s="4" t="s">
        <v>21</v>
      </c>
      <c r="N132" s="4"/>
      <c r="O132" s="4"/>
    </row>
    <row r="133" spans="2:15">
      <c r="B133" s="15"/>
      <c r="C133" s="25"/>
      <c r="D133" s="24" t="s">
        <v>236</v>
      </c>
      <c r="E133" s="11">
        <v>0.32</v>
      </c>
      <c r="F133" s="12"/>
      <c r="G133" s="12"/>
      <c r="H133" s="12"/>
      <c r="I133" s="13"/>
      <c r="J133" s="17">
        <v>2008</v>
      </c>
      <c r="K133" s="20" t="s">
        <v>27</v>
      </c>
      <c r="L133" s="4" t="s">
        <v>36</v>
      </c>
      <c r="M133" s="4" t="s">
        <v>51</v>
      </c>
      <c r="N133" s="4"/>
      <c r="O133" s="4"/>
    </row>
    <row r="134" spans="2:15">
      <c r="B134" s="15"/>
      <c r="C134" s="25"/>
      <c r="D134" s="24" t="s">
        <v>237</v>
      </c>
      <c r="E134" s="11">
        <v>0.68</v>
      </c>
      <c r="F134" s="12"/>
      <c r="G134" s="12"/>
      <c r="H134" s="12"/>
      <c r="I134" s="13"/>
      <c r="J134" s="17">
        <v>2007</v>
      </c>
      <c r="K134" s="20" t="s">
        <v>27</v>
      </c>
      <c r="L134" s="4" t="s">
        <v>238</v>
      </c>
      <c r="M134" s="4" t="s">
        <v>44</v>
      </c>
      <c r="N134" s="4" t="s">
        <v>33</v>
      </c>
      <c r="O134" s="4" t="s">
        <v>239</v>
      </c>
    </row>
    <row r="135" spans="2:15">
      <c r="B135" s="15"/>
      <c r="C135" s="25"/>
      <c r="D135" s="24" t="s">
        <v>240</v>
      </c>
      <c r="E135" s="11">
        <v>0.56999999999999995</v>
      </c>
      <c r="F135" s="12">
        <v>0.01</v>
      </c>
      <c r="G135" s="12">
        <v>1.1200000000000001</v>
      </c>
      <c r="H135" s="12"/>
      <c r="I135" s="13"/>
      <c r="J135" s="17">
        <v>2015</v>
      </c>
      <c r="K135" s="20" t="s">
        <v>27</v>
      </c>
      <c r="L135" s="4" t="s">
        <v>238</v>
      </c>
      <c r="M135" s="4" t="s">
        <v>44</v>
      </c>
      <c r="N135" s="4" t="s">
        <v>33</v>
      </c>
      <c r="O135" s="4"/>
    </row>
    <row r="136" spans="2:15">
      <c r="B136" s="15"/>
      <c r="C136" s="25"/>
      <c r="D136" s="24" t="s">
        <v>240</v>
      </c>
      <c r="E136" s="11">
        <v>0.93</v>
      </c>
      <c r="F136" s="12">
        <v>0.37</v>
      </c>
      <c r="G136" s="12">
        <v>1.49</v>
      </c>
      <c r="H136" s="12"/>
      <c r="I136" s="13"/>
      <c r="J136" s="17">
        <v>2011</v>
      </c>
      <c r="K136" s="20" t="s">
        <v>27</v>
      </c>
      <c r="L136" s="4" t="s">
        <v>234</v>
      </c>
      <c r="M136" s="4" t="s">
        <v>44</v>
      </c>
      <c r="N136" s="4" t="s">
        <v>33</v>
      </c>
      <c r="O136" s="4"/>
    </row>
    <row r="137" spans="2:15">
      <c r="B137" s="15"/>
      <c r="C137" s="25"/>
      <c r="D137" s="24" t="s">
        <v>240</v>
      </c>
      <c r="E137" s="11">
        <v>0.68</v>
      </c>
      <c r="F137" s="12">
        <v>0.68</v>
      </c>
      <c r="G137" s="12">
        <v>0.69</v>
      </c>
      <c r="H137" s="12"/>
      <c r="I137" s="13"/>
      <c r="J137" s="17">
        <v>2007</v>
      </c>
      <c r="K137" s="20" t="s">
        <v>27</v>
      </c>
      <c r="L137" s="4" t="s">
        <v>241</v>
      </c>
      <c r="M137" s="4" t="s">
        <v>74</v>
      </c>
      <c r="N137" s="4" t="s">
        <v>75</v>
      </c>
      <c r="O137" s="4"/>
    </row>
    <row r="138" spans="2:15">
      <c r="B138" s="15"/>
      <c r="C138" s="25" t="s">
        <v>242</v>
      </c>
      <c r="D138" s="24" t="s">
        <v>243</v>
      </c>
      <c r="E138" s="11">
        <v>0.2</v>
      </c>
      <c r="F138" s="12"/>
      <c r="G138" s="12"/>
      <c r="H138" s="12"/>
      <c r="I138" s="13"/>
      <c r="J138" s="17">
        <v>2014</v>
      </c>
      <c r="K138" s="20" t="s">
        <v>27</v>
      </c>
      <c r="L138" s="4" t="s">
        <v>244</v>
      </c>
      <c r="M138" s="4" t="s">
        <v>21</v>
      </c>
      <c r="N138" s="4"/>
      <c r="O138" s="4"/>
    </row>
    <row r="139" spans="2:15">
      <c r="B139" s="15"/>
      <c r="C139" s="25"/>
      <c r="D139" s="24" t="s">
        <v>243</v>
      </c>
      <c r="E139" s="11">
        <v>0.2</v>
      </c>
      <c r="F139" s="12"/>
      <c r="G139" s="12"/>
      <c r="H139" s="12">
        <v>0.5</v>
      </c>
      <c r="I139" s="13">
        <v>0.1</v>
      </c>
      <c r="J139" s="17">
        <v>2014</v>
      </c>
      <c r="K139" s="20" t="s">
        <v>27</v>
      </c>
      <c r="L139" s="4" t="s">
        <v>24</v>
      </c>
      <c r="M139" s="4" t="s">
        <v>21</v>
      </c>
      <c r="N139" s="4"/>
      <c r="O139" s="4"/>
    </row>
    <row r="140" spans="2:15">
      <c r="B140" s="15"/>
      <c r="C140" s="25"/>
      <c r="D140" s="24" t="s">
        <v>243</v>
      </c>
      <c r="E140" s="11">
        <v>1.19</v>
      </c>
      <c r="F140" s="12">
        <v>0.54</v>
      </c>
      <c r="G140" s="12">
        <v>1.84</v>
      </c>
      <c r="H140" s="12"/>
      <c r="I140" s="13"/>
      <c r="J140" s="17">
        <v>2011</v>
      </c>
      <c r="K140" s="20" t="s">
        <v>27</v>
      </c>
      <c r="L140" s="4" t="s">
        <v>234</v>
      </c>
      <c r="M140" s="4" t="s">
        <v>44</v>
      </c>
      <c r="N140" s="4" t="s">
        <v>208</v>
      </c>
      <c r="O140" s="4"/>
    </row>
    <row r="141" spans="2:15">
      <c r="B141" s="15"/>
      <c r="C141" s="25"/>
      <c r="D141" s="24" t="s">
        <v>243</v>
      </c>
      <c r="E141" s="11">
        <v>0.97</v>
      </c>
      <c r="F141" s="12">
        <v>0.26</v>
      </c>
      <c r="G141" s="12">
        <v>2.08</v>
      </c>
      <c r="H141" s="12"/>
      <c r="I141" s="13"/>
      <c r="J141" s="17">
        <v>2006</v>
      </c>
      <c r="K141" s="20" t="s">
        <v>27</v>
      </c>
      <c r="L141" s="4" t="s">
        <v>36</v>
      </c>
      <c r="M141" s="4" t="s">
        <v>74</v>
      </c>
      <c r="N141" s="4" t="s">
        <v>75</v>
      </c>
      <c r="O141" s="4"/>
    </row>
    <row r="142" spans="2:15">
      <c r="B142" s="15"/>
      <c r="C142" s="25"/>
      <c r="D142" s="24" t="s">
        <v>245</v>
      </c>
      <c r="E142" s="11">
        <v>0.5</v>
      </c>
      <c r="F142" s="12">
        <v>0.11</v>
      </c>
      <c r="G142" s="12">
        <v>0.88</v>
      </c>
      <c r="H142" s="12"/>
      <c r="I142" s="13"/>
      <c r="J142" s="17">
        <v>2011</v>
      </c>
      <c r="K142" s="20" t="s">
        <v>27</v>
      </c>
      <c r="L142" s="4" t="s">
        <v>24</v>
      </c>
      <c r="M142" s="4" t="s">
        <v>44</v>
      </c>
      <c r="N142" s="4" t="s">
        <v>493</v>
      </c>
      <c r="O142" s="4"/>
    </row>
    <row r="143" spans="2:15">
      <c r="B143" s="15"/>
      <c r="C143" s="25"/>
      <c r="D143" s="24" t="s">
        <v>245</v>
      </c>
      <c r="E143" s="11">
        <v>1.42</v>
      </c>
      <c r="F143" s="12">
        <v>0.37</v>
      </c>
      <c r="G143" s="12">
        <v>2.67</v>
      </c>
      <c r="H143" s="12"/>
      <c r="I143" s="13"/>
      <c r="J143" s="17">
        <v>2008</v>
      </c>
      <c r="K143" s="20" t="s">
        <v>27</v>
      </c>
      <c r="L143" s="4" t="s">
        <v>241</v>
      </c>
      <c r="M143" s="4" t="s">
        <v>74</v>
      </c>
      <c r="N143" s="4" t="s">
        <v>246</v>
      </c>
      <c r="O143" s="4"/>
    </row>
    <row r="144" spans="2:15">
      <c r="B144" s="15"/>
      <c r="C144" s="25"/>
      <c r="D144" s="24" t="s">
        <v>247</v>
      </c>
      <c r="E144" s="11">
        <v>2</v>
      </c>
      <c r="F144" s="12">
        <v>1.6</v>
      </c>
      <c r="G144" s="12">
        <v>2.5</v>
      </c>
      <c r="H144" s="12">
        <v>2.6</v>
      </c>
      <c r="I144" s="13">
        <v>1.5</v>
      </c>
      <c r="J144" s="17">
        <v>2024</v>
      </c>
      <c r="K144" s="20" t="s">
        <v>27</v>
      </c>
      <c r="L144" s="4" t="s">
        <v>24</v>
      </c>
      <c r="M144" s="4" t="s">
        <v>21</v>
      </c>
      <c r="N144" s="4"/>
      <c r="O144" s="4"/>
    </row>
    <row r="145" spans="2:15">
      <c r="B145" s="15"/>
      <c r="C145" s="25"/>
      <c r="D145" s="24" t="s">
        <v>247</v>
      </c>
      <c r="E145" s="11">
        <v>0.2</v>
      </c>
      <c r="F145" s="12"/>
      <c r="G145" s="12"/>
      <c r="H145" s="12">
        <v>0.2</v>
      </c>
      <c r="I145" s="13">
        <v>0.3</v>
      </c>
      <c r="J145" s="17">
        <v>2020</v>
      </c>
      <c r="K145" s="20" t="s">
        <v>27</v>
      </c>
      <c r="L145" s="4" t="s">
        <v>24</v>
      </c>
      <c r="M145" s="4" t="s">
        <v>21</v>
      </c>
      <c r="N145" s="4"/>
      <c r="O145" s="4"/>
    </row>
    <row r="146" spans="2:15">
      <c r="B146" s="15"/>
      <c r="C146" s="25"/>
      <c r="D146" s="24" t="s">
        <v>247</v>
      </c>
      <c r="E146" s="11">
        <v>1.3</v>
      </c>
      <c r="F146" s="12"/>
      <c r="G146" s="12"/>
      <c r="H146" s="12">
        <v>1.8</v>
      </c>
      <c r="I146" s="13">
        <v>0.7</v>
      </c>
      <c r="J146" s="17">
        <v>2016</v>
      </c>
      <c r="K146" s="20" t="s">
        <v>27</v>
      </c>
      <c r="L146" s="4" t="s">
        <v>24</v>
      </c>
      <c r="M146" s="4" t="s">
        <v>21</v>
      </c>
      <c r="N146" s="4"/>
      <c r="O146" s="4"/>
    </row>
    <row r="147" spans="2:15">
      <c r="B147" s="15"/>
      <c r="C147" s="25"/>
      <c r="D147" s="24" t="s">
        <v>247</v>
      </c>
      <c r="E147" s="11">
        <v>1.2</v>
      </c>
      <c r="F147" s="12"/>
      <c r="G147" s="12"/>
      <c r="H147" s="12">
        <v>1.7</v>
      </c>
      <c r="I147" s="13">
        <v>0.8</v>
      </c>
      <c r="J147" s="17">
        <v>2012</v>
      </c>
      <c r="K147" s="20" t="s">
        <v>27</v>
      </c>
      <c r="L147" s="4" t="s">
        <v>24</v>
      </c>
      <c r="M147" s="4" t="s">
        <v>21</v>
      </c>
      <c r="N147" s="4"/>
      <c r="O147" s="4"/>
    </row>
    <row r="148" spans="2:15">
      <c r="B148" s="15"/>
      <c r="C148" s="25"/>
      <c r="D148" s="24" t="s">
        <v>247</v>
      </c>
      <c r="E148" s="11">
        <v>0.7</v>
      </c>
      <c r="F148" s="12"/>
      <c r="G148" s="12"/>
      <c r="H148" s="12"/>
      <c r="I148" s="13"/>
      <c r="J148" s="17">
        <v>2008</v>
      </c>
      <c r="K148" s="20" t="s">
        <v>27</v>
      </c>
      <c r="L148" s="4" t="s">
        <v>24</v>
      </c>
      <c r="M148" s="4" t="s">
        <v>21</v>
      </c>
      <c r="N148" s="4"/>
      <c r="O148" s="4"/>
    </row>
    <row r="149" spans="2:15">
      <c r="B149" s="15"/>
      <c r="C149" s="25"/>
      <c r="D149" s="24" t="s">
        <v>248</v>
      </c>
      <c r="E149" s="11">
        <v>1</v>
      </c>
      <c r="F149" s="12"/>
      <c r="G149" s="12"/>
      <c r="H149" s="12">
        <v>1.5</v>
      </c>
      <c r="I149" s="13">
        <v>0.5</v>
      </c>
      <c r="J149" s="17">
        <v>2023</v>
      </c>
      <c r="K149" s="20" t="s">
        <v>27</v>
      </c>
      <c r="L149" s="4" t="s">
        <v>24</v>
      </c>
      <c r="M149" s="4" t="s">
        <v>21</v>
      </c>
      <c r="N149" s="4"/>
      <c r="O149" s="4"/>
    </row>
    <row r="150" spans="2:15">
      <c r="B150" s="15"/>
      <c r="C150" s="25"/>
      <c r="D150" s="24" t="s">
        <v>248</v>
      </c>
      <c r="E150" s="11">
        <v>1.2</v>
      </c>
      <c r="F150" s="12"/>
      <c r="G150" s="12"/>
      <c r="H150" s="12">
        <v>1.9</v>
      </c>
      <c r="I150" s="13">
        <v>0.5</v>
      </c>
      <c r="J150" s="17">
        <v>2019</v>
      </c>
      <c r="K150" s="20" t="s">
        <v>27</v>
      </c>
      <c r="L150" s="4" t="s">
        <v>24</v>
      </c>
      <c r="M150" s="4" t="s">
        <v>21</v>
      </c>
      <c r="N150" s="4"/>
      <c r="O150" s="4"/>
    </row>
    <row r="151" spans="2:15">
      <c r="B151" s="15"/>
      <c r="C151" s="25"/>
      <c r="D151" s="24" t="s">
        <v>248</v>
      </c>
      <c r="E151" s="11">
        <v>0.6</v>
      </c>
      <c r="F151" s="12"/>
      <c r="G151" s="12"/>
      <c r="H151" s="12">
        <v>1</v>
      </c>
      <c r="I151" s="13">
        <v>0.2</v>
      </c>
      <c r="J151" s="17">
        <v>2015</v>
      </c>
      <c r="K151" s="20" t="s">
        <v>27</v>
      </c>
      <c r="L151" s="4" t="s">
        <v>24</v>
      </c>
      <c r="M151" s="4" t="s">
        <v>21</v>
      </c>
      <c r="N151" s="4"/>
      <c r="O151" s="4"/>
    </row>
    <row r="152" spans="2:15">
      <c r="B152" s="15"/>
      <c r="C152" s="25"/>
      <c r="D152" s="24" t="s">
        <v>248</v>
      </c>
      <c r="E152" s="11">
        <v>0.4</v>
      </c>
      <c r="F152" s="12"/>
      <c r="G152" s="12"/>
      <c r="H152" s="12"/>
      <c r="I152" s="13"/>
      <c r="J152" s="17">
        <v>2011</v>
      </c>
      <c r="K152" s="20" t="s">
        <v>27</v>
      </c>
      <c r="L152" s="4" t="s">
        <v>24</v>
      </c>
      <c r="M152" s="4" t="s">
        <v>21</v>
      </c>
      <c r="N152" s="4"/>
      <c r="O152" s="4"/>
    </row>
    <row r="153" spans="2:15">
      <c r="B153" s="15"/>
      <c r="C153" s="25"/>
      <c r="D153" s="24" t="s">
        <v>248</v>
      </c>
      <c r="E153" s="11">
        <v>0.79</v>
      </c>
      <c r="F153" s="12">
        <v>0.78</v>
      </c>
      <c r="G153" s="12">
        <v>0.8</v>
      </c>
      <c r="H153" s="12"/>
      <c r="I153" s="13"/>
      <c r="J153" s="17">
        <v>2007</v>
      </c>
      <c r="K153" s="20" t="s">
        <v>27</v>
      </c>
      <c r="L153" s="4" t="s">
        <v>241</v>
      </c>
      <c r="M153" s="4" t="s">
        <v>74</v>
      </c>
      <c r="N153" s="4" t="s">
        <v>75</v>
      </c>
      <c r="O153" s="4"/>
    </row>
    <row r="154" spans="2:15">
      <c r="B154" s="15"/>
      <c r="C154" s="25"/>
      <c r="D154" s="24" t="s">
        <v>251</v>
      </c>
      <c r="E154" s="11">
        <v>0.9</v>
      </c>
      <c r="F154" s="12"/>
      <c r="G154" s="12"/>
      <c r="H154" s="12">
        <v>1.2</v>
      </c>
      <c r="I154" s="13">
        <v>0.5</v>
      </c>
      <c r="J154" s="17">
        <v>2017</v>
      </c>
      <c r="K154" s="20" t="s">
        <v>27</v>
      </c>
      <c r="L154" s="4" t="s">
        <v>24</v>
      </c>
      <c r="M154" s="4" t="s">
        <v>21</v>
      </c>
      <c r="N154" s="4"/>
      <c r="O154" s="4"/>
    </row>
    <row r="155" spans="2:15">
      <c r="B155" s="15"/>
      <c r="C155" s="25"/>
      <c r="D155" s="24" t="s">
        <v>251</v>
      </c>
      <c r="E155" s="11">
        <v>0.9</v>
      </c>
      <c r="F155" s="12">
        <v>0.24</v>
      </c>
      <c r="G155" s="12">
        <v>1.57</v>
      </c>
      <c r="H155" s="12"/>
      <c r="I155" s="13"/>
      <c r="J155" s="17">
        <v>2015</v>
      </c>
      <c r="K155" s="20" t="s">
        <v>27</v>
      </c>
      <c r="L155" s="4" t="s">
        <v>238</v>
      </c>
      <c r="M155" s="4" t="s">
        <v>44</v>
      </c>
      <c r="N155" s="4" t="s">
        <v>33</v>
      </c>
      <c r="O155" s="4"/>
    </row>
    <row r="156" spans="2:15">
      <c r="B156" s="15"/>
      <c r="C156" s="25"/>
      <c r="D156" s="24" t="s">
        <v>251</v>
      </c>
      <c r="E156" s="11">
        <v>0.86</v>
      </c>
      <c r="F156" s="12">
        <v>0.31</v>
      </c>
      <c r="G156" s="12">
        <v>1.4</v>
      </c>
      <c r="H156" s="12"/>
      <c r="I156" s="13"/>
      <c r="J156" s="17">
        <v>2011</v>
      </c>
      <c r="K156" s="20" t="s">
        <v>27</v>
      </c>
      <c r="L156" s="4" t="s">
        <v>234</v>
      </c>
      <c r="M156" s="4" t="s">
        <v>44</v>
      </c>
      <c r="N156" s="4" t="s">
        <v>208</v>
      </c>
      <c r="O156" s="4"/>
    </row>
    <row r="157" spans="2:15">
      <c r="B157" s="15"/>
      <c r="C157" s="25"/>
      <c r="D157" s="24" t="s">
        <v>251</v>
      </c>
      <c r="E157" s="11">
        <v>0.45</v>
      </c>
      <c r="F157" s="12">
        <v>0.12</v>
      </c>
      <c r="G157" s="12">
        <v>1.47</v>
      </c>
      <c r="H157" s="12"/>
      <c r="I157" s="13"/>
      <c r="J157" s="17">
        <v>2008</v>
      </c>
      <c r="K157" s="20" t="s">
        <v>27</v>
      </c>
      <c r="L157" s="4" t="s">
        <v>241</v>
      </c>
      <c r="M157" s="4" t="s">
        <v>74</v>
      </c>
      <c r="N157" s="4" t="s">
        <v>75</v>
      </c>
      <c r="O157" s="4"/>
    </row>
    <row r="158" spans="2:15">
      <c r="B158" s="15"/>
      <c r="C158" s="25"/>
      <c r="D158" s="24" t="s">
        <v>252</v>
      </c>
      <c r="E158" s="11">
        <v>0.8</v>
      </c>
      <c r="F158" s="12"/>
      <c r="G158" s="12"/>
      <c r="H158" s="12">
        <v>1.2</v>
      </c>
      <c r="I158" s="13">
        <v>0.4</v>
      </c>
      <c r="J158" s="17">
        <v>2017</v>
      </c>
      <c r="K158" s="20" t="s">
        <v>27</v>
      </c>
      <c r="L158" s="4" t="s">
        <v>24</v>
      </c>
      <c r="M158" s="4" t="s">
        <v>21</v>
      </c>
      <c r="N158" s="4"/>
      <c r="O158" s="4" t="s">
        <v>389</v>
      </c>
    </row>
    <row r="159" spans="2:15">
      <c r="B159" s="15"/>
      <c r="C159" s="25"/>
      <c r="D159" s="24" t="s">
        <v>252</v>
      </c>
      <c r="E159" s="11">
        <v>0.63</v>
      </c>
      <c r="F159" s="12">
        <v>0.12</v>
      </c>
      <c r="G159" s="12">
        <v>1.1399999999999999</v>
      </c>
      <c r="H159" s="12"/>
      <c r="I159" s="13"/>
      <c r="J159" s="17">
        <v>2015</v>
      </c>
      <c r="K159" s="20" t="s">
        <v>27</v>
      </c>
      <c r="L159" s="4" t="s">
        <v>238</v>
      </c>
      <c r="M159" s="4" t="s">
        <v>44</v>
      </c>
      <c r="N159" s="4" t="s">
        <v>33</v>
      </c>
      <c r="O159" s="4"/>
    </row>
    <row r="160" spans="2:15">
      <c r="B160" s="15"/>
      <c r="C160" s="25"/>
      <c r="D160" s="24" t="s">
        <v>252</v>
      </c>
      <c r="E160" s="11">
        <v>0.75</v>
      </c>
      <c r="F160" s="12">
        <v>0.2</v>
      </c>
      <c r="G160" s="12">
        <v>1.82</v>
      </c>
      <c r="H160" s="12"/>
      <c r="I160" s="13"/>
      <c r="J160" s="17">
        <v>2008</v>
      </c>
      <c r="K160" s="20" t="s">
        <v>27</v>
      </c>
      <c r="L160" s="4" t="s">
        <v>234</v>
      </c>
      <c r="M160" s="4" t="s">
        <v>44</v>
      </c>
      <c r="N160" s="4" t="s">
        <v>33</v>
      </c>
      <c r="O160" s="4"/>
    </row>
    <row r="161" spans="2:15">
      <c r="B161" s="15"/>
      <c r="C161" s="25"/>
      <c r="D161" s="24" t="s">
        <v>252</v>
      </c>
      <c r="E161" s="11">
        <v>0.1</v>
      </c>
      <c r="F161" s="12"/>
      <c r="G161" s="12"/>
      <c r="H161" s="12"/>
      <c r="I161" s="13"/>
      <c r="J161" s="17">
        <v>1999</v>
      </c>
      <c r="K161" s="20" t="s">
        <v>27</v>
      </c>
      <c r="L161" s="4" t="s">
        <v>58</v>
      </c>
      <c r="M161" s="4"/>
      <c r="N161" s="4" t="s">
        <v>208</v>
      </c>
      <c r="O161" s="4"/>
    </row>
    <row r="162" spans="2:15">
      <c r="B162" s="15"/>
      <c r="C162" s="25"/>
      <c r="D162" s="24" t="s">
        <v>253</v>
      </c>
      <c r="E162" s="11">
        <v>0.5</v>
      </c>
      <c r="F162" s="12"/>
      <c r="G162" s="12"/>
      <c r="H162" s="12"/>
      <c r="I162" s="13"/>
      <c r="J162" s="17">
        <v>2024</v>
      </c>
      <c r="K162" s="20" t="s">
        <v>27</v>
      </c>
      <c r="L162" s="4" t="s">
        <v>24</v>
      </c>
      <c r="M162" s="4" t="s">
        <v>21</v>
      </c>
      <c r="N162" s="4"/>
      <c r="O162" s="4"/>
    </row>
    <row r="163" spans="2:15">
      <c r="B163" s="15"/>
      <c r="C163" s="25"/>
      <c r="D163" s="24" t="s">
        <v>253</v>
      </c>
      <c r="E163" s="11">
        <v>0.5</v>
      </c>
      <c r="F163" s="12"/>
      <c r="G163" s="12"/>
      <c r="H163" s="12">
        <v>0.7</v>
      </c>
      <c r="I163" s="13">
        <v>0.2</v>
      </c>
      <c r="J163" s="17">
        <v>2019</v>
      </c>
      <c r="K163" s="20" t="s">
        <v>27</v>
      </c>
      <c r="L163" s="4" t="s">
        <v>24</v>
      </c>
      <c r="M163" s="4" t="s">
        <v>21</v>
      </c>
      <c r="N163" s="4"/>
      <c r="O163" s="4"/>
    </row>
    <row r="164" spans="2:15">
      <c r="B164" s="15"/>
      <c r="C164" s="25"/>
      <c r="D164" s="24" t="s">
        <v>253</v>
      </c>
      <c r="E164" s="11">
        <v>0.1</v>
      </c>
      <c r="F164" s="12"/>
      <c r="G164" s="12"/>
      <c r="H164" s="12">
        <v>0.2</v>
      </c>
      <c r="I164" s="13">
        <v>0.1</v>
      </c>
      <c r="J164" s="17">
        <v>2016</v>
      </c>
      <c r="K164" s="20" t="s">
        <v>27</v>
      </c>
      <c r="L164" s="4" t="s">
        <v>24</v>
      </c>
      <c r="M164" s="4" t="s">
        <v>21</v>
      </c>
      <c r="N164" s="4"/>
      <c r="O164" s="4"/>
    </row>
    <row r="165" spans="2:15">
      <c r="B165" s="15"/>
      <c r="C165" s="25"/>
      <c r="D165" s="24" t="s">
        <v>253</v>
      </c>
      <c r="E165" s="11">
        <v>0.2</v>
      </c>
      <c r="F165" s="12"/>
      <c r="G165" s="12"/>
      <c r="H165" s="12">
        <v>0.1</v>
      </c>
      <c r="I165" s="13">
        <v>0.2</v>
      </c>
      <c r="J165" s="17">
        <v>2013</v>
      </c>
      <c r="K165" s="20" t="s">
        <v>27</v>
      </c>
      <c r="L165" s="4" t="s">
        <v>249</v>
      </c>
      <c r="M165" s="4" t="s">
        <v>21</v>
      </c>
      <c r="N165" s="4"/>
      <c r="O165" s="4"/>
    </row>
    <row r="166" spans="2:15">
      <c r="B166" s="15"/>
      <c r="C166" s="25"/>
      <c r="D166" s="24" t="s">
        <v>253</v>
      </c>
      <c r="E166" s="11">
        <v>0.2</v>
      </c>
      <c r="F166" s="12"/>
      <c r="G166" s="12"/>
      <c r="H166" s="12"/>
      <c r="I166" s="13"/>
      <c r="J166" s="17">
        <v>2010</v>
      </c>
      <c r="K166" s="20" t="s">
        <v>27</v>
      </c>
      <c r="L166" s="4" t="s">
        <v>24</v>
      </c>
      <c r="M166" s="4" t="s">
        <v>21</v>
      </c>
      <c r="N166" s="4"/>
      <c r="O166" s="4"/>
    </row>
    <row r="167" spans="2:15">
      <c r="B167" s="15"/>
      <c r="C167" s="25"/>
      <c r="D167" s="24" t="s">
        <v>253</v>
      </c>
      <c r="E167" s="11">
        <v>0.1</v>
      </c>
      <c r="F167" s="12"/>
      <c r="G167" s="12"/>
      <c r="H167" s="12"/>
      <c r="I167" s="13"/>
      <c r="J167" s="17">
        <v>2007</v>
      </c>
      <c r="K167" s="20" t="s">
        <v>27</v>
      </c>
      <c r="L167" s="4" t="s">
        <v>38</v>
      </c>
      <c r="M167" s="4" t="s">
        <v>51</v>
      </c>
      <c r="N167" s="4"/>
      <c r="O167" s="4"/>
    </row>
    <row r="168" spans="2:15">
      <c r="B168" s="15"/>
      <c r="C168" s="25"/>
      <c r="D168" s="24" t="s">
        <v>254</v>
      </c>
      <c r="E168" s="11">
        <v>0.3</v>
      </c>
      <c r="F168" s="12"/>
      <c r="G168" s="12"/>
      <c r="H168" s="12">
        <v>0.5</v>
      </c>
      <c r="I168" s="13">
        <v>0</v>
      </c>
      <c r="J168" s="17">
        <v>2023</v>
      </c>
      <c r="K168" s="20" t="s">
        <v>144</v>
      </c>
      <c r="L168" s="4" t="s">
        <v>38</v>
      </c>
      <c r="M168" s="4" t="s">
        <v>51</v>
      </c>
      <c r="N168" s="4"/>
      <c r="O168" s="4"/>
    </row>
    <row r="169" spans="2:15">
      <c r="B169" s="15"/>
      <c r="C169" s="25"/>
      <c r="D169" s="24" t="s">
        <v>254</v>
      </c>
      <c r="E169" s="11">
        <v>0.4</v>
      </c>
      <c r="F169" s="12"/>
      <c r="G169" s="12"/>
      <c r="H169" s="12">
        <v>0.3</v>
      </c>
      <c r="I169" s="13">
        <v>0.4</v>
      </c>
      <c r="J169" s="17">
        <v>2018</v>
      </c>
      <c r="K169" s="20" t="s">
        <v>27</v>
      </c>
      <c r="L169" s="4" t="s">
        <v>38</v>
      </c>
      <c r="M169" s="4" t="s">
        <v>51</v>
      </c>
      <c r="N169" s="4"/>
      <c r="O169" s="4" t="s">
        <v>494</v>
      </c>
    </row>
    <row r="170" spans="2:15">
      <c r="B170" s="15"/>
      <c r="C170" s="25"/>
      <c r="D170" s="24" t="s">
        <v>254</v>
      </c>
      <c r="E170" s="11">
        <v>0.1</v>
      </c>
      <c r="F170" s="12"/>
      <c r="G170" s="12"/>
      <c r="H170" s="12">
        <v>0.1</v>
      </c>
      <c r="I170" s="13">
        <v>0.1</v>
      </c>
      <c r="J170" s="17">
        <v>2014</v>
      </c>
      <c r="K170" s="20" t="s">
        <v>144</v>
      </c>
      <c r="L170" s="4" t="s">
        <v>385</v>
      </c>
      <c r="M170" s="4" t="s">
        <v>21</v>
      </c>
      <c r="N170" s="4"/>
      <c r="O170" s="4"/>
    </row>
    <row r="171" spans="2:15">
      <c r="B171" s="15"/>
      <c r="C171" s="25"/>
      <c r="D171" s="24" t="s">
        <v>254</v>
      </c>
      <c r="E171" s="11">
        <v>0.63</v>
      </c>
      <c r="F171" s="12">
        <v>0.39</v>
      </c>
      <c r="G171" s="12">
        <v>0.86</v>
      </c>
      <c r="H171" s="12"/>
      <c r="I171" s="13"/>
      <c r="J171" s="17">
        <v>2008</v>
      </c>
      <c r="K171" s="20" t="s">
        <v>27</v>
      </c>
      <c r="L171" s="4" t="s">
        <v>385</v>
      </c>
      <c r="M171" s="4" t="s">
        <v>21</v>
      </c>
      <c r="N171" s="4" t="s">
        <v>177</v>
      </c>
      <c r="O171" s="4"/>
    </row>
    <row r="172" spans="2:15">
      <c r="B172" s="15"/>
      <c r="C172" s="25"/>
      <c r="D172" s="24" t="s">
        <v>256</v>
      </c>
      <c r="E172" s="11">
        <v>0.1</v>
      </c>
      <c r="F172" s="12"/>
      <c r="G172" s="12"/>
      <c r="H172" s="12">
        <v>0.2</v>
      </c>
      <c r="I172" s="13"/>
      <c r="J172" s="17">
        <v>2018</v>
      </c>
      <c r="K172" s="20" t="s">
        <v>27</v>
      </c>
      <c r="L172" s="4" t="s">
        <v>24</v>
      </c>
      <c r="M172" s="4" t="s">
        <v>21</v>
      </c>
      <c r="N172" s="4"/>
      <c r="O172" s="4"/>
    </row>
    <row r="173" spans="2:15">
      <c r="B173" s="15"/>
      <c r="C173" s="25"/>
      <c r="D173" s="24" t="s">
        <v>256</v>
      </c>
      <c r="E173" s="11">
        <v>0.1</v>
      </c>
      <c r="F173" s="12"/>
      <c r="G173" s="12"/>
      <c r="H173" s="12">
        <v>0.2</v>
      </c>
      <c r="I173" s="13"/>
      <c r="J173" s="17">
        <v>2017</v>
      </c>
      <c r="K173" s="20" t="s">
        <v>27</v>
      </c>
      <c r="L173" s="4" t="s">
        <v>249</v>
      </c>
      <c r="M173" s="4" t="s">
        <v>21</v>
      </c>
      <c r="N173" s="4"/>
      <c r="O173" s="4"/>
    </row>
    <row r="174" spans="2:15">
      <c r="B174" s="15"/>
      <c r="C174" s="25"/>
      <c r="D174" s="24" t="s">
        <v>256</v>
      </c>
      <c r="E174" s="11"/>
      <c r="F174" s="12"/>
      <c r="G174" s="12"/>
      <c r="H174" s="12">
        <v>0.1</v>
      </c>
      <c r="I174" s="13"/>
      <c r="J174" s="17">
        <v>2011</v>
      </c>
      <c r="K174" s="20" t="s">
        <v>27</v>
      </c>
      <c r="L174" s="4" t="s">
        <v>24</v>
      </c>
      <c r="M174" s="4" t="s">
        <v>21</v>
      </c>
      <c r="N174" s="4"/>
      <c r="O174" s="4"/>
    </row>
    <row r="175" spans="2:15">
      <c r="B175" s="15"/>
      <c r="C175" s="25"/>
      <c r="D175" s="24" t="s">
        <v>256</v>
      </c>
      <c r="E175" s="11">
        <v>0.26</v>
      </c>
      <c r="F175" s="12"/>
      <c r="G175" s="12"/>
      <c r="H175" s="12"/>
      <c r="I175" s="13"/>
      <c r="J175" s="17">
        <v>2003</v>
      </c>
      <c r="K175" s="20" t="s">
        <v>27</v>
      </c>
      <c r="L175" s="4" t="s">
        <v>61</v>
      </c>
      <c r="M175" s="4"/>
      <c r="N175" s="4"/>
      <c r="O175" s="4"/>
    </row>
    <row r="176" spans="2:15">
      <c r="B176" s="15"/>
      <c r="C176" s="25" t="s">
        <v>257</v>
      </c>
      <c r="D176" s="24" t="s">
        <v>258</v>
      </c>
      <c r="E176" s="11">
        <v>0.96</v>
      </c>
      <c r="F176" s="12"/>
      <c r="G176" s="12"/>
      <c r="H176" s="12">
        <v>1.24</v>
      </c>
      <c r="I176" s="13">
        <v>0.68</v>
      </c>
      <c r="J176" s="17">
        <v>2022</v>
      </c>
      <c r="K176" s="20" t="s">
        <v>27</v>
      </c>
      <c r="L176" s="4" t="s">
        <v>38</v>
      </c>
      <c r="M176" s="4" t="s">
        <v>51</v>
      </c>
      <c r="N176" s="4"/>
      <c r="O176" s="4" t="s">
        <v>494</v>
      </c>
    </row>
    <row r="177" spans="2:15">
      <c r="B177" s="15"/>
      <c r="C177" s="25"/>
      <c r="D177" s="24" t="s">
        <v>258</v>
      </c>
      <c r="E177" s="11">
        <v>1.47</v>
      </c>
      <c r="F177" s="12">
        <v>1.1499999999999999</v>
      </c>
      <c r="G177" s="12">
        <v>1.84</v>
      </c>
      <c r="H177" s="12"/>
      <c r="I177" s="13"/>
      <c r="J177" s="17">
        <v>2020</v>
      </c>
      <c r="K177" s="20" t="s">
        <v>27</v>
      </c>
      <c r="L177" s="4" t="s">
        <v>36</v>
      </c>
      <c r="M177" s="4" t="s">
        <v>21</v>
      </c>
      <c r="N177" s="4"/>
      <c r="O177" s="4"/>
    </row>
    <row r="178" spans="2:15">
      <c r="B178" s="15"/>
      <c r="C178" s="25"/>
      <c r="D178" s="24" t="s">
        <v>258</v>
      </c>
      <c r="E178" s="11">
        <v>0.4</v>
      </c>
      <c r="F178" s="12">
        <v>0.2</v>
      </c>
      <c r="G178" s="12">
        <v>0.7</v>
      </c>
      <c r="H178" s="12">
        <v>0.5</v>
      </c>
      <c r="I178" s="13">
        <v>0.4</v>
      </c>
      <c r="J178" s="17">
        <v>2015</v>
      </c>
      <c r="K178" s="20" t="s">
        <v>27</v>
      </c>
      <c r="L178" s="4" t="s">
        <v>36</v>
      </c>
      <c r="M178" s="4" t="s">
        <v>21</v>
      </c>
      <c r="N178" s="4"/>
      <c r="O178" s="4"/>
    </row>
    <row r="179" spans="2:15">
      <c r="B179" s="15"/>
      <c r="C179" s="25"/>
      <c r="D179" s="24" t="s">
        <v>258</v>
      </c>
      <c r="E179" s="11">
        <v>0.5</v>
      </c>
      <c r="F179" s="12"/>
      <c r="G179" s="12"/>
      <c r="H179" s="12"/>
      <c r="I179" s="13"/>
      <c r="J179" s="17">
        <v>2008</v>
      </c>
      <c r="K179" s="20" t="s">
        <v>27</v>
      </c>
      <c r="L179" s="4" t="s">
        <v>24</v>
      </c>
      <c r="M179" s="4" t="s">
        <v>21</v>
      </c>
      <c r="N179" s="4"/>
      <c r="O179" s="4"/>
    </row>
    <row r="180" spans="2:15">
      <c r="B180" s="15"/>
      <c r="C180" s="25"/>
      <c r="D180" s="24" t="s">
        <v>258</v>
      </c>
      <c r="E180" s="11">
        <v>0.9</v>
      </c>
      <c r="F180" s="12"/>
      <c r="G180" s="12"/>
      <c r="H180" s="12"/>
      <c r="I180" s="13"/>
      <c r="J180" s="17">
        <v>2004</v>
      </c>
      <c r="K180" s="20" t="s">
        <v>27</v>
      </c>
      <c r="L180" s="4" t="s">
        <v>259</v>
      </c>
      <c r="M180" s="4" t="s">
        <v>51</v>
      </c>
      <c r="N180" s="4"/>
      <c r="O180" s="4"/>
    </row>
    <row r="181" spans="2:15">
      <c r="B181" s="15"/>
      <c r="C181" s="25"/>
      <c r="D181" s="24" t="s">
        <v>260</v>
      </c>
      <c r="E181" s="11">
        <v>1.2</v>
      </c>
      <c r="F181" s="12"/>
      <c r="G181" s="12"/>
      <c r="H181" s="12">
        <v>1.9</v>
      </c>
      <c r="I181" s="13">
        <v>0.5</v>
      </c>
      <c r="J181" s="17">
        <v>2018</v>
      </c>
      <c r="K181" s="20" t="s">
        <v>27</v>
      </c>
      <c r="L181" s="4" t="s">
        <v>24</v>
      </c>
      <c r="M181" s="4" t="s">
        <v>21</v>
      </c>
      <c r="N181" s="4"/>
      <c r="O181" s="4"/>
    </row>
    <row r="182" spans="2:15">
      <c r="B182" s="15"/>
      <c r="C182" s="25"/>
      <c r="D182" s="24" t="s">
        <v>260</v>
      </c>
      <c r="E182" s="11">
        <v>0.3</v>
      </c>
      <c r="F182" s="12"/>
      <c r="G182" s="12"/>
      <c r="H182" s="12">
        <v>0.4</v>
      </c>
      <c r="I182" s="13">
        <v>0.3</v>
      </c>
      <c r="J182" s="17">
        <v>2013</v>
      </c>
      <c r="K182" s="20" t="s">
        <v>27</v>
      </c>
      <c r="L182" s="4" t="s">
        <v>249</v>
      </c>
      <c r="M182" s="4" t="s">
        <v>21</v>
      </c>
      <c r="N182" s="4"/>
      <c r="O182" s="4"/>
    </row>
    <row r="183" spans="2:15">
      <c r="B183" s="15"/>
      <c r="C183" s="25"/>
      <c r="D183" s="24" t="s">
        <v>260</v>
      </c>
      <c r="E183" s="11">
        <v>0.6</v>
      </c>
      <c r="F183" s="12"/>
      <c r="G183" s="12"/>
      <c r="H183" s="12">
        <v>1</v>
      </c>
      <c r="I183" s="13">
        <v>0.3</v>
      </c>
      <c r="J183" s="17">
        <v>2008</v>
      </c>
      <c r="K183" s="20" t="s">
        <v>27</v>
      </c>
      <c r="L183" s="4" t="s">
        <v>24</v>
      </c>
      <c r="M183" s="4" t="s">
        <v>21</v>
      </c>
      <c r="N183" s="4"/>
      <c r="O183" s="4"/>
    </row>
    <row r="184" spans="2:15">
      <c r="B184" s="15"/>
      <c r="C184" s="25"/>
      <c r="D184" s="24" t="s">
        <v>260</v>
      </c>
      <c r="E184" s="11">
        <v>1.1200000000000001</v>
      </c>
      <c r="F184" s="12"/>
      <c r="G184" s="12"/>
      <c r="H184" s="12"/>
      <c r="I184" s="13"/>
      <c r="J184" s="17">
        <v>2007</v>
      </c>
      <c r="K184" s="20" t="s">
        <v>27</v>
      </c>
      <c r="L184" s="4" t="s">
        <v>241</v>
      </c>
      <c r="M184" s="4" t="s">
        <v>74</v>
      </c>
      <c r="N184" s="4" t="s">
        <v>246</v>
      </c>
      <c r="O184" s="4"/>
    </row>
    <row r="185" spans="2:15">
      <c r="B185" s="15"/>
      <c r="C185" s="25"/>
      <c r="D185" s="24" t="s">
        <v>262</v>
      </c>
      <c r="E185" s="11">
        <v>0.9</v>
      </c>
      <c r="F185" s="12"/>
      <c r="G185" s="12"/>
      <c r="H185" s="12">
        <v>1.5</v>
      </c>
      <c r="I185" s="13">
        <v>0.3</v>
      </c>
      <c r="J185" s="17">
        <v>2022</v>
      </c>
      <c r="K185" s="20" t="s">
        <v>27</v>
      </c>
      <c r="L185" s="4" t="s">
        <v>38</v>
      </c>
      <c r="M185" s="4" t="s">
        <v>51</v>
      </c>
      <c r="N185" s="4"/>
      <c r="O185" s="4"/>
    </row>
    <row r="186" spans="2:15">
      <c r="B186" s="15"/>
      <c r="C186" s="25"/>
      <c r="D186" s="24" t="s">
        <v>262</v>
      </c>
      <c r="E186" s="11">
        <v>0.3</v>
      </c>
      <c r="F186" s="12"/>
      <c r="G186" s="12"/>
      <c r="H186" s="12">
        <v>0.5</v>
      </c>
      <c r="I186" s="13">
        <v>0.1</v>
      </c>
      <c r="J186" s="17">
        <v>2019</v>
      </c>
      <c r="K186" s="20" t="s">
        <v>27</v>
      </c>
      <c r="L186" s="4" t="s">
        <v>24</v>
      </c>
      <c r="M186" s="4" t="s">
        <v>21</v>
      </c>
      <c r="N186" s="4"/>
      <c r="O186" s="4"/>
    </row>
    <row r="187" spans="2:15">
      <c r="B187" s="15"/>
      <c r="C187" s="25"/>
      <c r="D187" s="24" t="s">
        <v>262</v>
      </c>
      <c r="E187" s="11">
        <v>0.1</v>
      </c>
      <c r="F187" s="12"/>
      <c r="G187" s="12"/>
      <c r="H187" s="12">
        <v>0.1</v>
      </c>
      <c r="I187" s="13">
        <v>0.1</v>
      </c>
      <c r="J187" s="17">
        <v>2016</v>
      </c>
      <c r="K187" s="20" t="s">
        <v>27</v>
      </c>
      <c r="L187" s="4" t="s">
        <v>24</v>
      </c>
      <c r="M187" s="4" t="s">
        <v>21</v>
      </c>
      <c r="N187" s="4"/>
      <c r="O187" s="4"/>
    </row>
    <row r="188" spans="2:15">
      <c r="B188" s="15"/>
      <c r="C188" s="25"/>
      <c r="D188" s="24" t="s">
        <v>262</v>
      </c>
      <c r="E188" s="11">
        <v>0.3</v>
      </c>
      <c r="F188" s="12"/>
      <c r="G188" s="12"/>
      <c r="H188" s="12">
        <v>0.5</v>
      </c>
      <c r="I188" s="13">
        <v>0.1</v>
      </c>
      <c r="J188" s="17">
        <v>2012</v>
      </c>
      <c r="K188" s="20" t="s">
        <v>27</v>
      </c>
      <c r="L188" s="4" t="s">
        <v>24</v>
      </c>
      <c r="M188" s="4" t="s">
        <v>21</v>
      </c>
      <c r="N188" s="4"/>
      <c r="O188" s="4"/>
    </row>
    <row r="189" spans="2:15">
      <c r="B189" s="15"/>
      <c r="C189" s="25"/>
      <c r="D189" s="24" t="s">
        <v>262</v>
      </c>
      <c r="E189" s="11">
        <v>0.6</v>
      </c>
      <c r="F189" s="12"/>
      <c r="G189" s="12"/>
      <c r="H189" s="12">
        <v>1</v>
      </c>
      <c r="I189" s="13">
        <v>0.2</v>
      </c>
      <c r="J189" s="17">
        <v>2009</v>
      </c>
      <c r="K189" s="20" t="s">
        <v>27</v>
      </c>
      <c r="L189" s="4" t="s">
        <v>24</v>
      </c>
      <c r="M189" s="4" t="s">
        <v>21</v>
      </c>
      <c r="N189" s="4"/>
      <c r="O189" s="4"/>
    </row>
    <row r="190" spans="2:15">
      <c r="B190" s="15"/>
      <c r="C190" s="25"/>
      <c r="D190" s="24" t="s">
        <v>262</v>
      </c>
      <c r="E190" s="11">
        <v>1</v>
      </c>
      <c r="F190" s="12"/>
      <c r="G190" s="12"/>
      <c r="H190" s="12">
        <v>1.8</v>
      </c>
      <c r="I190" s="13">
        <v>0.2</v>
      </c>
      <c r="J190" s="17">
        <v>2006</v>
      </c>
      <c r="K190" s="20" t="s">
        <v>27</v>
      </c>
      <c r="L190" s="4" t="s">
        <v>38</v>
      </c>
      <c r="M190" s="4"/>
      <c r="N190" s="4"/>
      <c r="O190" s="4"/>
    </row>
    <row r="191" spans="2:15">
      <c r="B191" s="15"/>
      <c r="C191" s="25"/>
      <c r="D191" s="24" t="s">
        <v>263</v>
      </c>
      <c r="E191" s="11">
        <v>2.6</v>
      </c>
      <c r="F191" s="12"/>
      <c r="G191" s="12"/>
      <c r="H191" s="12">
        <v>3.8</v>
      </c>
      <c r="I191" s="13">
        <v>1.4</v>
      </c>
      <c r="J191" s="17">
        <v>2023</v>
      </c>
      <c r="K191" s="20" t="s">
        <v>27</v>
      </c>
      <c r="L191" s="4" t="s">
        <v>24</v>
      </c>
      <c r="M191" s="4" t="s">
        <v>21</v>
      </c>
      <c r="N191" s="4"/>
      <c r="O191" s="4"/>
    </row>
    <row r="192" spans="2:15">
      <c r="B192" s="15"/>
      <c r="C192" s="25"/>
      <c r="D192" s="24" t="s">
        <v>263</v>
      </c>
      <c r="E192" s="11">
        <v>3.4</v>
      </c>
      <c r="F192" s="12"/>
      <c r="G192" s="12"/>
      <c r="H192" s="12">
        <v>4.0999999999999996</v>
      </c>
      <c r="I192" s="13">
        <v>2.5</v>
      </c>
      <c r="J192" s="17">
        <v>2022</v>
      </c>
      <c r="K192" s="20" t="s">
        <v>27</v>
      </c>
      <c r="L192" s="4" t="s">
        <v>24</v>
      </c>
      <c r="M192" s="4" t="s">
        <v>51</v>
      </c>
      <c r="N192" s="4"/>
      <c r="O192" s="4"/>
    </row>
    <row r="193" spans="2:15">
      <c r="B193" s="15"/>
      <c r="C193" s="25"/>
      <c r="D193" s="24" t="s">
        <v>263</v>
      </c>
      <c r="E193" s="11">
        <v>0.6</v>
      </c>
      <c r="F193" s="12"/>
      <c r="G193" s="12"/>
      <c r="H193" s="12">
        <v>0.8</v>
      </c>
      <c r="I193" s="13">
        <v>0.2</v>
      </c>
      <c r="J193" s="17">
        <v>2021</v>
      </c>
      <c r="K193" s="20" t="s">
        <v>27</v>
      </c>
      <c r="L193" s="4" t="s">
        <v>24</v>
      </c>
      <c r="M193" s="4" t="s">
        <v>21</v>
      </c>
      <c r="N193" s="4"/>
      <c r="O193" s="4"/>
    </row>
    <row r="194" spans="2:15">
      <c r="B194" s="15"/>
      <c r="C194" s="25"/>
      <c r="D194" s="24" t="s">
        <v>263</v>
      </c>
      <c r="E194" s="11">
        <v>1.9</v>
      </c>
      <c r="F194" s="12"/>
      <c r="G194" s="12"/>
      <c r="H194" s="12">
        <v>2.5</v>
      </c>
      <c r="I194" s="13">
        <v>1.1000000000000001</v>
      </c>
      <c r="J194" s="17">
        <v>2020</v>
      </c>
      <c r="K194" s="20" t="s">
        <v>27</v>
      </c>
      <c r="L194" s="4" t="s">
        <v>24</v>
      </c>
      <c r="M194" s="4" t="s">
        <v>21</v>
      </c>
      <c r="N194" s="4"/>
      <c r="O194" s="4"/>
    </row>
    <row r="195" spans="2:15">
      <c r="B195" s="15"/>
      <c r="C195" s="25"/>
      <c r="D195" s="24" t="s">
        <v>263</v>
      </c>
      <c r="E195" s="11">
        <v>1.5</v>
      </c>
      <c r="F195" s="12"/>
      <c r="G195" s="12"/>
      <c r="H195" s="12">
        <v>1.7</v>
      </c>
      <c r="I195" s="13">
        <v>1.2</v>
      </c>
      <c r="J195" s="17">
        <v>2019</v>
      </c>
      <c r="K195" s="20" t="s">
        <v>27</v>
      </c>
      <c r="L195" s="4" t="s">
        <v>24</v>
      </c>
      <c r="M195" s="4" t="s">
        <v>21</v>
      </c>
      <c r="N195" s="4"/>
      <c r="O195" s="4"/>
    </row>
    <row r="196" spans="2:15">
      <c r="B196" s="15"/>
      <c r="C196" s="25"/>
      <c r="D196" s="24" t="s">
        <v>263</v>
      </c>
      <c r="E196" s="11">
        <v>0.9</v>
      </c>
      <c r="F196" s="12"/>
      <c r="G196" s="12"/>
      <c r="H196" s="12">
        <v>1.1000000000000001</v>
      </c>
      <c r="I196" s="13">
        <v>0.7</v>
      </c>
      <c r="J196" s="17">
        <v>2018</v>
      </c>
      <c r="K196" s="20" t="s">
        <v>27</v>
      </c>
      <c r="L196" s="4" t="s">
        <v>24</v>
      </c>
      <c r="M196" s="4" t="s">
        <v>21</v>
      </c>
      <c r="N196" s="4"/>
      <c r="O196" s="4"/>
    </row>
    <row r="197" spans="2:15">
      <c r="B197" s="15"/>
      <c r="C197" s="25"/>
      <c r="D197" s="24" t="s">
        <v>263</v>
      </c>
      <c r="E197" s="11">
        <v>0.8</v>
      </c>
      <c r="F197" s="12"/>
      <c r="G197" s="12"/>
      <c r="H197" s="12">
        <v>1.3</v>
      </c>
      <c r="I197" s="13">
        <v>0.3</v>
      </c>
      <c r="J197" s="17">
        <v>2017</v>
      </c>
      <c r="K197" s="20" t="s">
        <v>27</v>
      </c>
      <c r="L197" s="4" t="s">
        <v>249</v>
      </c>
      <c r="M197" s="4" t="s">
        <v>21</v>
      </c>
      <c r="N197" s="4"/>
      <c r="O197" s="4"/>
    </row>
    <row r="198" spans="2:15">
      <c r="B198" s="15"/>
      <c r="C198" s="25"/>
      <c r="D198" s="24" t="s">
        <v>263</v>
      </c>
      <c r="E198" s="11">
        <v>1.6</v>
      </c>
      <c r="F198" s="12"/>
      <c r="G198" s="12"/>
      <c r="H198" s="12">
        <v>2.4</v>
      </c>
      <c r="I198" s="13">
        <v>0.9</v>
      </c>
      <c r="J198" s="17">
        <v>2016</v>
      </c>
      <c r="K198" s="20" t="s">
        <v>27</v>
      </c>
      <c r="L198" s="4" t="s">
        <v>24</v>
      </c>
      <c r="M198" s="4" t="s">
        <v>21</v>
      </c>
      <c r="N198" s="4"/>
      <c r="O198" s="4"/>
    </row>
    <row r="199" spans="2:15">
      <c r="B199" s="15"/>
      <c r="C199" s="25"/>
      <c r="D199" s="24" t="s">
        <v>263</v>
      </c>
      <c r="E199" s="11">
        <v>1.3</v>
      </c>
      <c r="F199" s="12"/>
      <c r="G199" s="12"/>
      <c r="H199" s="12">
        <v>1.6</v>
      </c>
      <c r="I199" s="13">
        <v>1</v>
      </c>
      <c r="J199" s="17">
        <v>2015</v>
      </c>
      <c r="K199" s="20" t="s">
        <v>27</v>
      </c>
      <c r="L199" s="4" t="s">
        <v>24</v>
      </c>
      <c r="M199" s="4" t="s">
        <v>21</v>
      </c>
      <c r="N199" s="4"/>
      <c r="O199" s="4"/>
    </row>
    <row r="200" spans="2:15">
      <c r="B200" s="15"/>
      <c r="C200" s="25"/>
      <c r="D200" s="24" t="s">
        <v>263</v>
      </c>
      <c r="E200" s="11">
        <v>1.6</v>
      </c>
      <c r="F200" s="12"/>
      <c r="G200" s="12"/>
      <c r="H200" s="12">
        <v>2.2999999999999998</v>
      </c>
      <c r="I200" s="13">
        <v>0.9</v>
      </c>
      <c r="J200" s="17">
        <v>2014</v>
      </c>
      <c r="K200" s="20" t="s">
        <v>27</v>
      </c>
      <c r="L200" s="4" t="s">
        <v>24</v>
      </c>
      <c r="M200" s="4" t="s">
        <v>21</v>
      </c>
      <c r="N200" s="4"/>
      <c r="O200" s="4"/>
    </row>
    <row r="201" spans="2:15">
      <c r="B201" s="15"/>
      <c r="C201" s="25"/>
      <c r="D201" s="24" t="s">
        <v>263</v>
      </c>
      <c r="E201" s="11">
        <v>1.1000000000000001</v>
      </c>
      <c r="F201" s="12"/>
      <c r="G201" s="12"/>
      <c r="H201" s="12">
        <v>1.2</v>
      </c>
      <c r="I201" s="13">
        <v>0.9</v>
      </c>
      <c r="J201" s="17">
        <v>2013</v>
      </c>
      <c r="K201" s="20" t="s">
        <v>27</v>
      </c>
      <c r="L201" s="4" t="s">
        <v>24</v>
      </c>
      <c r="M201" s="4" t="s">
        <v>21</v>
      </c>
      <c r="N201" s="4"/>
      <c r="O201" s="4"/>
    </row>
    <row r="202" spans="2:15">
      <c r="B202" s="15"/>
      <c r="C202" s="25"/>
      <c r="D202" s="24" t="s">
        <v>263</v>
      </c>
      <c r="E202" s="11">
        <v>0.6</v>
      </c>
      <c r="F202" s="12"/>
      <c r="G202" s="12"/>
      <c r="H202" s="12">
        <v>0.7</v>
      </c>
      <c r="I202" s="13">
        <v>0.5</v>
      </c>
      <c r="J202" s="17">
        <v>2012</v>
      </c>
      <c r="K202" s="20" t="s">
        <v>27</v>
      </c>
      <c r="L202" s="4" t="s">
        <v>24</v>
      </c>
      <c r="M202" s="4" t="s">
        <v>21</v>
      </c>
      <c r="N202" s="4"/>
      <c r="O202" s="4"/>
    </row>
    <row r="203" spans="2:15">
      <c r="B203" s="15"/>
      <c r="C203" s="25"/>
      <c r="D203" s="24" t="s">
        <v>263</v>
      </c>
      <c r="E203" s="11">
        <v>2.2000000000000002</v>
      </c>
      <c r="F203" s="12"/>
      <c r="G203" s="12"/>
      <c r="H203" s="12"/>
      <c r="I203" s="13"/>
      <c r="J203" s="17">
        <v>2010</v>
      </c>
      <c r="K203" s="20" t="s">
        <v>27</v>
      </c>
      <c r="L203" s="4" t="s">
        <v>24</v>
      </c>
      <c r="M203" s="4" t="s">
        <v>21</v>
      </c>
      <c r="N203" s="4"/>
      <c r="O203" s="4"/>
    </row>
    <row r="204" spans="2:15">
      <c r="B204" s="15"/>
      <c r="C204" s="25"/>
      <c r="D204" s="24" t="s">
        <v>263</v>
      </c>
      <c r="E204" s="11">
        <v>3.6</v>
      </c>
      <c r="F204" s="12"/>
      <c r="G204" s="12"/>
      <c r="H204" s="12"/>
      <c r="I204" s="13"/>
      <c r="J204" s="17">
        <v>2008</v>
      </c>
      <c r="K204" s="20" t="s">
        <v>27</v>
      </c>
      <c r="L204" s="4" t="s">
        <v>36</v>
      </c>
      <c r="M204" s="4" t="s">
        <v>51</v>
      </c>
      <c r="N204" s="4"/>
      <c r="O204" s="4"/>
    </row>
    <row r="205" spans="2:15">
      <c r="B205" s="15"/>
      <c r="C205" s="25"/>
      <c r="D205" s="24" t="s">
        <v>264</v>
      </c>
      <c r="E205" s="11">
        <v>0.6</v>
      </c>
      <c r="F205" s="12"/>
      <c r="G205" s="12"/>
      <c r="H205" s="12">
        <v>0.9</v>
      </c>
      <c r="I205" s="13">
        <v>0.3</v>
      </c>
      <c r="J205" s="17">
        <v>2023</v>
      </c>
      <c r="K205" s="20" t="s">
        <v>265</v>
      </c>
      <c r="L205" s="4" t="s">
        <v>24</v>
      </c>
      <c r="M205" s="4" t="s">
        <v>51</v>
      </c>
      <c r="N205" s="4"/>
      <c r="O205" s="4"/>
    </row>
    <row r="206" spans="2:15">
      <c r="B206" s="15"/>
      <c r="C206" s="25"/>
      <c r="D206" s="24" t="s">
        <v>264</v>
      </c>
      <c r="E206" s="11">
        <v>0.5</v>
      </c>
      <c r="F206" s="12"/>
      <c r="G206" s="12"/>
      <c r="H206" s="12">
        <v>0.7</v>
      </c>
      <c r="I206" s="13">
        <v>0.4</v>
      </c>
      <c r="J206" s="17">
        <v>2021</v>
      </c>
      <c r="K206" s="20" t="s">
        <v>27</v>
      </c>
      <c r="L206" s="4" t="s">
        <v>249</v>
      </c>
      <c r="M206" s="4" t="s">
        <v>21</v>
      </c>
      <c r="N206" s="4"/>
      <c r="O206" s="4"/>
    </row>
    <row r="207" spans="2:15">
      <c r="B207" s="15"/>
      <c r="C207" s="25"/>
      <c r="D207" s="24" t="s">
        <v>264</v>
      </c>
      <c r="E207" s="11">
        <v>0.5</v>
      </c>
      <c r="F207" s="12"/>
      <c r="G207" s="12"/>
      <c r="H207" s="12">
        <v>0.8</v>
      </c>
      <c r="I207" s="13">
        <v>0.3</v>
      </c>
      <c r="J207" s="17">
        <v>2017</v>
      </c>
      <c r="K207" s="20" t="s">
        <v>265</v>
      </c>
      <c r="L207" s="4" t="s">
        <v>24</v>
      </c>
      <c r="M207" s="4" t="s">
        <v>21</v>
      </c>
      <c r="N207" s="4"/>
      <c r="O207" s="4"/>
    </row>
    <row r="208" spans="2:15">
      <c r="B208" s="15"/>
      <c r="C208" s="25"/>
      <c r="D208" s="24" t="s">
        <v>264</v>
      </c>
      <c r="E208" s="11">
        <v>0.2</v>
      </c>
      <c r="F208" s="12"/>
      <c r="G208" s="12"/>
      <c r="H208" s="12">
        <v>0.4</v>
      </c>
      <c r="I208" s="13">
        <v>0.1</v>
      </c>
      <c r="J208" s="17">
        <v>2013</v>
      </c>
      <c r="K208" s="20" t="s">
        <v>265</v>
      </c>
      <c r="L208" s="4" t="s">
        <v>24</v>
      </c>
      <c r="M208" s="4" t="s">
        <v>21</v>
      </c>
      <c r="N208" s="4"/>
      <c r="O208" s="4"/>
    </row>
    <row r="209" spans="2:15">
      <c r="B209" s="15"/>
      <c r="C209" s="25"/>
      <c r="D209" s="24" t="s">
        <v>264</v>
      </c>
      <c r="E209" s="11">
        <v>0.3</v>
      </c>
      <c r="F209" s="12"/>
      <c r="G209" s="12"/>
      <c r="H209" s="12"/>
      <c r="I209" s="13"/>
      <c r="J209" s="17">
        <v>2010</v>
      </c>
      <c r="K209" s="20" t="s">
        <v>265</v>
      </c>
      <c r="L209" s="4" t="s">
        <v>24</v>
      </c>
      <c r="M209" s="4" t="s">
        <v>21</v>
      </c>
      <c r="N209" s="4"/>
      <c r="O209" s="4"/>
    </row>
    <row r="210" spans="2:15">
      <c r="B210" s="15"/>
      <c r="C210" s="25"/>
      <c r="D210" s="24" t="s">
        <v>264</v>
      </c>
      <c r="E210" s="11">
        <v>0.4</v>
      </c>
      <c r="F210" s="12"/>
      <c r="G210" s="12"/>
      <c r="H210" s="12"/>
      <c r="I210" s="13"/>
      <c r="J210" s="17">
        <v>2008</v>
      </c>
      <c r="K210" s="20" t="s">
        <v>265</v>
      </c>
      <c r="L210" s="4" t="s">
        <v>38</v>
      </c>
      <c r="M210" s="4" t="s">
        <v>51</v>
      </c>
      <c r="N210" s="4"/>
      <c r="O210" s="4"/>
    </row>
    <row r="211" spans="2:15">
      <c r="B211" s="15"/>
      <c r="C211" s="25"/>
      <c r="D211" s="24" t="s">
        <v>266</v>
      </c>
      <c r="E211" s="11">
        <v>0.98</v>
      </c>
      <c r="F211" s="12"/>
      <c r="G211" s="12"/>
      <c r="H211" s="12">
        <v>1.54</v>
      </c>
      <c r="I211" s="13">
        <v>0.6</v>
      </c>
      <c r="J211" s="17">
        <v>2018</v>
      </c>
      <c r="K211" s="20" t="s">
        <v>265</v>
      </c>
      <c r="L211" s="4" t="s">
        <v>24</v>
      </c>
      <c r="M211" s="4" t="s">
        <v>21</v>
      </c>
      <c r="N211" s="4"/>
      <c r="O211" s="4" t="s">
        <v>494</v>
      </c>
    </row>
    <row r="212" spans="2:15">
      <c r="B212" s="15"/>
      <c r="C212" s="25"/>
      <c r="D212" s="24" t="s">
        <v>266</v>
      </c>
      <c r="E212" s="11">
        <v>1.2</v>
      </c>
      <c r="F212" s="12"/>
      <c r="G212" s="12"/>
      <c r="H212" s="12">
        <v>1.6</v>
      </c>
      <c r="I212" s="13">
        <v>0.8</v>
      </c>
      <c r="J212" s="17">
        <v>2008</v>
      </c>
      <c r="K212" s="20" t="s">
        <v>27</v>
      </c>
      <c r="L212" s="4" t="s">
        <v>24</v>
      </c>
      <c r="M212" s="4" t="s">
        <v>21</v>
      </c>
      <c r="N212" s="4"/>
      <c r="O212" s="4"/>
    </row>
    <row r="213" spans="2:15">
      <c r="B213" s="15"/>
      <c r="C213" s="25"/>
      <c r="D213" s="24" t="s">
        <v>266</v>
      </c>
      <c r="E213" s="11">
        <v>1.7</v>
      </c>
      <c r="F213" s="12"/>
      <c r="G213" s="12"/>
      <c r="H213" s="12"/>
      <c r="I213" s="13"/>
      <c r="J213" s="17">
        <v>2003</v>
      </c>
      <c r="K213" s="20" t="s">
        <v>27</v>
      </c>
      <c r="L213" s="4" t="s">
        <v>38</v>
      </c>
      <c r="M213" s="4" t="s">
        <v>51</v>
      </c>
      <c r="N213" s="4"/>
      <c r="O213" s="4"/>
    </row>
    <row r="214" spans="2:15">
      <c r="B214" s="15"/>
      <c r="C214" s="25"/>
      <c r="D214" s="24" t="s">
        <v>267</v>
      </c>
      <c r="E214" s="11">
        <v>1.3</v>
      </c>
      <c r="F214" s="12"/>
      <c r="G214" s="12"/>
      <c r="H214" s="12">
        <v>1.6</v>
      </c>
      <c r="I214" s="13">
        <v>1</v>
      </c>
      <c r="J214" s="17">
        <v>2022</v>
      </c>
      <c r="K214" s="20" t="s">
        <v>27</v>
      </c>
      <c r="L214" s="4" t="s">
        <v>24</v>
      </c>
      <c r="M214" s="4" t="s">
        <v>21</v>
      </c>
      <c r="N214" s="4"/>
      <c r="O214" s="4" t="s">
        <v>494</v>
      </c>
    </row>
    <row r="215" spans="2:15">
      <c r="B215" s="15"/>
      <c r="C215" s="25"/>
      <c r="D215" s="24" t="s">
        <v>267</v>
      </c>
      <c r="E215" s="11">
        <v>1.4</v>
      </c>
      <c r="F215" s="12"/>
      <c r="G215" s="12"/>
      <c r="H215" s="12">
        <v>1.9</v>
      </c>
      <c r="I215" s="13">
        <v>0.8</v>
      </c>
      <c r="J215" s="17">
        <v>2018</v>
      </c>
      <c r="K215" s="20" t="s">
        <v>27</v>
      </c>
      <c r="L215" s="4" t="s">
        <v>24</v>
      </c>
      <c r="M215" s="4" t="s">
        <v>21</v>
      </c>
      <c r="N215" s="4"/>
      <c r="O215" s="4"/>
    </row>
    <row r="216" spans="2:15">
      <c r="B216" s="15"/>
      <c r="C216" s="25"/>
      <c r="D216" s="24" t="s">
        <v>267</v>
      </c>
      <c r="E216" s="11">
        <v>1.1000000000000001</v>
      </c>
      <c r="F216" s="12"/>
      <c r="G216" s="12"/>
      <c r="H216" s="12">
        <v>1.6</v>
      </c>
      <c r="I216" s="13">
        <v>0.5</v>
      </c>
      <c r="J216" s="17">
        <v>2014</v>
      </c>
      <c r="K216" s="20" t="s">
        <v>27</v>
      </c>
      <c r="L216" s="4" t="s">
        <v>24</v>
      </c>
      <c r="M216" s="4" t="s">
        <v>21</v>
      </c>
      <c r="N216" s="4"/>
      <c r="O216" s="4"/>
    </row>
    <row r="217" spans="2:15">
      <c r="B217" s="15"/>
      <c r="C217" s="25"/>
      <c r="D217" s="24" t="s">
        <v>267</v>
      </c>
      <c r="E217" s="11">
        <v>0.4</v>
      </c>
      <c r="F217" s="12"/>
      <c r="G217" s="12"/>
      <c r="H217" s="12">
        <v>0.6</v>
      </c>
      <c r="I217" s="13">
        <v>0.2</v>
      </c>
      <c r="J217" s="17">
        <v>2010</v>
      </c>
      <c r="K217" s="20" t="s">
        <v>27</v>
      </c>
      <c r="L217" s="4" t="s">
        <v>24</v>
      </c>
      <c r="M217" s="4" t="s">
        <v>21</v>
      </c>
      <c r="N217" s="4"/>
      <c r="O217" s="4"/>
    </row>
    <row r="218" spans="2:15">
      <c r="B218" s="15"/>
      <c r="C218" s="25"/>
      <c r="D218" s="24" t="s">
        <v>267</v>
      </c>
      <c r="E218" s="11">
        <v>0.5</v>
      </c>
      <c r="F218" s="12"/>
      <c r="G218" s="12"/>
      <c r="H218" s="12"/>
      <c r="I218" s="13"/>
      <c r="J218" s="17">
        <v>2006</v>
      </c>
      <c r="K218" s="20" t="s">
        <v>27</v>
      </c>
      <c r="L218" s="4" t="s">
        <v>38</v>
      </c>
      <c r="M218" s="4"/>
      <c r="N218" s="4"/>
      <c r="O218" s="4"/>
    </row>
    <row r="219" spans="2:15">
      <c r="B219" s="15"/>
      <c r="C219" s="25"/>
      <c r="D219" s="24" t="s">
        <v>268</v>
      </c>
      <c r="E219" s="11">
        <v>1.8</v>
      </c>
      <c r="F219" s="12"/>
      <c r="G219" s="12"/>
      <c r="H219" s="12">
        <v>2.4</v>
      </c>
      <c r="I219" s="13">
        <v>1.3</v>
      </c>
      <c r="J219" s="17">
        <v>2023</v>
      </c>
      <c r="K219" s="20" t="s">
        <v>144</v>
      </c>
      <c r="L219" s="4" t="s">
        <v>24</v>
      </c>
      <c r="M219" s="4" t="s">
        <v>51</v>
      </c>
      <c r="N219" s="4"/>
      <c r="O219" s="4" t="s">
        <v>494</v>
      </c>
    </row>
    <row r="220" spans="2:15">
      <c r="B220" s="15"/>
      <c r="C220" s="25"/>
      <c r="D220" s="24" t="s">
        <v>268</v>
      </c>
      <c r="E220" s="11">
        <v>1</v>
      </c>
      <c r="F220" s="12"/>
      <c r="G220" s="12"/>
      <c r="H220" s="12">
        <v>1.5</v>
      </c>
      <c r="I220" s="13">
        <v>0.6</v>
      </c>
      <c r="J220" s="17">
        <v>2017</v>
      </c>
      <c r="K220" s="20" t="s">
        <v>27</v>
      </c>
      <c r="L220" s="4" t="s">
        <v>24</v>
      </c>
      <c r="M220" s="4" t="s">
        <v>21</v>
      </c>
      <c r="N220" s="4"/>
      <c r="O220" s="4"/>
    </row>
    <row r="221" spans="2:15">
      <c r="B221" s="15"/>
      <c r="C221" s="25"/>
      <c r="D221" s="24" t="s">
        <v>268</v>
      </c>
      <c r="E221" s="11">
        <v>0.6</v>
      </c>
      <c r="F221" s="12"/>
      <c r="G221" s="12"/>
      <c r="H221" s="12">
        <v>0.8</v>
      </c>
      <c r="I221" s="13">
        <v>0.3</v>
      </c>
      <c r="J221" s="17">
        <v>2017</v>
      </c>
      <c r="K221" s="20" t="s">
        <v>144</v>
      </c>
      <c r="L221" s="4" t="s">
        <v>249</v>
      </c>
      <c r="M221" s="4" t="s">
        <v>21</v>
      </c>
      <c r="N221" s="4"/>
      <c r="O221" s="4"/>
    </row>
    <row r="222" spans="2:15">
      <c r="B222" s="15"/>
      <c r="C222" s="25"/>
      <c r="D222" s="24" t="s">
        <v>268</v>
      </c>
      <c r="E222" s="11">
        <v>0.9</v>
      </c>
      <c r="F222" s="12"/>
      <c r="G222" s="12"/>
      <c r="H222" s="12">
        <v>1.2</v>
      </c>
      <c r="I222" s="13">
        <v>0.6</v>
      </c>
      <c r="J222" s="17">
        <v>2014</v>
      </c>
      <c r="K222" s="20" t="s">
        <v>27</v>
      </c>
      <c r="L222" s="4" t="s">
        <v>24</v>
      </c>
      <c r="M222" s="4" t="s">
        <v>21</v>
      </c>
      <c r="N222" s="4"/>
      <c r="O222" s="4"/>
    </row>
    <row r="223" spans="2:15">
      <c r="B223" s="15"/>
      <c r="C223" s="25"/>
      <c r="D223" s="24" t="s">
        <v>268</v>
      </c>
      <c r="E223" s="11">
        <v>0.3</v>
      </c>
      <c r="F223" s="12"/>
      <c r="G223" s="12"/>
      <c r="H223" s="12">
        <v>0.4</v>
      </c>
      <c r="I223" s="13">
        <v>0.1</v>
      </c>
      <c r="J223" s="17">
        <v>2010</v>
      </c>
      <c r="K223" s="20" t="s">
        <v>27</v>
      </c>
      <c r="L223" s="4" t="s">
        <v>24</v>
      </c>
      <c r="M223" s="4" t="s">
        <v>21</v>
      </c>
      <c r="N223" s="4"/>
      <c r="O223" s="4"/>
    </row>
    <row r="224" spans="2:15">
      <c r="B224" s="15"/>
      <c r="C224" s="25"/>
      <c r="D224" s="24" t="s">
        <v>268</v>
      </c>
      <c r="E224" s="11">
        <v>0.5</v>
      </c>
      <c r="F224" s="12"/>
      <c r="G224" s="12"/>
      <c r="H224" s="12"/>
      <c r="I224" s="13"/>
      <c r="J224" s="17">
        <v>2005</v>
      </c>
      <c r="K224" s="20" t="s">
        <v>27</v>
      </c>
      <c r="L224" s="4" t="s">
        <v>38</v>
      </c>
      <c r="M224" s="4"/>
      <c r="N224" s="4"/>
      <c r="O224" s="4"/>
    </row>
    <row r="225" spans="2:15">
      <c r="B225" s="15"/>
      <c r="C225" s="25"/>
      <c r="D225" s="24" t="s">
        <v>269</v>
      </c>
      <c r="E225" s="11">
        <v>1</v>
      </c>
      <c r="F225" s="12"/>
      <c r="G225" s="12"/>
      <c r="H225" s="12">
        <v>1.4</v>
      </c>
      <c r="I225" s="13">
        <v>0.7</v>
      </c>
      <c r="J225" s="17">
        <v>2021</v>
      </c>
      <c r="K225" s="20" t="s">
        <v>144</v>
      </c>
      <c r="L225" s="4" t="s">
        <v>24</v>
      </c>
      <c r="M225" s="4" t="s">
        <v>21</v>
      </c>
      <c r="N225" s="4"/>
      <c r="O225" s="4"/>
    </row>
    <row r="226" spans="2:15">
      <c r="B226" s="15"/>
      <c r="C226" s="25"/>
      <c r="D226" s="24" t="s">
        <v>269</v>
      </c>
      <c r="E226" s="11">
        <v>1.08</v>
      </c>
      <c r="F226" s="12"/>
      <c r="G226" s="12"/>
      <c r="H226" s="12">
        <v>1.18</v>
      </c>
      <c r="I226" s="13">
        <v>0.97</v>
      </c>
      <c r="J226" s="17">
        <v>2018</v>
      </c>
      <c r="K226" s="20" t="s">
        <v>144</v>
      </c>
      <c r="L226" s="4" t="s">
        <v>24</v>
      </c>
      <c r="M226" s="4" t="s">
        <v>21</v>
      </c>
      <c r="N226" s="4"/>
      <c r="O226" s="4"/>
    </row>
    <row r="227" spans="2:15">
      <c r="B227" s="15"/>
      <c r="C227" s="25"/>
      <c r="D227" s="24" t="s">
        <v>269</v>
      </c>
      <c r="E227" s="11">
        <v>0.6</v>
      </c>
      <c r="F227" s="12">
        <v>0.5</v>
      </c>
      <c r="G227" s="12">
        <v>0.9</v>
      </c>
      <c r="H227" s="12">
        <v>0.7</v>
      </c>
      <c r="I227" s="13">
        <v>0.6</v>
      </c>
      <c r="J227" s="17">
        <v>2015</v>
      </c>
      <c r="K227" s="20" t="s">
        <v>144</v>
      </c>
      <c r="L227" s="4" t="s">
        <v>270</v>
      </c>
      <c r="M227" s="4" t="s">
        <v>21</v>
      </c>
      <c r="N227" s="4"/>
      <c r="O227" s="4"/>
    </row>
    <row r="228" spans="2:15">
      <c r="B228" s="15"/>
      <c r="C228" s="25"/>
      <c r="D228" s="24" t="s">
        <v>269</v>
      </c>
      <c r="E228" s="11">
        <v>0.4</v>
      </c>
      <c r="F228" s="12"/>
      <c r="G228" s="12"/>
      <c r="H228" s="12">
        <v>0.7</v>
      </c>
      <c r="I228" s="13">
        <v>0.1</v>
      </c>
      <c r="J228" s="17">
        <v>2012</v>
      </c>
      <c r="K228" s="20" t="s">
        <v>144</v>
      </c>
      <c r="L228" s="4" t="s">
        <v>24</v>
      </c>
      <c r="M228" s="4" t="s">
        <v>21</v>
      </c>
      <c r="N228" s="4"/>
      <c r="O228" s="4"/>
    </row>
    <row r="229" spans="2:15">
      <c r="B229" s="15"/>
      <c r="C229" s="25"/>
      <c r="D229" s="24" t="s">
        <v>269</v>
      </c>
      <c r="E229" s="11">
        <v>0.4</v>
      </c>
      <c r="F229" s="12"/>
      <c r="G229" s="12"/>
      <c r="H229" s="12">
        <v>0.6</v>
      </c>
      <c r="I229" s="13">
        <v>0.2</v>
      </c>
      <c r="J229" s="17">
        <v>2009</v>
      </c>
      <c r="K229" s="20" t="s">
        <v>144</v>
      </c>
      <c r="L229" s="4" t="s">
        <v>24</v>
      </c>
      <c r="M229" s="4" t="s">
        <v>21</v>
      </c>
      <c r="N229" s="4"/>
      <c r="O229" s="4"/>
    </row>
    <row r="230" spans="2:15">
      <c r="B230" s="15"/>
      <c r="C230" s="25"/>
      <c r="D230" s="24" t="s">
        <v>269</v>
      </c>
      <c r="E230" s="11">
        <v>0.4</v>
      </c>
      <c r="F230" s="12"/>
      <c r="G230" s="12"/>
      <c r="H230" s="12"/>
      <c r="I230" s="13"/>
      <c r="J230" s="17">
        <v>2006</v>
      </c>
      <c r="K230" s="20" t="s">
        <v>144</v>
      </c>
      <c r="L230" s="4" t="s">
        <v>125</v>
      </c>
      <c r="M230" s="4" t="s">
        <v>51</v>
      </c>
      <c r="N230" s="4"/>
      <c r="O230" s="4"/>
    </row>
    <row r="231" spans="2:15">
      <c r="B231" s="15"/>
      <c r="C231" s="25"/>
      <c r="D231" s="24" t="s">
        <v>271</v>
      </c>
      <c r="E231" s="11">
        <v>0.2</v>
      </c>
      <c r="F231" s="12"/>
      <c r="G231" s="12"/>
      <c r="H231" s="12">
        <v>0.3</v>
      </c>
      <c r="I231" s="13">
        <v>0.1</v>
      </c>
      <c r="J231" s="17">
        <v>2015</v>
      </c>
      <c r="K231" s="20" t="s">
        <v>144</v>
      </c>
      <c r="L231" s="4" t="s">
        <v>24</v>
      </c>
      <c r="M231" s="4" t="s">
        <v>21</v>
      </c>
      <c r="N231" s="4"/>
      <c r="O231" s="4"/>
    </row>
    <row r="232" spans="2:15">
      <c r="B232" s="15"/>
      <c r="C232" s="25"/>
      <c r="D232" s="24" t="s">
        <v>271</v>
      </c>
      <c r="E232" s="11">
        <v>0.2</v>
      </c>
      <c r="F232" s="12"/>
      <c r="G232" s="12"/>
      <c r="H232" s="12">
        <v>0.2</v>
      </c>
      <c r="I232" s="13">
        <v>0.1</v>
      </c>
      <c r="J232" s="17">
        <v>2004</v>
      </c>
      <c r="K232" s="20" t="s">
        <v>27</v>
      </c>
      <c r="L232" s="4" t="s">
        <v>249</v>
      </c>
      <c r="M232" s="4"/>
      <c r="N232" s="4"/>
      <c r="O232" s="4"/>
    </row>
    <row r="233" spans="2:15">
      <c r="B233" s="15"/>
      <c r="C233" s="25"/>
      <c r="D233" s="24" t="s">
        <v>272</v>
      </c>
      <c r="E233" s="11">
        <v>0.5</v>
      </c>
      <c r="F233" s="12"/>
      <c r="G233" s="12"/>
      <c r="H233" s="12">
        <v>0.9</v>
      </c>
      <c r="I233" s="13">
        <v>0.1</v>
      </c>
      <c r="J233" s="17">
        <v>2023</v>
      </c>
      <c r="K233" s="20" t="s">
        <v>144</v>
      </c>
      <c r="L233" s="4" t="s">
        <v>24</v>
      </c>
      <c r="M233" s="4" t="s">
        <v>21</v>
      </c>
      <c r="N233" s="4"/>
      <c r="O233" s="4"/>
    </row>
    <row r="234" spans="2:15">
      <c r="B234" s="15"/>
      <c r="C234" s="25"/>
      <c r="D234" s="24" t="s">
        <v>272</v>
      </c>
      <c r="E234" s="11">
        <v>0.6</v>
      </c>
      <c r="F234" s="12"/>
      <c r="G234" s="12"/>
      <c r="H234" s="12">
        <v>1.2</v>
      </c>
      <c r="I234" s="13">
        <v>0.3</v>
      </c>
      <c r="J234" s="17">
        <v>2019</v>
      </c>
      <c r="K234" s="20" t="s">
        <v>144</v>
      </c>
      <c r="L234" s="4" t="s">
        <v>24</v>
      </c>
      <c r="M234" s="4" t="s">
        <v>21</v>
      </c>
      <c r="N234" s="4"/>
      <c r="O234" s="4"/>
    </row>
    <row r="235" spans="2:15">
      <c r="B235" s="15"/>
      <c r="C235" s="25"/>
      <c r="D235" s="24" t="s">
        <v>272</v>
      </c>
      <c r="E235" s="11">
        <v>0.88</v>
      </c>
      <c r="F235" s="12"/>
      <c r="G235" s="12"/>
      <c r="H235" s="12">
        <v>0.99</v>
      </c>
      <c r="I235" s="13">
        <v>0.81</v>
      </c>
      <c r="J235" s="17">
        <v>2015</v>
      </c>
      <c r="K235" s="20" t="s">
        <v>144</v>
      </c>
      <c r="L235" s="4" t="s">
        <v>24</v>
      </c>
      <c r="M235" s="4" t="s">
        <v>21</v>
      </c>
      <c r="N235" s="4"/>
      <c r="O235" s="4"/>
    </row>
    <row r="236" spans="2:15">
      <c r="B236" s="15"/>
      <c r="C236" s="25"/>
      <c r="D236" s="24" t="s">
        <v>272</v>
      </c>
      <c r="E236" s="11">
        <v>0.5</v>
      </c>
      <c r="F236" s="12">
        <v>0.2</v>
      </c>
      <c r="G236" s="12">
        <v>0.8</v>
      </c>
      <c r="H236" s="12"/>
      <c r="I236" s="13"/>
      <c r="J236" s="17">
        <v>2007</v>
      </c>
      <c r="K236" s="20" t="s">
        <v>144</v>
      </c>
      <c r="L236" s="4" t="s">
        <v>24</v>
      </c>
      <c r="M236" s="4" t="s">
        <v>21</v>
      </c>
      <c r="N236" s="4"/>
      <c r="O236" s="4"/>
    </row>
    <row r="237" spans="2:15">
      <c r="B237" s="15"/>
      <c r="C237" s="25"/>
      <c r="D237" s="24" t="s">
        <v>273</v>
      </c>
      <c r="E237" s="11">
        <v>0.52</v>
      </c>
      <c r="F237" s="12">
        <v>0.37</v>
      </c>
      <c r="G237" s="12">
        <v>0.67</v>
      </c>
      <c r="H237" s="12"/>
      <c r="I237" s="13"/>
      <c r="J237" s="17">
        <v>2015</v>
      </c>
      <c r="K237" s="20" t="s">
        <v>27</v>
      </c>
      <c r="L237" s="4" t="s">
        <v>238</v>
      </c>
      <c r="M237" s="4" t="s">
        <v>44</v>
      </c>
      <c r="N237" s="4" t="s">
        <v>33</v>
      </c>
      <c r="O237" s="4"/>
    </row>
    <row r="238" spans="2:15">
      <c r="B238" s="15"/>
      <c r="C238" s="25"/>
      <c r="D238" s="24" t="s">
        <v>273</v>
      </c>
      <c r="E238" s="11">
        <v>0.57999999999999996</v>
      </c>
      <c r="F238" s="12">
        <v>0.16</v>
      </c>
      <c r="G238" s="12">
        <v>1</v>
      </c>
      <c r="H238" s="12"/>
      <c r="I238" s="13"/>
      <c r="J238" s="17">
        <v>2011</v>
      </c>
      <c r="K238" s="20" t="s">
        <v>27</v>
      </c>
      <c r="L238" s="4" t="s">
        <v>234</v>
      </c>
      <c r="M238" s="4" t="s">
        <v>44</v>
      </c>
      <c r="N238" s="4" t="s">
        <v>45</v>
      </c>
      <c r="O238" s="4"/>
    </row>
    <row r="239" spans="2:15">
      <c r="B239" s="15"/>
      <c r="C239" s="25"/>
      <c r="D239" s="24" t="s">
        <v>273</v>
      </c>
      <c r="E239" s="11">
        <v>0.5</v>
      </c>
      <c r="F239" s="12"/>
      <c r="G239" s="12"/>
      <c r="H239" s="12"/>
      <c r="I239" s="13"/>
      <c r="J239" s="17">
        <v>2007</v>
      </c>
      <c r="K239" s="20" t="s">
        <v>27</v>
      </c>
      <c r="L239" s="4" t="s">
        <v>241</v>
      </c>
      <c r="M239" s="4" t="s">
        <v>74</v>
      </c>
      <c r="N239" s="4" t="s">
        <v>75</v>
      </c>
      <c r="O239" s="4"/>
    </row>
    <row r="240" spans="2:15">
      <c r="B240" s="15"/>
      <c r="C240" s="25"/>
      <c r="D240" s="24" t="s">
        <v>275</v>
      </c>
      <c r="E240" s="11">
        <v>1</v>
      </c>
      <c r="F240" s="12"/>
      <c r="G240" s="12"/>
      <c r="H240" s="12">
        <v>1.4</v>
      </c>
      <c r="I240" s="13">
        <v>0.6</v>
      </c>
      <c r="J240" s="17">
        <v>2023</v>
      </c>
      <c r="K240" s="20" t="s">
        <v>27</v>
      </c>
      <c r="L240" s="4" t="s">
        <v>24</v>
      </c>
      <c r="M240" s="4" t="s">
        <v>21</v>
      </c>
      <c r="N240" s="4"/>
      <c r="O240" s="4" t="s">
        <v>494</v>
      </c>
    </row>
    <row r="241" spans="2:15">
      <c r="B241" s="15"/>
      <c r="C241" s="25"/>
      <c r="D241" s="24" t="s">
        <v>275</v>
      </c>
      <c r="E241" s="11">
        <v>2.7</v>
      </c>
      <c r="F241" s="12"/>
      <c r="G241" s="12"/>
      <c r="H241" s="12">
        <v>3.9</v>
      </c>
      <c r="I241" s="13">
        <v>1.6</v>
      </c>
      <c r="J241" s="17">
        <v>2019</v>
      </c>
      <c r="K241" s="20" t="s">
        <v>27</v>
      </c>
      <c r="L241" s="4" t="s">
        <v>24</v>
      </c>
      <c r="M241" s="4" t="s">
        <v>21</v>
      </c>
      <c r="N241" s="4"/>
      <c r="O241" s="4" t="s">
        <v>494</v>
      </c>
    </row>
    <row r="242" spans="2:15">
      <c r="B242" s="15"/>
      <c r="C242" s="25"/>
      <c r="D242" s="24" t="s">
        <v>275</v>
      </c>
      <c r="E242" s="11">
        <v>2.1</v>
      </c>
      <c r="F242" s="12"/>
      <c r="G242" s="12"/>
      <c r="H242" s="12">
        <v>3.1</v>
      </c>
      <c r="I242" s="13">
        <v>1.1000000000000001</v>
      </c>
      <c r="J242" s="17">
        <v>2015</v>
      </c>
      <c r="K242" s="20" t="s">
        <v>27</v>
      </c>
      <c r="L242" s="4" t="s">
        <v>24</v>
      </c>
      <c r="M242" s="4" t="s">
        <v>21</v>
      </c>
      <c r="N242" s="4"/>
      <c r="O242" s="4" t="s">
        <v>396</v>
      </c>
    </row>
    <row r="243" spans="2:15">
      <c r="B243" s="15"/>
      <c r="C243" s="25"/>
      <c r="D243" s="24" t="s">
        <v>275</v>
      </c>
      <c r="E243" s="11">
        <v>0.5</v>
      </c>
      <c r="F243" s="12"/>
      <c r="G243" s="12"/>
      <c r="H243" s="12">
        <v>0.6</v>
      </c>
      <c r="I243" s="13">
        <v>0.3</v>
      </c>
      <c r="J243" s="17">
        <v>2011</v>
      </c>
      <c r="K243" s="20" t="s">
        <v>27</v>
      </c>
      <c r="L243" s="4" t="s">
        <v>24</v>
      </c>
      <c r="M243" s="4" t="s">
        <v>21</v>
      </c>
      <c r="N243" s="4"/>
      <c r="O243" s="4"/>
    </row>
    <row r="244" spans="2:15">
      <c r="B244" s="15"/>
      <c r="C244" s="25"/>
      <c r="D244" s="24" t="s">
        <v>275</v>
      </c>
      <c r="E244" s="11">
        <v>1.2</v>
      </c>
      <c r="F244" s="12"/>
      <c r="G244" s="12"/>
      <c r="H244" s="12"/>
      <c r="I244" s="13"/>
      <c r="J244" s="17">
        <v>2007</v>
      </c>
      <c r="K244" s="20" t="s">
        <v>27</v>
      </c>
      <c r="L244" s="4" t="s">
        <v>125</v>
      </c>
      <c r="M244" s="4"/>
      <c r="N244" s="4"/>
      <c r="O244" s="4"/>
    </row>
    <row r="245" spans="2:15">
      <c r="B245" s="15"/>
      <c r="C245" s="25"/>
      <c r="D245" s="24" t="s">
        <v>277</v>
      </c>
      <c r="E245" s="11">
        <v>0.8</v>
      </c>
      <c r="F245" s="12"/>
      <c r="G245" s="12"/>
      <c r="H245" s="12">
        <v>1.1000000000000001</v>
      </c>
      <c r="I245" s="13">
        <v>0.5</v>
      </c>
      <c r="J245" s="17">
        <v>2022</v>
      </c>
      <c r="K245" s="20" t="s">
        <v>144</v>
      </c>
      <c r="L245" s="4" t="s">
        <v>24</v>
      </c>
      <c r="M245" s="4" t="s">
        <v>21</v>
      </c>
      <c r="N245" s="4"/>
      <c r="O245" s="4"/>
    </row>
    <row r="246" spans="2:15">
      <c r="B246" s="15"/>
      <c r="C246" s="25"/>
      <c r="D246" s="24" t="s">
        <v>277</v>
      </c>
      <c r="E246" s="11">
        <v>0.35</v>
      </c>
      <c r="F246" s="12"/>
      <c r="G246" s="12"/>
      <c r="H246" s="12">
        <v>0.45</v>
      </c>
      <c r="I246" s="13">
        <v>0.26</v>
      </c>
      <c r="J246" s="17">
        <v>2017</v>
      </c>
      <c r="K246" s="20" t="s">
        <v>27</v>
      </c>
      <c r="L246" s="4" t="s">
        <v>24</v>
      </c>
      <c r="M246" s="4" t="s">
        <v>21</v>
      </c>
      <c r="N246" s="4"/>
      <c r="O246" s="4"/>
    </row>
    <row r="247" spans="2:15">
      <c r="B247" s="15"/>
      <c r="C247" s="25"/>
      <c r="D247" s="24" t="s">
        <v>277</v>
      </c>
      <c r="E247" s="11">
        <v>0.4</v>
      </c>
      <c r="F247" s="12"/>
      <c r="G247" s="12"/>
      <c r="H247" s="12">
        <v>0.6</v>
      </c>
      <c r="I247" s="13">
        <v>0.3</v>
      </c>
      <c r="J247" s="17">
        <v>2013</v>
      </c>
      <c r="K247" s="20" t="s">
        <v>27</v>
      </c>
      <c r="L247" s="4" t="s">
        <v>24</v>
      </c>
      <c r="M247" s="4" t="s">
        <v>21</v>
      </c>
      <c r="N247" s="4"/>
      <c r="O247" s="4" t="s">
        <v>495</v>
      </c>
    </row>
    <row r="248" spans="2:15">
      <c r="B248" s="15"/>
      <c r="C248" s="25"/>
      <c r="D248" s="24" t="s">
        <v>277</v>
      </c>
      <c r="E248" s="11">
        <v>0.06</v>
      </c>
      <c r="F248" s="12"/>
      <c r="G248" s="12"/>
      <c r="H248" s="12">
        <v>0.11</v>
      </c>
      <c r="I248" s="13">
        <v>0.02</v>
      </c>
      <c r="J248" s="17">
        <v>2012</v>
      </c>
      <c r="K248" s="20" t="s">
        <v>27</v>
      </c>
      <c r="L248" s="4" t="s">
        <v>24</v>
      </c>
      <c r="M248" s="4" t="s">
        <v>21</v>
      </c>
      <c r="N248" s="4"/>
      <c r="O248" s="4"/>
    </row>
    <row r="249" spans="2:15">
      <c r="B249" s="15"/>
      <c r="C249" s="25"/>
      <c r="D249" s="24" t="s">
        <v>277</v>
      </c>
      <c r="E249" s="11">
        <v>0.66</v>
      </c>
      <c r="F249" s="12">
        <v>0.7</v>
      </c>
      <c r="G249" s="12">
        <v>0.7</v>
      </c>
      <c r="H249" s="12"/>
      <c r="I249" s="13"/>
      <c r="J249" s="17">
        <v>2008</v>
      </c>
      <c r="K249" s="20" t="s">
        <v>27</v>
      </c>
      <c r="L249" s="4" t="s">
        <v>24</v>
      </c>
      <c r="M249" s="4" t="s">
        <v>21</v>
      </c>
      <c r="N249" s="4"/>
      <c r="O249" s="4"/>
    </row>
    <row r="250" spans="2:15">
      <c r="B250" s="15"/>
      <c r="C250" s="25"/>
      <c r="D250" s="24" t="s">
        <v>277</v>
      </c>
      <c r="E250" s="11">
        <v>0.5</v>
      </c>
      <c r="F250" s="12"/>
      <c r="G250" s="12"/>
      <c r="H250" s="12"/>
      <c r="I250" s="13"/>
      <c r="J250" s="17">
        <v>2005</v>
      </c>
      <c r="K250" s="20" t="s">
        <v>27</v>
      </c>
      <c r="L250" s="4" t="s">
        <v>259</v>
      </c>
      <c r="M250" s="4" t="s">
        <v>51</v>
      </c>
      <c r="N250" s="4"/>
      <c r="O250" s="4"/>
    </row>
    <row r="251" spans="2:15">
      <c r="B251" s="15"/>
      <c r="C251" s="25"/>
      <c r="D251" s="24" t="s">
        <v>279</v>
      </c>
      <c r="E251" s="11">
        <v>0.7</v>
      </c>
      <c r="F251" s="12"/>
      <c r="G251" s="12"/>
      <c r="H251" s="12">
        <v>0.9</v>
      </c>
      <c r="I251" s="13">
        <v>0.5</v>
      </c>
      <c r="J251" s="17">
        <v>2020</v>
      </c>
      <c r="K251" s="20" t="s">
        <v>27</v>
      </c>
      <c r="L251" s="4" t="s">
        <v>24</v>
      </c>
      <c r="M251" s="4" t="s">
        <v>21</v>
      </c>
      <c r="N251" s="4"/>
      <c r="O251" s="4"/>
    </row>
    <row r="252" spans="2:15">
      <c r="B252" s="15"/>
      <c r="C252" s="25"/>
      <c r="D252" s="24" t="s">
        <v>279</v>
      </c>
      <c r="E252" s="11">
        <v>0.3</v>
      </c>
      <c r="F252" s="12"/>
      <c r="G252" s="12"/>
      <c r="H252" s="12">
        <v>0.5</v>
      </c>
      <c r="I252" s="13">
        <v>0.2</v>
      </c>
      <c r="J252" s="17">
        <v>2015</v>
      </c>
      <c r="K252" s="20" t="s">
        <v>27</v>
      </c>
      <c r="L252" s="4" t="s">
        <v>24</v>
      </c>
      <c r="M252" s="4" t="s">
        <v>21</v>
      </c>
      <c r="N252" s="4"/>
      <c r="O252" s="4"/>
    </row>
    <row r="253" spans="2:15">
      <c r="B253" s="15"/>
      <c r="C253" s="25"/>
      <c r="D253" s="24" t="s">
        <v>279</v>
      </c>
      <c r="E253" s="11">
        <v>0.4</v>
      </c>
      <c r="F253" s="12"/>
      <c r="G253" s="12"/>
      <c r="H253" s="12">
        <v>0.6</v>
      </c>
      <c r="I253" s="13">
        <v>0.1</v>
      </c>
      <c r="J253" s="17">
        <v>2011</v>
      </c>
      <c r="K253" s="20" t="s">
        <v>27</v>
      </c>
      <c r="L253" s="4" t="s">
        <v>24</v>
      </c>
      <c r="M253" s="4" t="s">
        <v>21</v>
      </c>
      <c r="N253" s="4"/>
      <c r="O253" s="4"/>
    </row>
    <row r="254" spans="2:15">
      <c r="B254" s="15"/>
      <c r="C254" s="25"/>
      <c r="D254" s="24" t="s">
        <v>279</v>
      </c>
      <c r="E254" s="11">
        <v>1.5</v>
      </c>
      <c r="F254" s="12"/>
      <c r="G254" s="12"/>
      <c r="H254" s="12"/>
      <c r="I254" s="13"/>
      <c r="J254" s="17">
        <v>2007</v>
      </c>
      <c r="K254" s="20" t="s">
        <v>27</v>
      </c>
      <c r="L254" s="4" t="s">
        <v>38</v>
      </c>
      <c r="M254" s="4"/>
      <c r="N254" s="4"/>
      <c r="O254" s="4"/>
    </row>
    <row r="255" spans="2:15">
      <c r="B255" s="15"/>
      <c r="C255" s="25"/>
      <c r="D255" s="24" t="s">
        <v>280</v>
      </c>
      <c r="E255" s="11">
        <v>0.4</v>
      </c>
      <c r="F255" s="12"/>
      <c r="G255" s="12"/>
      <c r="H255" s="12">
        <v>0.8</v>
      </c>
      <c r="I255" s="13">
        <v>0</v>
      </c>
      <c r="J255" s="17">
        <v>2021</v>
      </c>
      <c r="K255" s="20" t="s">
        <v>27</v>
      </c>
      <c r="L255" s="4" t="s">
        <v>24</v>
      </c>
      <c r="M255" s="4" t="s">
        <v>21</v>
      </c>
      <c r="N255" s="4"/>
      <c r="O255" s="4" t="s">
        <v>494</v>
      </c>
    </row>
    <row r="256" spans="2:15">
      <c r="B256" s="15"/>
      <c r="C256" s="25"/>
      <c r="D256" s="24" t="s">
        <v>280</v>
      </c>
      <c r="E256" s="11">
        <v>0.4</v>
      </c>
      <c r="F256" s="12"/>
      <c r="G256" s="12"/>
      <c r="H256" s="12">
        <v>0.6</v>
      </c>
      <c r="I256" s="13">
        <v>0.2</v>
      </c>
      <c r="J256" s="17">
        <v>2016</v>
      </c>
      <c r="K256" s="20" t="s">
        <v>27</v>
      </c>
      <c r="L256" s="4" t="s">
        <v>24</v>
      </c>
      <c r="M256" s="4" t="s">
        <v>21</v>
      </c>
      <c r="N256" s="4"/>
      <c r="O256" s="4"/>
    </row>
    <row r="257" spans="2:15">
      <c r="B257" s="15"/>
      <c r="C257" s="25"/>
      <c r="D257" s="24" t="s">
        <v>280</v>
      </c>
      <c r="E257" s="11">
        <v>0.2</v>
      </c>
      <c r="F257" s="12"/>
      <c r="G257" s="12"/>
      <c r="H257" s="12">
        <v>0.2</v>
      </c>
      <c r="I257" s="13">
        <v>0.1</v>
      </c>
      <c r="J257" s="17">
        <v>2012</v>
      </c>
      <c r="K257" s="20" t="s">
        <v>27</v>
      </c>
      <c r="L257" s="4" t="s">
        <v>24</v>
      </c>
      <c r="M257" s="4" t="s">
        <v>21</v>
      </c>
      <c r="N257" s="4"/>
      <c r="O257" s="4"/>
    </row>
    <row r="258" spans="2:15">
      <c r="B258" s="15"/>
      <c r="C258" s="25"/>
      <c r="D258" s="24" t="s">
        <v>280</v>
      </c>
      <c r="E258" s="11">
        <v>1</v>
      </c>
      <c r="F258" s="12"/>
      <c r="G258" s="12"/>
      <c r="H258" s="12"/>
      <c r="I258" s="13"/>
      <c r="J258" s="17">
        <v>2008</v>
      </c>
      <c r="K258" s="20" t="s">
        <v>27</v>
      </c>
      <c r="L258" s="4" t="s">
        <v>24</v>
      </c>
      <c r="M258" s="4" t="s">
        <v>21</v>
      </c>
      <c r="N258" s="4"/>
      <c r="O258" s="4"/>
    </row>
    <row r="259" spans="2:15">
      <c r="B259" s="15"/>
      <c r="C259" s="25"/>
      <c r="D259" s="24" t="s">
        <v>280</v>
      </c>
      <c r="E259" s="11">
        <v>0.4</v>
      </c>
      <c r="F259" s="12"/>
      <c r="G259" s="12"/>
      <c r="H259" s="12"/>
      <c r="I259" s="13"/>
      <c r="J259" s="17">
        <v>2004</v>
      </c>
      <c r="K259" s="20" t="s">
        <v>27</v>
      </c>
      <c r="L259" s="4" t="s">
        <v>38</v>
      </c>
      <c r="M259" s="4" t="s">
        <v>51</v>
      </c>
      <c r="N259" s="4" t="s">
        <v>496</v>
      </c>
      <c r="O259" s="4"/>
    </row>
    <row r="260" spans="2:15">
      <c r="B260" s="15"/>
      <c r="C260" s="25"/>
      <c r="D260" s="24" t="s">
        <v>281</v>
      </c>
      <c r="E260" s="11">
        <v>0.3</v>
      </c>
      <c r="F260" s="12"/>
      <c r="G260" s="12"/>
      <c r="H260" s="12">
        <v>0.4</v>
      </c>
      <c r="I260" s="13">
        <v>0.2</v>
      </c>
      <c r="J260" s="17">
        <v>2019</v>
      </c>
      <c r="K260" s="20" t="s">
        <v>27</v>
      </c>
      <c r="L260" s="4" t="s">
        <v>282</v>
      </c>
      <c r="M260" s="4" t="s">
        <v>21</v>
      </c>
      <c r="N260" s="4"/>
      <c r="O260" s="4"/>
    </row>
    <row r="261" spans="2:15">
      <c r="B261" s="15"/>
      <c r="C261" s="25"/>
      <c r="D261" s="24" t="s">
        <v>281</v>
      </c>
      <c r="E261" s="11">
        <v>0.2</v>
      </c>
      <c r="F261" s="12"/>
      <c r="G261" s="12"/>
      <c r="H261" s="12">
        <v>0.3</v>
      </c>
      <c r="I261" s="13">
        <v>0.2</v>
      </c>
      <c r="J261" s="17">
        <v>2014</v>
      </c>
      <c r="K261" s="20" t="s">
        <v>27</v>
      </c>
      <c r="L261" s="4" t="s">
        <v>282</v>
      </c>
      <c r="M261" s="4" t="s">
        <v>21</v>
      </c>
      <c r="N261" s="4"/>
      <c r="O261" s="4" t="s">
        <v>497</v>
      </c>
    </row>
    <row r="262" spans="2:15">
      <c r="B262" s="15"/>
      <c r="C262" s="25"/>
      <c r="D262" s="24" t="s">
        <v>283</v>
      </c>
      <c r="E262" s="11">
        <v>0</v>
      </c>
      <c r="F262" s="12"/>
      <c r="G262" s="12"/>
      <c r="H262" s="12"/>
      <c r="I262" s="13"/>
      <c r="J262" s="17">
        <v>2013</v>
      </c>
      <c r="K262" s="20" t="s">
        <v>27</v>
      </c>
      <c r="L262" s="4" t="s">
        <v>24</v>
      </c>
      <c r="M262" s="4" t="s">
        <v>21</v>
      </c>
      <c r="N262" s="4"/>
      <c r="O262" s="4"/>
    </row>
    <row r="263" spans="2:15">
      <c r="B263" s="15"/>
      <c r="C263" s="25"/>
      <c r="D263" s="24" t="s">
        <v>283</v>
      </c>
      <c r="E263" s="11">
        <v>0.86</v>
      </c>
      <c r="F263" s="12">
        <v>0.31</v>
      </c>
      <c r="G263" s="12">
        <v>1.4</v>
      </c>
      <c r="H263" s="12"/>
      <c r="I263" s="13"/>
      <c r="J263" s="17">
        <v>2011</v>
      </c>
      <c r="K263" s="20" t="s">
        <v>27</v>
      </c>
      <c r="L263" s="4" t="s">
        <v>234</v>
      </c>
      <c r="M263" s="4" t="s">
        <v>44</v>
      </c>
      <c r="N263" s="4" t="s">
        <v>45</v>
      </c>
      <c r="O263" s="4"/>
    </row>
    <row r="264" spans="2:15">
      <c r="B264" s="15"/>
      <c r="C264" s="25"/>
      <c r="D264" s="24" t="s">
        <v>283</v>
      </c>
      <c r="E264" s="11">
        <v>0.88</v>
      </c>
      <c r="F264" s="12">
        <v>0.87</v>
      </c>
      <c r="G264" s="12">
        <v>0.89</v>
      </c>
      <c r="H264" s="12"/>
      <c r="I264" s="13"/>
      <c r="J264" s="17">
        <v>2007</v>
      </c>
      <c r="K264" s="20" t="s">
        <v>27</v>
      </c>
      <c r="L264" s="4" t="s">
        <v>241</v>
      </c>
      <c r="M264" s="4" t="s">
        <v>74</v>
      </c>
      <c r="N264" s="4" t="s">
        <v>75</v>
      </c>
      <c r="O264" s="4"/>
    </row>
    <row r="265" spans="2:15">
      <c r="B265" s="15"/>
      <c r="C265" s="25"/>
      <c r="D265" s="24" t="s">
        <v>285</v>
      </c>
      <c r="E265" s="11">
        <v>5.2</v>
      </c>
      <c r="F265" s="12"/>
      <c r="G265" s="12"/>
      <c r="H265" s="12">
        <v>6.2</v>
      </c>
      <c r="I265" s="13">
        <v>4.2</v>
      </c>
      <c r="J265" s="17">
        <v>2024</v>
      </c>
      <c r="K265" s="20" t="s">
        <v>27</v>
      </c>
      <c r="L265" s="4" t="s">
        <v>24</v>
      </c>
      <c r="M265" s="4" t="s">
        <v>21</v>
      </c>
      <c r="N265" s="4"/>
      <c r="O265" s="4"/>
    </row>
    <row r="266" spans="2:15">
      <c r="B266" s="15"/>
      <c r="C266" s="25"/>
      <c r="D266" s="24" t="s">
        <v>285</v>
      </c>
      <c r="E266" s="11">
        <v>4.8</v>
      </c>
      <c r="F266" s="12"/>
      <c r="G266" s="12"/>
      <c r="H266" s="12">
        <v>6.2</v>
      </c>
      <c r="I266" s="13">
        <v>3.4</v>
      </c>
      <c r="J266" s="17">
        <v>2023</v>
      </c>
      <c r="K266" s="20" t="s">
        <v>27</v>
      </c>
      <c r="L266" s="4" t="s">
        <v>38</v>
      </c>
      <c r="M266" s="4" t="s">
        <v>21</v>
      </c>
      <c r="N266" s="4"/>
      <c r="O266" s="4"/>
    </row>
    <row r="267" spans="2:15">
      <c r="B267" s="15"/>
      <c r="C267" s="25"/>
      <c r="D267" s="24" t="s">
        <v>285</v>
      </c>
      <c r="E267" s="11">
        <v>4.9000000000000004</v>
      </c>
      <c r="F267" s="12"/>
      <c r="G267" s="12"/>
      <c r="H267" s="12">
        <v>5.9</v>
      </c>
      <c r="I267" s="13">
        <v>3.9</v>
      </c>
      <c r="J267" s="17">
        <v>2022</v>
      </c>
      <c r="K267" s="20" t="s">
        <v>27</v>
      </c>
      <c r="L267" s="4" t="s">
        <v>24</v>
      </c>
      <c r="M267" s="4" t="s">
        <v>21</v>
      </c>
      <c r="N267" s="4"/>
      <c r="O267" s="4"/>
    </row>
    <row r="268" spans="2:15">
      <c r="B268" s="15"/>
      <c r="C268" s="25"/>
      <c r="D268" s="24" t="s">
        <v>285</v>
      </c>
      <c r="E268" s="11">
        <v>3.9</v>
      </c>
      <c r="F268" s="12"/>
      <c r="G268" s="12"/>
      <c r="H268" s="12">
        <v>4.5999999999999996</v>
      </c>
      <c r="I268" s="13">
        <v>3.2</v>
      </c>
      <c r="J268" s="17">
        <v>2021</v>
      </c>
      <c r="K268" s="20" t="s">
        <v>27</v>
      </c>
      <c r="L268" s="4" t="s">
        <v>24</v>
      </c>
      <c r="M268" s="4" t="s">
        <v>21</v>
      </c>
      <c r="N268" s="4"/>
      <c r="O268" s="4"/>
    </row>
    <row r="269" spans="2:15">
      <c r="B269" s="15"/>
      <c r="C269" s="25"/>
      <c r="D269" s="24" t="s">
        <v>285</v>
      </c>
      <c r="E269" s="11">
        <v>4</v>
      </c>
      <c r="F269" s="12"/>
      <c r="G269" s="12"/>
      <c r="H269" s="12">
        <v>4.5</v>
      </c>
      <c r="I269" s="13">
        <v>3.5</v>
      </c>
      <c r="J269" s="17">
        <v>2020</v>
      </c>
      <c r="K269" s="20" t="s">
        <v>27</v>
      </c>
      <c r="L269" s="4" t="s">
        <v>24</v>
      </c>
      <c r="M269" s="4" t="s">
        <v>21</v>
      </c>
      <c r="N269" s="4"/>
      <c r="O269" s="4"/>
    </row>
    <row r="270" spans="2:15">
      <c r="B270" s="15"/>
      <c r="C270" s="25"/>
      <c r="D270" s="24" t="s">
        <v>285</v>
      </c>
      <c r="E270" s="11">
        <v>4.2</v>
      </c>
      <c r="F270" s="12"/>
      <c r="G270" s="12"/>
      <c r="H270" s="12">
        <v>5.6</v>
      </c>
      <c r="I270" s="13">
        <v>2.9</v>
      </c>
      <c r="J270" s="17">
        <v>2019</v>
      </c>
      <c r="K270" s="20" t="s">
        <v>27</v>
      </c>
      <c r="L270" s="4" t="s">
        <v>249</v>
      </c>
      <c r="M270" s="4" t="s">
        <v>21</v>
      </c>
      <c r="N270" s="4"/>
      <c r="O270" s="4"/>
    </row>
    <row r="271" spans="2:15">
      <c r="B271" s="15"/>
      <c r="C271" s="25"/>
      <c r="D271" s="24" t="s">
        <v>285</v>
      </c>
      <c r="E271" s="11">
        <v>3.5</v>
      </c>
      <c r="F271" s="12"/>
      <c r="G271" s="12"/>
      <c r="H271" s="12">
        <v>4.2</v>
      </c>
      <c r="I271" s="13">
        <v>2.9</v>
      </c>
      <c r="J271" s="17">
        <v>2018</v>
      </c>
      <c r="K271" s="20" t="s">
        <v>27</v>
      </c>
      <c r="L271" s="4" t="s">
        <v>249</v>
      </c>
      <c r="M271" s="4" t="s">
        <v>21</v>
      </c>
      <c r="N271" s="4"/>
      <c r="O271" s="4"/>
    </row>
    <row r="272" spans="2:15">
      <c r="B272" s="15"/>
      <c r="C272" s="25"/>
      <c r="D272" s="24" t="s">
        <v>285</v>
      </c>
      <c r="E272" s="11">
        <v>3.3</v>
      </c>
      <c r="F272" s="12">
        <v>2.9</v>
      </c>
      <c r="G272" s="12">
        <v>3.8</v>
      </c>
      <c r="H272" s="12">
        <v>4.0999999999999996</v>
      </c>
      <c r="I272" s="13">
        <v>2.6</v>
      </c>
      <c r="J272" s="17">
        <v>2017</v>
      </c>
      <c r="K272" s="20" t="s">
        <v>27</v>
      </c>
      <c r="L272" s="4" t="s">
        <v>249</v>
      </c>
      <c r="M272" s="4" t="s">
        <v>21</v>
      </c>
      <c r="N272" s="4"/>
      <c r="O272" s="4"/>
    </row>
    <row r="273" spans="2:15">
      <c r="B273" s="15"/>
      <c r="C273" s="25"/>
      <c r="D273" s="24" t="s">
        <v>285</v>
      </c>
      <c r="E273" s="11">
        <v>3.6</v>
      </c>
      <c r="F273" s="12"/>
      <c r="G273" s="12"/>
      <c r="H273" s="12">
        <v>4.5999999999999996</v>
      </c>
      <c r="I273" s="13">
        <v>2.5</v>
      </c>
      <c r="J273" s="17">
        <v>2016</v>
      </c>
      <c r="K273" s="20" t="s">
        <v>27</v>
      </c>
      <c r="L273" s="4" t="s">
        <v>249</v>
      </c>
      <c r="M273" s="4" t="s">
        <v>21</v>
      </c>
      <c r="N273" s="4"/>
      <c r="O273" s="4"/>
    </row>
    <row r="274" spans="2:15">
      <c r="B274" s="15"/>
      <c r="C274" s="25"/>
      <c r="D274" s="24" t="s">
        <v>285</v>
      </c>
      <c r="E274" s="11">
        <v>3.4</v>
      </c>
      <c r="F274" s="12"/>
      <c r="G274" s="12"/>
      <c r="H274" s="12">
        <v>4.4000000000000004</v>
      </c>
      <c r="I274" s="13">
        <v>2.4</v>
      </c>
      <c r="J274" s="17">
        <v>2015</v>
      </c>
      <c r="K274" s="20" t="s">
        <v>27</v>
      </c>
      <c r="L274" s="4" t="s">
        <v>249</v>
      </c>
      <c r="M274" s="4" t="s">
        <v>21</v>
      </c>
      <c r="N274" s="4"/>
      <c r="O274" s="4"/>
    </row>
    <row r="275" spans="2:15">
      <c r="B275" s="15"/>
      <c r="C275" s="25"/>
      <c r="D275" s="24" t="s">
        <v>285</v>
      </c>
      <c r="E275" s="11">
        <v>2.5</v>
      </c>
      <c r="F275" s="12"/>
      <c r="G275" s="12"/>
      <c r="H275" s="12"/>
      <c r="I275" s="13"/>
      <c r="J275" s="17">
        <v>2014</v>
      </c>
      <c r="K275" s="20" t="s">
        <v>27</v>
      </c>
      <c r="L275" s="4" t="s">
        <v>24</v>
      </c>
      <c r="M275" s="4" t="s">
        <v>21</v>
      </c>
      <c r="N275" s="4"/>
      <c r="O275" s="4"/>
    </row>
    <row r="276" spans="2:15">
      <c r="B276" s="15"/>
      <c r="C276" s="25"/>
      <c r="D276" s="24" t="s">
        <v>285</v>
      </c>
      <c r="E276" s="11">
        <v>1.4</v>
      </c>
      <c r="F276" s="12"/>
      <c r="G276" s="12"/>
      <c r="H276" s="12"/>
      <c r="I276" s="13"/>
      <c r="J276" s="17">
        <v>2009</v>
      </c>
      <c r="K276" s="20" t="s">
        <v>27</v>
      </c>
      <c r="L276" s="4" t="s">
        <v>24</v>
      </c>
      <c r="M276" s="4" t="s">
        <v>21</v>
      </c>
      <c r="N276" s="4"/>
      <c r="O276" s="4"/>
    </row>
    <row r="277" spans="2:15">
      <c r="B277" s="15"/>
      <c r="C277" s="25"/>
      <c r="D277" s="24" t="s">
        <v>285</v>
      </c>
      <c r="E277" s="11">
        <v>1.2</v>
      </c>
      <c r="F277" s="12"/>
      <c r="G277" s="12"/>
      <c r="H277" s="12"/>
      <c r="I277" s="13"/>
      <c r="J277" s="17">
        <v>2005</v>
      </c>
      <c r="K277" s="20" t="s">
        <v>27</v>
      </c>
      <c r="L277" s="4" t="s">
        <v>38</v>
      </c>
      <c r="M277" s="4"/>
      <c r="N277" s="4"/>
      <c r="O277" s="4"/>
    </row>
    <row r="278" spans="2:15">
      <c r="B278" s="15"/>
      <c r="C278" s="25"/>
      <c r="D278" s="24" t="s">
        <v>286</v>
      </c>
      <c r="E278" s="11">
        <v>1.4</v>
      </c>
      <c r="F278" s="12"/>
      <c r="G278" s="12"/>
      <c r="H278" s="12">
        <v>1.7</v>
      </c>
      <c r="I278" s="13">
        <v>1.1000000000000001</v>
      </c>
      <c r="J278" s="17">
        <v>2024</v>
      </c>
      <c r="K278" s="20" t="s">
        <v>265</v>
      </c>
      <c r="L278" s="4" t="s">
        <v>24</v>
      </c>
      <c r="M278" s="4" t="s">
        <v>21</v>
      </c>
      <c r="N278" s="4"/>
      <c r="O278" s="4"/>
    </row>
    <row r="279" spans="2:15">
      <c r="B279" s="15"/>
      <c r="C279" s="25"/>
      <c r="D279" s="24" t="s">
        <v>286</v>
      </c>
      <c r="E279" s="11">
        <v>0.9</v>
      </c>
      <c r="F279" s="12"/>
      <c r="G279" s="12"/>
      <c r="H279" s="12">
        <v>1.3</v>
      </c>
      <c r="I279" s="13">
        <v>0.4</v>
      </c>
      <c r="J279" s="17">
        <v>2023</v>
      </c>
      <c r="K279" s="20" t="s">
        <v>265</v>
      </c>
      <c r="L279" s="4" t="s">
        <v>38</v>
      </c>
      <c r="M279" s="4" t="s">
        <v>21</v>
      </c>
      <c r="N279" s="4"/>
      <c r="O279" s="4"/>
    </row>
    <row r="280" spans="2:15">
      <c r="B280" s="15"/>
      <c r="C280" s="25"/>
      <c r="D280" s="24" t="s">
        <v>286</v>
      </c>
      <c r="E280" s="11">
        <v>0.8</v>
      </c>
      <c r="F280" s="12"/>
      <c r="G280" s="12"/>
      <c r="H280" s="12">
        <v>1.3</v>
      </c>
      <c r="I280" s="13">
        <v>0.4</v>
      </c>
      <c r="J280" s="17">
        <v>2021</v>
      </c>
      <c r="K280" s="20" t="s">
        <v>265</v>
      </c>
      <c r="L280" s="4" t="s">
        <v>24</v>
      </c>
      <c r="M280" s="4" t="s">
        <v>21</v>
      </c>
      <c r="N280" s="4"/>
      <c r="O280" s="4"/>
    </row>
    <row r="281" spans="2:15">
      <c r="B281" s="15"/>
      <c r="C281" s="25"/>
      <c r="D281" s="24" t="s">
        <v>286</v>
      </c>
      <c r="E281" s="11">
        <v>0.9</v>
      </c>
      <c r="F281" s="12"/>
      <c r="G281" s="12"/>
      <c r="H281" s="12">
        <v>1.4</v>
      </c>
      <c r="I281" s="13">
        <v>0.5</v>
      </c>
      <c r="J281" s="17">
        <v>2020</v>
      </c>
      <c r="K281" s="20" t="s">
        <v>265</v>
      </c>
      <c r="L281" s="4" t="s">
        <v>24</v>
      </c>
      <c r="M281" s="4" t="s">
        <v>21</v>
      </c>
      <c r="N281" s="4"/>
      <c r="O281" s="4"/>
    </row>
    <row r="282" spans="2:15">
      <c r="B282" s="15"/>
      <c r="C282" s="25"/>
      <c r="D282" s="24" t="s">
        <v>286</v>
      </c>
      <c r="E282" s="11">
        <v>0.6</v>
      </c>
      <c r="F282" s="12"/>
      <c r="G282" s="12"/>
      <c r="H282" s="12">
        <v>0.7</v>
      </c>
      <c r="I282" s="13">
        <v>0.5</v>
      </c>
      <c r="J282" s="17">
        <v>2019</v>
      </c>
      <c r="K282" s="20" t="s">
        <v>265</v>
      </c>
      <c r="L282" s="4" t="s">
        <v>24</v>
      </c>
      <c r="M282" s="4" t="s">
        <v>21</v>
      </c>
      <c r="N282" s="4"/>
      <c r="O282" s="4"/>
    </row>
    <row r="283" spans="2:15">
      <c r="B283" s="15"/>
      <c r="C283" s="25"/>
      <c r="D283" s="24" t="s">
        <v>286</v>
      </c>
      <c r="E283" s="11">
        <v>0.7</v>
      </c>
      <c r="F283" s="12"/>
      <c r="G283" s="12"/>
      <c r="H283" s="12">
        <v>1.3</v>
      </c>
      <c r="I283" s="13">
        <v>0.1</v>
      </c>
      <c r="J283" s="17">
        <v>2018</v>
      </c>
      <c r="K283" s="20" t="s">
        <v>265</v>
      </c>
      <c r="L283" s="4" t="s">
        <v>24</v>
      </c>
      <c r="M283" s="4" t="s">
        <v>21</v>
      </c>
      <c r="N283" s="4"/>
      <c r="O283" s="4"/>
    </row>
    <row r="284" spans="2:15">
      <c r="B284" s="15"/>
      <c r="C284" s="25"/>
      <c r="D284" s="24" t="s">
        <v>286</v>
      </c>
      <c r="E284" s="11">
        <v>1</v>
      </c>
      <c r="F284" s="12"/>
      <c r="G284" s="12"/>
      <c r="H284" s="12">
        <v>1.3</v>
      </c>
      <c r="I284" s="13">
        <v>0.7</v>
      </c>
      <c r="J284" s="17">
        <v>2017</v>
      </c>
      <c r="K284" s="20" t="s">
        <v>265</v>
      </c>
      <c r="L284" s="4" t="s">
        <v>24</v>
      </c>
      <c r="M284" s="4" t="s">
        <v>21</v>
      </c>
      <c r="N284" s="4"/>
      <c r="O284" s="4"/>
    </row>
    <row r="285" spans="2:15">
      <c r="B285" s="15"/>
      <c r="C285" s="25"/>
      <c r="D285" s="24" t="s">
        <v>286</v>
      </c>
      <c r="E285" s="11">
        <v>0.6</v>
      </c>
      <c r="F285" s="12"/>
      <c r="G285" s="12"/>
      <c r="H285" s="12">
        <v>0.6</v>
      </c>
      <c r="I285" s="13">
        <v>0.6</v>
      </c>
      <c r="J285" s="17">
        <v>2016</v>
      </c>
      <c r="K285" s="20" t="s">
        <v>265</v>
      </c>
      <c r="L285" s="4" t="s">
        <v>24</v>
      </c>
      <c r="M285" s="4" t="s">
        <v>21</v>
      </c>
      <c r="N285" s="4"/>
      <c r="O285" s="4"/>
    </row>
    <row r="286" spans="2:15">
      <c r="B286" s="15"/>
      <c r="C286" s="25"/>
      <c r="D286" s="24" t="s">
        <v>286</v>
      </c>
      <c r="E286" s="11">
        <v>0.6</v>
      </c>
      <c r="F286" s="12"/>
      <c r="G286" s="12"/>
      <c r="H286" s="12">
        <v>1</v>
      </c>
      <c r="I286" s="13">
        <v>0.2</v>
      </c>
      <c r="J286" s="17">
        <v>2015</v>
      </c>
      <c r="K286" s="20" t="s">
        <v>265</v>
      </c>
      <c r="L286" s="4" t="s">
        <v>24</v>
      </c>
      <c r="M286" s="4" t="s">
        <v>21</v>
      </c>
      <c r="N286" s="4"/>
      <c r="O286" s="4"/>
    </row>
    <row r="287" spans="2:15">
      <c r="B287" s="15"/>
      <c r="C287" s="25"/>
      <c r="D287" s="24" t="s">
        <v>286</v>
      </c>
      <c r="E287" s="11">
        <v>0.1</v>
      </c>
      <c r="F287" s="12"/>
      <c r="G287" s="12"/>
      <c r="H287" s="12">
        <v>0.2</v>
      </c>
      <c r="I287" s="13">
        <v>0.1</v>
      </c>
      <c r="J287" s="17">
        <v>2014</v>
      </c>
      <c r="K287" s="20" t="s">
        <v>265</v>
      </c>
      <c r="L287" s="4" t="s">
        <v>24</v>
      </c>
      <c r="M287" s="4" t="s">
        <v>21</v>
      </c>
      <c r="N287" s="4"/>
      <c r="O287" s="4"/>
    </row>
    <row r="288" spans="2:15">
      <c r="B288" s="15"/>
      <c r="C288" s="25"/>
      <c r="D288" s="24" t="s">
        <v>286</v>
      </c>
      <c r="E288" s="11">
        <v>0.4</v>
      </c>
      <c r="F288" s="12"/>
      <c r="G288" s="12"/>
      <c r="H288" s="12">
        <v>0.8</v>
      </c>
      <c r="I288" s="13">
        <v>0</v>
      </c>
      <c r="J288" s="17">
        <v>2013</v>
      </c>
      <c r="K288" s="20" t="s">
        <v>265</v>
      </c>
      <c r="L288" s="4" t="s">
        <v>24</v>
      </c>
      <c r="M288" s="4" t="s">
        <v>21</v>
      </c>
      <c r="N288" s="4"/>
      <c r="O288" s="4"/>
    </row>
    <row r="289" spans="2:15">
      <c r="B289" s="15"/>
      <c r="C289" s="25"/>
      <c r="D289" s="24" t="s">
        <v>286</v>
      </c>
      <c r="E289" s="11">
        <v>0.3</v>
      </c>
      <c r="F289" s="12"/>
      <c r="G289" s="12"/>
      <c r="H289" s="12"/>
      <c r="I289" s="13"/>
      <c r="J289" s="17">
        <v>2009</v>
      </c>
      <c r="K289" s="20" t="s">
        <v>27</v>
      </c>
      <c r="L289" s="4" t="s">
        <v>24</v>
      </c>
      <c r="M289" s="4" t="s">
        <v>21</v>
      </c>
      <c r="N289" s="4"/>
      <c r="O289" s="4"/>
    </row>
    <row r="290" spans="2:15">
      <c r="B290" s="15"/>
      <c r="C290" s="25"/>
      <c r="D290" s="24" t="s">
        <v>286</v>
      </c>
      <c r="E290" s="11">
        <v>0.5</v>
      </c>
      <c r="F290" s="12"/>
      <c r="G290" s="12"/>
      <c r="H290" s="12"/>
      <c r="I290" s="13"/>
      <c r="J290" s="17">
        <v>2004</v>
      </c>
      <c r="K290" s="20" t="s">
        <v>27</v>
      </c>
      <c r="L290" s="4" t="s">
        <v>38</v>
      </c>
      <c r="M290" s="4"/>
      <c r="N290" s="4"/>
      <c r="O290" s="4"/>
    </row>
    <row r="291" spans="2:15">
      <c r="B291" s="15"/>
      <c r="C291" s="25"/>
      <c r="D291" s="24" t="s">
        <v>289</v>
      </c>
      <c r="E291" s="11">
        <v>0.2</v>
      </c>
      <c r="F291" s="12"/>
      <c r="G291" s="12"/>
      <c r="H291" s="12">
        <v>0.1</v>
      </c>
      <c r="I291" s="13">
        <v>0.3</v>
      </c>
      <c r="J291" s="17">
        <v>2023</v>
      </c>
      <c r="K291" s="20" t="s">
        <v>27</v>
      </c>
      <c r="L291" s="4" t="s">
        <v>24</v>
      </c>
      <c r="M291" s="4" t="s">
        <v>21</v>
      </c>
      <c r="N291" s="4"/>
      <c r="O291" s="4"/>
    </row>
    <row r="292" spans="2:15">
      <c r="B292" s="15"/>
      <c r="C292" s="25"/>
      <c r="D292" s="24" t="s">
        <v>289</v>
      </c>
      <c r="E292" s="11">
        <v>0.3</v>
      </c>
      <c r="F292" s="12"/>
      <c r="G292" s="12"/>
      <c r="H292" s="12">
        <v>0.3</v>
      </c>
      <c r="I292" s="13">
        <v>0.3</v>
      </c>
      <c r="J292" s="17">
        <v>2019</v>
      </c>
      <c r="K292" s="20" t="s">
        <v>27</v>
      </c>
      <c r="L292" s="4" t="s">
        <v>24</v>
      </c>
      <c r="M292" s="4" t="s">
        <v>21</v>
      </c>
      <c r="N292" s="4"/>
      <c r="O292" s="4" t="s">
        <v>398</v>
      </c>
    </row>
    <row r="293" spans="2:15">
      <c r="B293" s="15"/>
      <c r="C293" s="25"/>
      <c r="D293" s="24" t="s">
        <v>289</v>
      </c>
      <c r="E293" s="11">
        <v>1.2</v>
      </c>
      <c r="F293" s="12"/>
      <c r="G293" s="12"/>
      <c r="H293" s="12">
        <v>0.9</v>
      </c>
      <c r="I293" s="13">
        <v>1.5</v>
      </c>
      <c r="J293" s="17">
        <v>2016</v>
      </c>
      <c r="K293" s="20" t="s">
        <v>27</v>
      </c>
      <c r="L293" s="4" t="s">
        <v>24</v>
      </c>
      <c r="M293" s="4" t="s">
        <v>21</v>
      </c>
      <c r="N293" s="4"/>
      <c r="O293" s="4"/>
    </row>
    <row r="294" spans="2:15">
      <c r="B294" s="15"/>
      <c r="C294" s="25"/>
      <c r="D294" s="24" t="s">
        <v>289</v>
      </c>
      <c r="E294" s="11">
        <v>0.3</v>
      </c>
      <c r="F294" s="12"/>
      <c r="G294" s="12"/>
      <c r="H294" s="12">
        <v>0.7</v>
      </c>
      <c r="I294" s="13"/>
      <c r="J294" s="17">
        <v>2014</v>
      </c>
      <c r="K294" s="20" t="s">
        <v>27</v>
      </c>
      <c r="L294" s="4" t="s">
        <v>24</v>
      </c>
      <c r="M294" s="4" t="s">
        <v>21</v>
      </c>
      <c r="N294" s="4"/>
      <c r="O294" s="4" t="s">
        <v>399</v>
      </c>
    </row>
    <row r="295" spans="2:15">
      <c r="B295" s="15"/>
      <c r="C295" s="25"/>
      <c r="D295" s="24" t="s">
        <v>289</v>
      </c>
      <c r="E295" s="11">
        <v>0.1</v>
      </c>
      <c r="F295" s="12"/>
      <c r="G295" s="12"/>
      <c r="H295" s="12"/>
      <c r="I295" s="13"/>
      <c r="J295" s="17">
        <v>2012</v>
      </c>
      <c r="K295" s="20" t="s">
        <v>27</v>
      </c>
      <c r="L295" s="4" t="s">
        <v>24</v>
      </c>
      <c r="M295" s="4" t="s">
        <v>21</v>
      </c>
      <c r="N295" s="4"/>
      <c r="O295" s="4"/>
    </row>
    <row r="296" spans="2:15">
      <c r="B296" s="15"/>
      <c r="C296" s="25"/>
      <c r="D296" s="24" t="s">
        <v>289</v>
      </c>
      <c r="E296" s="11">
        <v>1.5</v>
      </c>
      <c r="F296" s="12"/>
      <c r="G296" s="12"/>
      <c r="H296" s="12"/>
      <c r="I296" s="13"/>
      <c r="J296" s="17">
        <v>2010</v>
      </c>
      <c r="K296" s="20" t="s">
        <v>27</v>
      </c>
      <c r="L296" s="4" t="s">
        <v>24</v>
      </c>
      <c r="M296" s="4" t="s">
        <v>21</v>
      </c>
      <c r="N296" s="4"/>
      <c r="O296" s="4"/>
    </row>
    <row r="297" spans="2:15">
      <c r="B297" s="15"/>
      <c r="C297" s="25"/>
      <c r="D297" s="24" t="s">
        <v>289</v>
      </c>
      <c r="E297" s="11">
        <v>0.3</v>
      </c>
      <c r="F297" s="12"/>
      <c r="G297" s="12"/>
      <c r="H297" s="12"/>
      <c r="I297" s="13"/>
      <c r="J297" s="17">
        <v>2006</v>
      </c>
      <c r="K297" s="20" t="s">
        <v>27</v>
      </c>
      <c r="L297" s="4" t="s">
        <v>38</v>
      </c>
      <c r="M297" s="4"/>
      <c r="N297" s="4"/>
      <c r="O297" s="4"/>
    </row>
    <row r="298" spans="2:15">
      <c r="B298" s="15"/>
      <c r="C298" s="25"/>
      <c r="D298" s="24" t="s">
        <v>292</v>
      </c>
      <c r="E298" s="11">
        <v>0.1</v>
      </c>
      <c r="F298" s="12"/>
      <c r="G298" s="12"/>
      <c r="H298" s="12">
        <v>0.2</v>
      </c>
      <c r="I298" s="13">
        <v>0.01</v>
      </c>
      <c r="J298" s="17">
        <v>2022</v>
      </c>
      <c r="K298" s="20" t="s">
        <v>27</v>
      </c>
      <c r="L298" s="4" t="s">
        <v>24</v>
      </c>
      <c r="M298" s="4" t="s">
        <v>21</v>
      </c>
      <c r="N298" s="4"/>
      <c r="O298" s="4" t="s">
        <v>293</v>
      </c>
    </row>
    <row r="299" spans="2:15">
      <c r="B299" s="15"/>
      <c r="C299" s="25"/>
      <c r="D299" s="24" t="s">
        <v>292</v>
      </c>
      <c r="E299" s="11">
        <v>0.1</v>
      </c>
      <c r="F299" s="12"/>
      <c r="G299" s="12"/>
      <c r="H299" s="12">
        <v>0.2</v>
      </c>
      <c r="I299" s="13">
        <v>0.04</v>
      </c>
      <c r="J299" s="17">
        <v>2017</v>
      </c>
      <c r="K299" s="20" t="s">
        <v>27</v>
      </c>
      <c r="L299" s="4" t="s">
        <v>24</v>
      </c>
      <c r="M299" s="4" t="s">
        <v>21</v>
      </c>
      <c r="N299" s="4"/>
      <c r="O299" s="4" t="s">
        <v>498</v>
      </c>
    </row>
    <row r="300" spans="2:15">
      <c r="B300" s="15"/>
      <c r="C300" s="25"/>
      <c r="D300" s="24" t="s">
        <v>292</v>
      </c>
      <c r="E300" s="11">
        <v>0.3</v>
      </c>
      <c r="F300" s="12"/>
      <c r="G300" s="12"/>
      <c r="H300" s="12">
        <v>0.3</v>
      </c>
      <c r="I300" s="13">
        <v>0.1</v>
      </c>
      <c r="J300" s="17">
        <v>2012</v>
      </c>
      <c r="K300" s="20" t="s">
        <v>27</v>
      </c>
      <c r="L300" s="4" t="s">
        <v>24</v>
      </c>
      <c r="M300" s="4" t="s">
        <v>21</v>
      </c>
      <c r="N300" s="4"/>
      <c r="O300" s="4"/>
    </row>
    <row r="301" spans="2:15">
      <c r="B301" s="15"/>
      <c r="C301" s="25"/>
      <c r="D301" s="24" t="s">
        <v>292</v>
      </c>
      <c r="E301" s="11">
        <v>0.4</v>
      </c>
      <c r="F301" s="12"/>
      <c r="G301" s="12"/>
      <c r="H301" s="12">
        <v>0.6</v>
      </c>
      <c r="I301" s="13">
        <v>0.2</v>
      </c>
      <c r="J301" s="17">
        <v>2007</v>
      </c>
      <c r="K301" s="20" t="s">
        <v>27</v>
      </c>
      <c r="L301" s="4" t="s">
        <v>24</v>
      </c>
      <c r="M301" s="4" t="s">
        <v>21</v>
      </c>
      <c r="N301" s="4"/>
      <c r="O301" s="4"/>
    </row>
    <row r="302" spans="2:15">
      <c r="B302" s="15"/>
      <c r="C302" s="25"/>
      <c r="D302" s="24" t="s">
        <v>295</v>
      </c>
      <c r="E302" s="11">
        <v>1</v>
      </c>
      <c r="F302" s="12"/>
      <c r="G302" s="12"/>
      <c r="H302" s="12">
        <v>1.4</v>
      </c>
      <c r="I302" s="13">
        <v>0.5</v>
      </c>
      <c r="J302" s="17">
        <v>2023</v>
      </c>
      <c r="K302" s="20" t="s">
        <v>27</v>
      </c>
      <c r="L302" s="4" t="s">
        <v>24</v>
      </c>
      <c r="M302" s="4" t="s">
        <v>21</v>
      </c>
      <c r="N302" s="4"/>
      <c r="O302" s="4" t="s">
        <v>494</v>
      </c>
    </row>
    <row r="303" spans="2:15">
      <c r="B303" s="15"/>
      <c r="C303" s="25"/>
      <c r="D303" s="24" t="s">
        <v>295</v>
      </c>
      <c r="E303" s="11">
        <v>0.5</v>
      </c>
      <c r="F303" s="12"/>
      <c r="G303" s="12"/>
      <c r="H303" s="12">
        <v>0.8</v>
      </c>
      <c r="I303" s="13">
        <v>0.1</v>
      </c>
      <c r="J303" s="17">
        <v>2019</v>
      </c>
      <c r="K303" s="20" t="s">
        <v>27</v>
      </c>
      <c r="L303" s="4" t="s">
        <v>24</v>
      </c>
      <c r="M303" s="4" t="s">
        <v>21</v>
      </c>
      <c r="N303" s="4"/>
      <c r="O303" s="4"/>
    </row>
    <row r="304" spans="2:15">
      <c r="B304" s="15"/>
      <c r="C304" s="25"/>
      <c r="D304" s="24" t="s">
        <v>295</v>
      </c>
      <c r="E304" s="11">
        <v>0.6</v>
      </c>
      <c r="F304" s="12"/>
      <c r="G304" s="12"/>
      <c r="H304" s="12">
        <v>1</v>
      </c>
      <c r="I304" s="13">
        <v>0.1</v>
      </c>
      <c r="J304" s="17">
        <v>2015</v>
      </c>
      <c r="K304" s="20" t="s">
        <v>27</v>
      </c>
      <c r="L304" s="4" t="s">
        <v>24</v>
      </c>
      <c r="M304" s="4" t="s">
        <v>21</v>
      </c>
      <c r="N304" s="4"/>
      <c r="O304" s="4"/>
    </row>
    <row r="305" spans="2:15">
      <c r="B305" s="15"/>
      <c r="C305" s="25"/>
      <c r="D305" s="24" t="s">
        <v>295</v>
      </c>
      <c r="E305" s="11">
        <v>0.46</v>
      </c>
      <c r="F305" s="12"/>
      <c r="G305" s="12"/>
      <c r="H305" s="12"/>
      <c r="I305" s="13"/>
      <c r="J305" s="17">
        <v>2010</v>
      </c>
      <c r="K305" s="20" t="s">
        <v>27</v>
      </c>
      <c r="L305" s="4" t="s">
        <v>249</v>
      </c>
      <c r="M305" s="4" t="s">
        <v>21</v>
      </c>
      <c r="N305" s="4"/>
      <c r="O305" s="4"/>
    </row>
    <row r="306" spans="2:15">
      <c r="B306" s="15"/>
      <c r="C306" s="25"/>
      <c r="D306" s="24" t="s">
        <v>295</v>
      </c>
      <c r="E306" s="11">
        <v>1.6</v>
      </c>
      <c r="F306" s="12"/>
      <c r="G306" s="12"/>
      <c r="H306" s="12"/>
      <c r="I306" s="13"/>
      <c r="J306" s="17">
        <v>2006</v>
      </c>
      <c r="K306" s="20" t="s">
        <v>27</v>
      </c>
      <c r="L306" s="4" t="s">
        <v>249</v>
      </c>
      <c r="M306" s="4" t="s">
        <v>21</v>
      </c>
      <c r="N306" s="4"/>
      <c r="O306" s="4"/>
    </row>
    <row r="307" spans="2:15">
      <c r="B307" s="15"/>
      <c r="C307" s="25"/>
      <c r="D307" s="24" t="s">
        <v>295</v>
      </c>
      <c r="E307" s="11">
        <v>1.2</v>
      </c>
      <c r="F307" s="12"/>
      <c r="G307" s="12"/>
      <c r="H307" s="12"/>
      <c r="I307" s="13"/>
      <c r="J307" s="17">
        <v>2004</v>
      </c>
      <c r="K307" s="20" t="s">
        <v>27</v>
      </c>
      <c r="L307" s="4" t="s">
        <v>38</v>
      </c>
      <c r="M307" s="4"/>
      <c r="N307" s="4"/>
      <c r="O307" s="4"/>
    </row>
    <row r="308" spans="2:15">
      <c r="B308" s="15"/>
      <c r="C308" s="25"/>
      <c r="D308" s="24" t="s">
        <v>296</v>
      </c>
      <c r="E308" s="11">
        <v>0.8</v>
      </c>
      <c r="F308" s="12"/>
      <c r="G308" s="12"/>
      <c r="H308" s="12">
        <v>1</v>
      </c>
      <c r="I308" s="13">
        <v>0.5</v>
      </c>
      <c r="J308" s="17">
        <v>2023</v>
      </c>
      <c r="K308" s="20" t="s">
        <v>27</v>
      </c>
      <c r="L308" s="4" t="s">
        <v>38</v>
      </c>
      <c r="M308" s="4" t="s">
        <v>51</v>
      </c>
      <c r="N308" s="4"/>
      <c r="O308" s="4"/>
    </row>
    <row r="309" spans="2:15">
      <c r="B309" s="15"/>
      <c r="C309" s="25"/>
      <c r="D309" s="24" t="s">
        <v>296</v>
      </c>
      <c r="E309" s="11">
        <v>0.5</v>
      </c>
      <c r="F309" s="12">
        <v>0.4</v>
      </c>
      <c r="G309" s="12">
        <v>0.7</v>
      </c>
      <c r="H309" s="12">
        <v>0.6</v>
      </c>
      <c r="I309" s="13">
        <v>0.4</v>
      </c>
      <c r="J309" s="17">
        <v>2018</v>
      </c>
      <c r="K309" s="20" t="s">
        <v>27</v>
      </c>
      <c r="L309" s="4" t="s">
        <v>249</v>
      </c>
      <c r="M309" s="4" t="s">
        <v>21</v>
      </c>
      <c r="N309" s="4" t="s">
        <v>499</v>
      </c>
      <c r="O309" s="4"/>
    </row>
    <row r="310" spans="2:15">
      <c r="B310" s="15"/>
      <c r="C310" s="25"/>
      <c r="D310" s="24" t="s">
        <v>296</v>
      </c>
      <c r="E310" s="11">
        <v>0.3</v>
      </c>
      <c r="F310" s="12"/>
      <c r="G310" s="12"/>
      <c r="H310" s="12">
        <v>0.4</v>
      </c>
      <c r="I310" s="13">
        <v>0.2</v>
      </c>
      <c r="J310" s="17">
        <v>2012</v>
      </c>
      <c r="K310" s="20" t="s">
        <v>27</v>
      </c>
      <c r="L310" s="4" t="s">
        <v>24</v>
      </c>
      <c r="M310" s="4" t="s">
        <v>21</v>
      </c>
      <c r="N310" s="4"/>
      <c r="O310" s="4"/>
    </row>
    <row r="311" spans="2:15">
      <c r="B311" s="15"/>
      <c r="C311" s="25"/>
      <c r="D311" s="24" t="s">
        <v>296</v>
      </c>
      <c r="E311" s="11">
        <v>0.46</v>
      </c>
      <c r="F311" s="12">
        <v>0.18</v>
      </c>
      <c r="G311" s="12">
        <v>0.74</v>
      </c>
      <c r="H311" s="12"/>
      <c r="I311" s="13"/>
      <c r="J311" s="17">
        <v>2008</v>
      </c>
      <c r="K311" s="20" t="s">
        <v>203</v>
      </c>
      <c r="L311" s="4" t="s">
        <v>24</v>
      </c>
      <c r="M311" s="4" t="s">
        <v>21</v>
      </c>
      <c r="N311" s="4" t="s">
        <v>22</v>
      </c>
      <c r="O311" s="4"/>
    </row>
    <row r="312" spans="2:15">
      <c r="B312" s="15"/>
      <c r="C312" s="25"/>
      <c r="D312" s="24" t="s">
        <v>296</v>
      </c>
      <c r="E312" s="11">
        <v>0.68</v>
      </c>
      <c r="F312" s="12">
        <v>0.68</v>
      </c>
      <c r="G312" s="12">
        <v>0.69</v>
      </c>
      <c r="H312" s="12"/>
      <c r="I312" s="13"/>
      <c r="J312" s="17">
        <v>2007</v>
      </c>
      <c r="K312" s="20" t="s">
        <v>27</v>
      </c>
      <c r="L312" s="4" t="s">
        <v>241</v>
      </c>
      <c r="M312" s="4" t="s">
        <v>74</v>
      </c>
      <c r="N312" s="4" t="s">
        <v>75</v>
      </c>
      <c r="O312" s="4"/>
    </row>
    <row r="313" spans="2:15">
      <c r="B313" s="15"/>
      <c r="C313" s="25"/>
      <c r="D313" s="24" t="s">
        <v>298</v>
      </c>
      <c r="E313" s="11">
        <v>0.7</v>
      </c>
      <c r="F313" s="12"/>
      <c r="G313" s="12"/>
      <c r="H313" s="12">
        <v>0.9</v>
      </c>
      <c r="I313" s="13">
        <v>0.4</v>
      </c>
      <c r="J313" s="17">
        <v>2024</v>
      </c>
      <c r="K313" s="20" t="s">
        <v>27</v>
      </c>
      <c r="L313" s="4" t="s">
        <v>24</v>
      </c>
      <c r="M313" s="4" t="s">
        <v>21</v>
      </c>
      <c r="N313" s="4"/>
      <c r="O313" s="4"/>
    </row>
    <row r="314" spans="2:15">
      <c r="B314" s="15"/>
      <c r="C314" s="25"/>
      <c r="D314" s="24" t="s">
        <v>298</v>
      </c>
      <c r="E314" s="11">
        <v>0.8</v>
      </c>
      <c r="F314" s="12"/>
      <c r="G314" s="12"/>
      <c r="H314" s="12">
        <v>1</v>
      </c>
      <c r="I314" s="13">
        <v>0.5</v>
      </c>
      <c r="J314" s="17">
        <v>2022</v>
      </c>
      <c r="K314" s="20" t="s">
        <v>27</v>
      </c>
      <c r="L314" s="4" t="s">
        <v>24</v>
      </c>
      <c r="M314" s="4" t="s">
        <v>21</v>
      </c>
      <c r="N314" s="4"/>
      <c r="O314" s="4"/>
    </row>
    <row r="315" spans="2:15">
      <c r="B315" s="15"/>
      <c r="C315" s="25"/>
      <c r="D315" s="24" t="s">
        <v>298</v>
      </c>
      <c r="E315" s="11">
        <v>0.9</v>
      </c>
      <c r="F315" s="12"/>
      <c r="G315" s="12"/>
      <c r="H315" s="12">
        <v>1.4</v>
      </c>
      <c r="I315" s="13">
        <v>0.4</v>
      </c>
      <c r="J315" s="17">
        <v>2020</v>
      </c>
      <c r="K315" s="20" t="s">
        <v>27</v>
      </c>
      <c r="L315" s="4" t="s">
        <v>24</v>
      </c>
      <c r="M315" s="4" t="s">
        <v>21</v>
      </c>
      <c r="N315" s="4"/>
      <c r="O315" s="4" t="s">
        <v>500</v>
      </c>
    </row>
    <row r="316" spans="2:15">
      <c r="B316" s="15"/>
      <c r="C316" s="25"/>
      <c r="D316" s="24" t="s">
        <v>298</v>
      </c>
      <c r="E316" s="11">
        <v>0.6</v>
      </c>
      <c r="F316" s="12">
        <v>0.5</v>
      </c>
      <c r="G316" s="12">
        <v>0.7</v>
      </c>
      <c r="H316" s="12">
        <v>1</v>
      </c>
      <c r="I316" s="13">
        <v>0.3</v>
      </c>
      <c r="J316" s="17">
        <v>2017</v>
      </c>
      <c r="K316" s="20" t="s">
        <v>27</v>
      </c>
      <c r="L316" s="4" t="s">
        <v>249</v>
      </c>
      <c r="M316" s="4" t="s">
        <v>21</v>
      </c>
      <c r="N316" s="4"/>
      <c r="O316" s="4"/>
    </row>
    <row r="317" spans="2:15">
      <c r="B317" s="15"/>
      <c r="C317" s="25"/>
      <c r="D317" s="24" t="s">
        <v>298</v>
      </c>
      <c r="E317" s="11">
        <v>0.6</v>
      </c>
      <c r="F317" s="12"/>
      <c r="G317" s="12"/>
      <c r="H317" s="12">
        <v>0.9</v>
      </c>
      <c r="I317" s="13">
        <v>0.3</v>
      </c>
      <c r="J317" s="17">
        <v>2015</v>
      </c>
      <c r="K317" s="20" t="s">
        <v>27</v>
      </c>
      <c r="L317" s="4" t="s">
        <v>24</v>
      </c>
      <c r="M317" s="4" t="s">
        <v>21</v>
      </c>
      <c r="N317" s="4"/>
      <c r="O317" s="4"/>
    </row>
    <row r="318" spans="2:15">
      <c r="B318" s="15"/>
      <c r="C318" s="25"/>
      <c r="D318" s="24" t="s">
        <v>298</v>
      </c>
      <c r="E318" s="11">
        <v>0.7</v>
      </c>
      <c r="F318" s="12"/>
      <c r="G318" s="12"/>
      <c r="H318" s="12">
        <v>1</v>
      </c>
      <c r="I318" s="13">
        <v>0.3</v>
      </c>
      <c r="J318" s="17">
        <v>2013</v>
      </c>
      <c r="K318" s="20" t="s">
        <v>27</v>
      </c>
      <c r="L318" s="4" t="s">
        <v>24</v>
      </c>
      <c r="M318" s="4" t="s">
        <v>21</v>
      </c>
      <c r="N318" s="4"/>
      <c r="O318" s="4"/>
    </row>
    <row r="319" spans="2:15">
      <c r="B319" s="15"/>
      <c r="C319" s="25"/>
      <c r="D319" s="24" t="s">
        <v>298</v>
      </c>
      <c r="E319" s="11">
        <v>0.7</v>
      </c>
      <c r="F319" s="12"/>
      <c r="G319" s="12"/>
      <c r="H319" s="12">
        <v>1</v>
      </c>
      <c r="I319" s="13">
        <v>0.4</v>
      </c>
      <c r="J319" s="17">
        <v>2011</v>
      </c>
      <c r="K319" s="20" t="s">
        <v>27</v>
      </c>
      <c r="L319" s="4" t="s">
        <v>24</v>
      </c>
      <c r="M319" s="4" t="s">
        <v>21</v>
      </c>
      <c r="N319" s="4"/>
      <c r="O319" s="4"/>
    </row>
    <row r="320" spans="2:15">
      <c r="B320" s="15"/>
      <c r="C320" s="25"/>
      <c r="D320" s="24" t="s">
        <v>298</v>
      </c>
      <c r="E320" s="11">
        <v>0.8</v>
      </c>
      <c r="F320" s="12"/>
      <c r="G320" s="12"/>
      <c r="H320" s="12"/>
      <c r="I320" s="13"/>
      <c r="J320" s="17">
        <v>2009</v>
      </c>
      <c r="K320" s="20" t="s">
        <v>27</v>
      </c>
      <c r="L320" s="4" t="s">
        <v>38</v>
      </c>
      <c r="M320" s="4" t="s">
        <v>51</v>
      </c>
      <c r="N320" s="4"/>
      <c r="O320" s="4"/>
    </row>
    <row r="321" spans="2:15">
      <c r="B321" s="15"/>
      <c r="C321" s="25"/>
      <c r="D321" s="24" t="s">
        <v>301</v>
      </c>
      <c r="E321" s="11">
        <v>0.8</v>
      </c>
      <c r="F321" s="12"/>
      <c r="G321" s="12"/>
      <c r="H321" s="12">
        <v>0.9</v>
      </c>
      <c r="I321" s="13">
        <v>0.8</v>
      </c>
      <c r="J321" s="17">
        <v>2021</v>
      </c>
      <c r="K321" s="20" t="s">
        <v>265</v>
      </c>
      <c r="L321" s="4" t="s">
        <v>38</v>
      </c>
      <c r="M321" s="4" t="s">
        <v>51</v>
      </c>
      <c r="N321" s="4"/>
      <c r="O321" s="4"/>
    </row>
    <row r="322" spans="2:15">
      <c r="B322" s="15"/>
      <c r="C322" s="25"/>
      <c r="D322" s="24" t="s">
        <v>301</v>
      </c>
      <c r="E322" s="11">
        <v>0.9</v>
      </c>
      <c r="F322" s="12"/>
      <c r="G322" s="12"/>
      <c r="H322" s="12"/>
      <c r="I322" s="13"/>
      <c r="J322" s="17">
        <v>2017</v>
      </c>
      <c r="K322" s="20" t="s">
        <v>302</v>
      </c>
      <c r="L322" s="4" t="s">
        <v>24</v>
      </c>
      <c r="M322" s="4" t="s">
        <v>21</v>
      </c>
      <c r="N322" s="4"/>
      <c r="O322" s="4"/>
    </row>
    <row r="323" spans="2:15">
      <c r="B323" s="15"/>
      <c r="C323" s="25"/>
      <c r="D323" s="24" t="s">
        <v>301</v>
      </c>
      <c r="E323" s="11">
        <v>0.5</v>
      </c>
      <c r="F323" s="12"/>
      <c r="G323" s="12"/>
      <c r="H323" s="12">
        <v>0.6</v>
      </c>
      <c r="I323" s="13">
        <v>0.3</v>
      </c>
      <c r="J323" s="17">
        <v>2013</v>
      </c>
      <c r="K323" s="20" t="s">
        <v>27</v>
      </c>
      <c r="L323" s="4" t="s">
        <v>249</v>
      </c>
      <c r="M323" s="4" t="s">
        <v>21</v>
      </c>
      <c r="N323" s="4"/>
      <c r="O323" s="4"/>
    </row>
    <row r="324" spans="2:15">
      <c r="B324" s="15"/>
      <c r="C324" s="25"/>
      <c r="D324" s="24" t="s">
        <v>301</v>
      </c>
      <c r="E324" s="11">
        <v>0.1</v>
      </c>
      <c r="F324" s="12"/>
      <c r="G324" s="12"/>
      <c r="H324" s="12"/>
      <c r="I324" s="13"/>
      <c r="J324" s="17">
        <v>2008</v>
      </c>
      <c r="K324" s="20" t="s">
        <v>27</v>
      </c>
      <c r="L324" s="4" t="s">
        <v>24</v>
      </c>
      <c r="M324" s="4" t="s">
        <v>21</v>
      </c>
      <c r="N324" s="4"/>
      <c r="O324" s="4"/>
    </row>
    <row r="325" spans="2:15">
      <c r="B325" s="15"/>
      <c r="C325" s="25"/>
      <c r="D325" s="24" t="s">
        <v>301</v>
      </c>
      <c r="E325" s="11">
        <v>0.25</v>
      </c>
      <c r="F325" s="12"/>
      <c r="G325" s="12"/>
      <c r="H325" s="12"/>
      <c r="I325" s="13"/>
      <c r="J325" s="17">
        <v>2007</v>
      </c>
      <c r="K325" s="20" t="s">
        <v>27</v>
      </c>
      <c r="L325" s="4" t="s">
        <v>241</v>
      </c>
      <c r="M325" s="4" t="s">
        <v>74</v>
      </c>
      <c r="N325" s="4" t="s">
        <v>75</v>
      </c>
      <c r="O325" s="4"/>
    </row>
    <row r="326" spans="2:15">
      <c r="B326" s="15"/>
      <c r="C326" s="25"/>
      <c r="D326" s="24" t="s">
        <v>303</v>
      </c>
      <c r="E326" s="11">
        <v>0.8</v>
      </c>
      <c r="F326" s="12"/>
      <c r="G326" s="12"/>
      <c r="H326" s="12">
        <v>1.2</v>
      </c>
      <c r="I326" s="13">
        <v>0.5</v>
      </c>
      <c r="J326" s="17">
        <v>2022</v>
      </c>
      <c r="K326" s="20" t="s">
        <v>27</v>
      </c>
      <c r="L326" s="4" t="s">
        <v>38</v>
      </c>
      <c r="M326" s="4" t="s">
        <v>21</v>
      </c>
      <c r="N326" s="4"/>
      <c r="O326" s="4"/>
    </row>
    <row r="327" spans="2:15">
      <c r="B327" s="15"/>
      <c r="C327" s="25"/>
      <c r="D327" s="24" t="s">
        <v>303</v>
      </c>
      <c r="E327" s="11">
        <v>1.4</v>
      </c>
      <c r="F327" s="12"/>
      <c r="G327" s="12"/>
      <c r="H327" s="12">
        <v>2</v>
      </c>
      <c r="I327" s="13">
        <v>0.8</v>
      </c>
      <c r="J327" s="17">
        <v>2017</v>
      </c>
      <c r="K327" s="20" t="s">
        <v>27</v>
      </c>
      <c r="L327" s="4" t="s">
        <v>24</v>
      </c>
      <c r="M327" s="4" t="s">
        <v>21</v>
      </c>
      <c r="N327" s="4"/>
      <c r="O327" s="4"/>
    </row>
    <row r="328" spans="2:15">
      <c r="B328" s="15"/>
      <c r="C328" s="25"/>
      <c r="D328" s="24" t="s">
        <v>303</v>
      </c>
      <c r="E328" s="11">
        <v>0.18</v>
      </c>
      <c r="F328" s="12"/>
      <c r="G328" s="12"/>
      <c r="H328" s="12"/>
      <c r="I328" s="13"/>
      <c r="J328" s="17">
        <v>2016</v>
      </c>
      <c r="K328" s="20" t="s">
        <v>27</v>
      </c>
      <c r="L328" s="4" t="s">
        <v>36</v>
      </c>
      <c r="M328" s="4" t="s">
        <v>21</v>
      </c>
      <c r="N328" s="4" t="s">
        <v>37</v>
      </c>
      <c r="O328" s="4"/>
    </row>
    <row r="329" spans="2:15">
      <c r="B329" s="15"/>
      <c r="C329" s="25"/>
      <c r="D329" s="24" t="s">
        <v>303</v>
      </c>
      <c r="E329" s="11">
        <v>0.31</v>
      </c>
      <c r="F329" s="12"/>
      <c r="G329" s="12"/>
      <c r="H329" s="12"/>
      <c r="I329" s="13"/>
      <c r="J329" s="17">
        <v>2015</v>
      </c>
      <c r="K329" s="20" t="s">
        <v>27</v>
      </c>
      <c r="L329" s="4" t="s">
        <v>24</v>
      </c>
      <c r="M329" s="4" t="s">
        <v>21</v>
      </c>
      <c r="N329" s="4" t="s">
        <v>37</v>
      </c>
      <c r="O329" s="4"/>
    </row>
    <row r="330" spans="2:15">
      <c r="B330" s="15"/>
      <c r="C330" s="25"/>
      <c r="D330" s="24" t="s">
        <v>303</v>
      </c>
      <c r="E330" s="11">
        <v>0.22</v>
      </c>
      <c r="F330" s="12"/>
      <c r="G330" s="12"/>
      <c r="H330" s="12">
        <v>0.31</v>
      </c>
      <c r="I330" s="13">
        <v>0.13</v>
      </c>
      <c r="J330" s="17">
        <v>2013</v>
      </c>
      <c r="K330" s="20" t="s">
        <v>27</v>
      </c>
      <c r="L330" s="4" t="s">
        <v>24</v>
      </c>
      <c r="M330" s="4" t="s">
        <v>21</v>
      </c>
      <c r="N330" s="4"/>
      <c r="O330" s="4"/>
    </row>
    <row r="331" spans="2:15">
      <c r="B331" s="15"/>
      <c r="C331" s="25"/>
      <c r="D331" s="24" t="s">
        <v>303</v>
      </c>
      <c r="E331" s="11">
        <v>0.3</v>
      </c>
      <c r="F331" s="12"/>
      <c r="G331" s="12"/>
      <c r="H331" s="12"/>
      <c r="I331" s="13"/>
      <c r="J331" s="17">
        <v>2012</v>
      </c>
      <c r="K331" s="20" t="s">
        <v>50</v>
      </c>
      <c r="L331" s="4" t="s">
        <v>24</v>
      </c>
      <c r="M331" s="4" t="s">
        <v>21</v>
      </c>
      <c r="N331" s="4"/>
      <c r="O331" s="4"/>
    </row>
    <row r="332" spans="2:15">
      <c r="B332" s="15"/>
      <c r="C332" s="25"/>
      <c r="D332" s="24" t="s">
        <v>303</v>
      </c>
      <c r="E332" s="11">
        <v>0.28999999999999998</v>
      </c>
      <c r="F332" s="12">
        <v>7.0000000000000007E-2</v>
      </c>
      <c r="G332" s="12">
        <v>0.5</v>
      </c>
      <c r="H332" s="12"/>
      <c r="I332" s="13"/>
      <c r="J332" s="17">
        <v>2011</v>
      </c>
      <c r="K332" s="20" t="s">
        <v>27</v>
      </c>
      <c r="L332" s="4" t="s">
        <v>24</v>
      </c>
      <c r="M332" s="4" t="s">
        <v>21</v>
      </c>
      <c r="N332" s="4" t="s">
        <v>22</v>
      </c>
      <c r="O332" s="4"/>
    </row>
    <row r="333" spans="2:15">
      <c r="B333" s="15"/>
      <c r="C333" s="25"/>
      <c r="D333" s="24" t="s">
        <v>303</v>
      </c>
      <c r="E333" s="11">
        <v>0.33</v>
      </c>
      <c r="F333" s="12">
        <v>0.13</v>
      </c>
      <c r="G333" s="12">
        <v>0.51</v>
      </c>
      <c r="H333" s="12"/>
      <c r="I333" s="13"/>
      <c r="J333" s="17">
        <v>2007</v>
      </c>
      <c r="K333" s="20" t="s">
        <v>27</v>
      </c>
      <c r="L333" s="4" t="s">
        <v>38</v>
      </c>
      <c r="M333" s="4" t="s">
        <v>47</v>
      </c>
      <c r="N333" s="4" t="s">
        <v>75</v>
      </c>
      <c r="O333" s="4"/>
    </row>
    <row r="334" spans="2:15">
      <c r="B334" s="15"/>
      <c r="C334" s="25"/>
      <c r="D334" s="24" t="s">
        <v>304</v>
      </c>
      <c r="E334" s="11">
        <v>1.2</v>
      </c>
      <c r="F334" s="12"/>
      <c r="G334" s="12"/>
      <c r="H334" s="12">
        <v>1.2</v>
      </c>
      <c r="I334" s="13">
        <v>1.1000000000000001</v>
      </c>
      <c r="J334" s="17">
        <v>2024</v>
      </c>
      <c r="K334" s="20" t="s">
        <v>305</v>
      </c>
      <c r="L334" s="4" t="s">
        <v>36</v>
      </c>
      <c r="M334" s="4" t="s">
        <v>51</v>
      </c>
      <c r="N334" s="4"/>
      <c r="O334" s="4" t="s">
        <v>307</v>
      </c>
    </row>
    <row r="335" spans="2:15">
      <c r="B335" s="15"/>
      <c r="C335" s="25"/>
      <c r="D335" s="24" t="s">
        <v>304</v>
      </c>
      <c r="E335" s="11">
        <v>1.20255986737302</v>
      </c>
      <c r="F335" s="12"/>
      <c r="G335" s="12"/>
      <c r="H335" s="12">
        <v>1.4744891879797211</v>
      </c>
      <c r="I335" s="13">
        <v>0.93291714775757317</v>
      </c>
      <c r="J335" s="17">
        <v>2023</v>
      </c>
      <c r="K335" s="20" t="s">
        <v>305</v>
      </c>
      <c r="L335" s="4" t="s">
        <v>36</v>
      </c>
      <c r="M335" s="4" t="s">
        <v>21</v>
      </c>
      <c r="N335" s="4"/>
      <c r="O335" s="4" t="s">
        <v>307</v>
      </c>
    </row>
    <row r="336" spans="2:15">
      <c r="B336" s="15"/>
      <c r="C336" s="25"/>
      <c r="D336" s="24" t="s">
        <v>304</v>
      </c>
      <c r="E336" s="11">
        <v>1.1000000000000001</v>
      </c>
      <c r="F336" s="12"/>
      <c r="G336" s="12"/>
      <c r="H336" s="12">
        <v>1.45</v>
      </c>
      <c r="I336" s="13">
        <v>0.76</v>
      </c>
      <c r="J336" s="17">
        <v>2022</v>
      </c>
      <c r="K336" s="20" t="s">
        <v>305</v>
      </c>
      <c r="L336" s="4" t="s">
        <v>36</v>
      </c>
      <c r="M336" s="4" t="s">
        <v>21</v>
      </c>
      <c r="N336" s="4"/>
      <c r="O336" s="4" t="s">
        <v>308</v>
      </c>
    </row>
    <row r="337" spans="2:15">
      <c r="B337" s="15"/>
      <c r="C337" s="25"/>
      <c r="D337" s="24" t="s">
        <v>304</v>
      </c>
      <c r="E337" s="11">
        <v>0.74141814782395898</v>
      </c>
      <c r="F337" s="12"/>
      <c r="G337" s="12"/>
      <c r="H337" s="12"/>
      <c r="I337" s="13"/>
      <c r="J337" s="17">
        <v>2021</v>
      </c>
      <c r="K337" s="20" t="s">
        <v>305</v>
      </c>
      <c r="L337" s="4" t="s">
        <v>36</v>
      </c>
      <c r="M337" s="4" t="s">
        <v>21</v>
      </c>
      <c r="N337" s="4"/>
      <c r="O337" s="4" t="s">
        <v>501</v>
      </c>
    </row>
    <row r="338" spans="2:15">
      <c r="B338" s="15"/>
      <c r="C338" s="25"/>
      <c r="D338" s="24" t="s">
        <v>304</v>
      </c>
      <c r="E338" s="11">
        <v>1.27</v>
      </c>
      <c r="F338" s="12"/>
      <c r="G338" s="12"/>
      <c r="H338" s="12">
        <v>1.56</v>
      </c>
      <c r="I338" s="13">
        <v>1</v>
      </c>
      <c r="J338" s="17">
        <v>2019</v>
      </c>
      <c r="K338" s="20" t="s">
        <v>265</v>
      </c>
      <c r="L338" s="4" t="s">
        <v>24</v>
      </c>
      <c r="M338" s="4" t="s">
        <v>21</v>
      </c>
      <c r="N338" s="4"/>
      <c r="O338" s="4" t="s">
        <v>502</v>
      </c>
    </row>
    <row r="339" spans="2:15">
      <c r="B339" s="15"/>
      <c r="C339" s="25"/>
      <c r="D339" s="24" t="s">
        <v>304</v>
      </c>
      <c r="E339" s="11">
        <v>1.55</v>
      </c>
      <c r="F339" s="12"/>
      <c r="G339" s="12"/>
      <c r="H339" s="12">
        <v>2.0699999999999998</v>
      </c>
      <c r="I339" s="13">
        <v>1.04</v>
      </c>
      <c r="J339" s="17">
        <v>2018</v>
      </c>
      <c r="K339" s="20" t="s">
        <v>305</v>
      </c>
      <c r="L339" s="4" t="s">
        <v>36</v>
      </c>
      <c r="M339" s="4" t="s">
        <v>21</v>
      </c>
      <c r="N339" s="4"/>
      <c r="O339" s="4" t="s">
        <v>503</v>
      </c>
    </row>
    <row r="340" spans="2:15">
      <c r="B340" s="15"/>
      <c r="C340" s="25"/>
      <c r="D340" s="24" t="s">
        <v>304</v>
      </c>
      <c r="E340" s="11">
        <v>1.66</v>
      </c>
      <c r="F340" s="12"/>
      <c r="G340" s="12"/>
      <c r="H340" s="12">
        <v>2.23</v>
      </c>
      <c r="I340" s="13">
        <v>1.0900000000000001</v>
      </c>
      <c r="J340" s="17">
        <v>2017</v>
      </c>
      <c r="K340" s="20" t="s">
        <v>305</v>
      </c>
      <c r="L340" s="4" t="s">
        <v>36</v>
      </c>
      <c r="M340" s="4" t="s">
        <v>21</v>
      </c>
      <c r="N340" s="4"/>
      <c r="O340" s="4" t="s">
        <v>504</v>
      </c>
    </row>
    <row r="341" spans="2:15">
      <c r="B341" s="15"/>
      <c r="C341" s="25"/>
      <c r="D341" s="24" t="s">
        <v>304</v>
      </c>
      <c r="E341" s="11">
        <v>1.34</v>
      </c>
      <c r="F341" s="12"/>
      <c r="G341" s="12"/>
      <c r="H341" s="12">
        <v>1.75</v>
      </c>
      <c r="I341" s="13">
        <v>0.93</v>
      </c>
      <c r="J341" s="17">
        <v>2016</v>
      </c>
      <c r="K341" s="20" t="s">
        <v>305</v>
      </c>
      <c r="L341" s="4" t="s">
        <v>36</v>
      </c>
      <c r="M341" s="4" t="s">
        <v>21</v>
      </c>
      <c r="N341" s="4"/>
      <c r="O341" s="4" t="s">
        <v>505</v>
      </c>
    </row>
    <row r="342" spans="2:15">
      <c r="B342" s="15"/>
      <c r="C342" s="25"/>
      <c r="D342" s="24" t="s">
        <v>304</v>
      </c>
      <c r="E342" s="11">
        <v>1.5</v>
      </c>
      <c r="F342" s="12"/>
      <c r="G342" s="12"/>
      <c r="H342" s="12">
        <v>2.1800000000000002</v>
      </c>
      <c r="I342" s="13">
        <v>0.83</v>
      </c>
      <c r="J342" s="17">
        <v>2015</v>
      </c>
      <c r="K342" s="20" t="s">
        <v>305</v>
      </c>
      <c r="L342" s="4" t="s">
        <v>36</v>
      </c>
      <c r="M342" s="4" t="s">
        <v>21</v>
      </c>
      <c r="N342" s="4"/>
      <c r="O342" s="4" t="s">
        <v>506</v>
      </c>
    </row>
    <row r="343" spans="2:15">
      <c r="B343" s="15"/>
      <c r="C343" s="25"/>
      <c r="D343" s="24" t="s">
        <v>304</v>
      </c>
      <c r="E343" s="11">
        <v>1.68</v>
      </c>
      <c r="F343" s="12"/>
      <c r="G343" s="12"/>
      <c r="H343" s="12">
        <v>2.52</v>
      </c>
      <c r="I343" s="13">
        <v>0.85</v>
      </c>
      <c r="J343" s="17">
        <v>2014</v>
      </c>
      <c r="K343" s="20" t="s">
        <v>305</v>
      </c>
      <c r="L343" s="4" t="s">
        <v>36</v>
      </c>
      <c r="M343" s="4" t="s">
        <v>21</v>
      </c>
      <c r="N343" s="4"/>
      <c r="O343" s="4" t="s">
        <v>507</v>
      </c>
    </row>
    <row r="344" spans="2:15">
      <c r="B344" s="15"/>
      <c r="C344" s="25"/>
      <c r="D344" s="24" t="s">
        <v>304</v>
      </c>
      <c r="E344" s="11">
        <v>1.58</v>
      </c>
      <c r="F344" s="12"/>
      <c r="G344" s="12"/>
      <c r="H344" s="12">
        <v>2.29</v>
      </c>
      <c r="I344" s="13">
        <v>0.89</v>
      </c>
      <c r="J344" s="17">
        <v>2013</v>
      </c>
      <c r="K344" s="20" t="s">
        <v>305</v>
      </c>
      <c r="L344" s="4" t="s">
        <v>36</v>
      </c>
      <c r="M344" s="4" t="s">
        <v>21</v>
      </c>
      <c r="N344" s="4"/>
      <c r="O344" s="4" t="s">
        <v>508</v>
      </c>
    </row>
    <row r="345" spans="2:15">
      <c r="B345" s="15"/>
      <c r="C345" s="25"/>
      <c r="D345" s="24" t="s">
        <v>304</v>
      </c>
      <c r="E345" s="11">
        <v>1.24</v>
      </c>
      <c r="F345" s="12"/>
      <c r="G345" s="12"/>
      <c r="H345" s="12">
        <v>1.85</v>
      </c>
      <c r="I345" s="13">
        <v>0.64</v>
      </c>
      <c r="J345" s="17">
        <v>2012</v>
      </c>
      <c r="K345" s="20" t="s">
        <v>305</v>
      </c>
      <c r="L345" s="4" t="s">
        <v>36</v>
      </c>
      <c r="M345" s="4" t="s">
        <v>21</v>
      </c>
      <c r="N345" s="4"/>
      <c r="O345" s="4" t="s">
        <v>471</v>
      </c>
    </row>
    <row r="346" spans="2:15">
      <c r="B346" s="15"/>
      <c r="C346" s="25"/>
      <c r="D346" s="24" t="s">
        <v>304</v>
      </c>
      <c r="E346" s="11">
        <v>1.38</v>
      </c>
      <c r="F346" s="12"/>
      <c r="G346" s="12"/>
      <c r="H346" s="12">
        <v>2.0099999999999998</v>
      </c>
      <c r="I346" s="13">
        <v>0.76</v>
      </c>
      <c r="J346" s="17">
        <v>2011</v>
      </c>
      <c r="K346" s="20" t="s">
        <v>305</v>
      </c>
      <c r="L346" s="4" t="s">
        <v>36</v>
      </c>
      <c r="M346" s="4" t="s">
        <v>21</v>
      </c>
      <c r="N346" s="4"/>
      <c r="O346" s="4" t="s">
        <v>472</v>
      </c>
    </row>
    <row r="347" spans="2:15">
      <c r="B347" s="15"/>
      <c r="C347" s="25"/>
      <c r="D347" s="24" t="s">
        <v>304</v>
      </c>
      <c r="E347" s="11">
        <v>1.35</v>
      </c>
      <c r="F347" s="12"/>
      <c r="G347" s="12"/>
      <c r="H347" s="12">
        <v>1.86</v>
      </c>
      <c r="I347" s="13">
        <v>0.85</v>
      </c>
      <c r="J347" s="17">
        <v>2010</v>
      </c>
      <c r="K347" s="20" t="s">
        <v>305</v>
      </c>
      <c r="L347" s="4" t="s">
        <v>125</v>
      </c>
      <c r="M347" s="4" t="s">
        <v>51</v>
      </c>
      <c r="N347" s="4"/>
      <c r="O347" s="4" t="s">
        <v>473</v>
      </c>
    </row>
    <row r="348" spans="2:15">
      <c r="B348" s="15"/>
      <c r="C348" s="25"/>
      <c r="D348" s="24" t="s">
        <v>320</v>
      </c>
      <c r="E348" s="11">
        <v>0.8</v>
      </c>
      <c r="F348" s="12"/>
      <c r="G348" s="12"/>
      <c r="H348" s="12"/>
      <c r="I348" s="13"/>
      <c r="J348" s="17">
        <v>2014</v>
      </c>
      <c r="K348" s="20" t="s">
        <v>27</v>
      </c>
      <c r="L348" s="4" t="s">
        <v>36</v>
      </c>
      <c r="M348" s="4" t="s">
        <v>21</v>
      </c>
      <c r="N348" s="4"/>
      <c r="O348" s="4" t="s">
        <v>399</v>
      </c>
    </row>
    <row r="349" spans="2:15">
      <c r="B349" s="15"/>
      <c r="C349" s="25"/>
      <c r="D349" s="24" t="s">
        <v>320</v>
      </c>
      <c r="E349" s="11">
        <v>1.1000000000000001</v>
      </c>
      <c r="F349" s="12"/>
      <c r="G349" s="12"/>
      <c r="H349" s="12"/>
      <c r="I349" s="13"/>
      <c r="J349" s="17">
        <v>2011</v>
      </c>
      <c r="K349" s="20" t="s">
        <v>27</v>
      </c>
      <c r="L349" s="4" t="s">
        <v>36</v>
      </c>
      <c r="M349" s="4" t="s">
        <v>21</v>
      </c>
      <c r="N349" s="4"/>
      <c r="O349" s="4" t="s">
        <v>474</v>
      </c>
    </row>
    <row r="350" spans="2:15">
      <c r="B350" s="15"/>
      <c r="C350" s="25"/>
      <c r="D350" s="24" t="s">
        <v>320</v>
      </c>
      <c r="E350" s="11">
        <v>1.8</v>
      </c>
      <c r="F350" s="12"/>
      <c r="G350" s="12"/>
      <c r="H350" s="12"/>
      <c r="I350" s="13"/>
      <c r="J350" s="17">
        <v>2006</v>
      </c>
      <c r="K350" s="20" t="s">
        <v>27</v>
      </c>
      <c r="L350" s="4" t="s">
        <v>125</v>
      </c>
      <c r="M350" s="4" t="s">
        <v>51</v>
      </c>
      <c r="N350" s="4"/>
      <c r="O350" s="4"/>
    </row>
    <row r="351" spans="2:15">
      <c r="B351" s="15"/>
      <c r="C351" s="25"/>
      <c r="D351" s="24" t="s">
        <v>323</v>
      </c>
      <c r="E351" s="11">
        <v>2</v>
      </c>
      <c r="F351" s="12"/>
      <c r="G351" s="12"/>
      <c r="H351" s="12">
        <v>2</v>
      </c>
      <c r="I351" s="13">
        <v>1</v>
      </c>
      <c r="J351" s="17">
        <v>2023</v>
      </c>
      <c r="K351" s="20" t="s">
        <v>324</v>
      </c>
      <c r="L351" s="4" t="s">
        <v>36</v>
      </c>
      <c r="M351" s="4"/>
      <c r="N351" s="4"/>
      <c r="O351" s="4"/>
    </row>
    <row r="352" spans="2:15">
      <c r="B352" s="15"/>
      <c r="C352" s="25"/>
      <c r="D352" s="24" t="s">
        <v>323</v>
      </c>
      <c r="E352" s="11">
        <v>1.7</v>
      </c>
      <c r="F352" s="12"/>
      <c r="G352" s="12"/>
      <c r="H352" s="12">
        <v>2.66</v>
      </c>
      <c r="I352" s="13">
        <v>0.78</v>
      </c>
      <c r="J352" s="17">
        <v>2014</v>
      </c>
      <c r="K352" s="20" t="s">
        <v>265</v>
      </c>
      <c r="L352" s="4" t="s">
        <v>36</v>
      </c>
      <c r="M352" s="4" t="s">
        <v>21</v>
      </c>
      <c r="N352" s="4"/>
      <c r="O352" s="4" t="s">
        <v>399</v>
      </c>
    </row>
    <row r="353" spans="2:15">
      <c r="B353" s="15"/>
      <c r="C353" s="25"/>
      <c r="D353" s="24" t="s">
        <v>323</v>
      </c>
      <c r="E353" s="11">
        <v>1.7</v>
      </c>
      <c r="F353" s="12"/>
      <c r="G353" s="12"/>
      <c r="H353" s="12">
        <v>2.6</v>
      </c>
      <c r="I353" s="13">
        <v>0.7</v>
      </c>
      <c r="J353" s="17">
        <v>2012</v>
      </c>
      <c r="K353" s="20" t="s">
        <v>265</v>
      </c>
      <c r="L353" s="4" t="s">
        <v>36</v>
      </c>
      <c r="M353" s="4" t="s">
        <v>21</v>
      </c>
      <c r="N353" s="4"/>
      <c r="O353" s="4" t="s">
        <v>476</v>
      </c>
    </row>
    <row r="354" spans="2:15">
      <c r="B354" s="15"/>
      <c r="C354" s="25"/>
      <c r="D354" s="24" t="s">
        <v>323</v>
      </c>
      <c r="E354" s="11">
        <v>1.7</v>
      </c>
      <c r="F354" s="12"/>
      <c r="G354" s="12"/>
      <c r="H354" s="12"/>
      <c r="I354" s="13"/>
      <c r="J354" s="17">
        <v>2011</v>
      </c>
      <c r="K354" s="20" t="s">
        <v>265</v>
      </c>
      <c r="L354" s="4" t="s">
        <v>36</v>
      </c>
      <c r="M354" s="4" t="s">
        <v>21</v>
      </c>
      <c r="N354" s="4"/>
      <c r="O354" s="4" t="s">
        <v>474</v>
      </c>
    </row>
    <row r="355" spans="2:15">
      <c r="B355" s="15"/>
      <c r="C355" s="25"/>
      <c r="D355" s="24" t="s">
        <v>323</v>
      </c>
      <c r="E355" s="11">
        <v>2.4</v>
      </c>
      <c r="F355" s="12"/>
      <c r="G355" s="12"/>
      <c r="H355" s="12"/>
      <c r="I355" s="13"/>
      <c r="J355" s="17">
        <v>2010</v>
      </c>
      <c r="K355" s="20" t="s">
        <v>265</v>
      </c>
      <c r="L355" s="4" t="s">
        <v>125</v>
      </c>
      <c r="M355" s="4" t="s">
        <v>51</v>
      </c>
      <c r="N355" s="4"/>
      <c r="O355" s="4" t="s">
        <v>477</v>
      </c>
    </row>
    <row r="356" spans="2:15">
      <c r="B356" s="15" t="s">
        <v>327</v>
      </c>
      <c r="C356" s="25" t="s">
        <v>328</v>
      </c>
      <c r="D356" s="24" t="s">
        <v>329</v>
      </c>
      <c r="E356" s="11">
        <v>2.1</v>
      </c>
      <c r="F356" s="12">
        <f>E356-0.3</f>
        <v>1.8</v>
      </c>
      <c r="G356" s="12">
        <f>E356+0.3</f>
        <v>2.4</v>
      </c>
      <c r="H356" s="12">
        <v>2.5</v>
      </c>
      <c r="I356" s="13">
        <v>1.6</v>
      </c>
      <c r="J356" s="17" t="s">
        <v>330</v>
      </c>
      <c r="K356" s="20" t="s">
        <v>124</v>
      </c>
      <c r="L356" s="4" t="s">
        <v>125</v>
      </c>
      <c r="M356" s="4" t="s">
        <v>21</v>
      </c>
      <c r="N356" s="4"/>
      <c r="O356" s="4"/>
    </row>
    <row r="357" spans="2:15">
      <c r="B357" s="15"/>
      <c r="C357" s="25"/>
      <c r="D357" s="24" t="s">
        <v>329</v>
      </c>
      <c r="E357" s="11">
        <v>3</v>
      </c>
      <c r="F357" s="12"/>
      <c r="G357" s="12"/>
      <c r="H357" s="12">
        <v>3.9</v>
      </c>
      <c r="I357" s="13">
        <v>2</v>
      </c>
      <c r="J357" s="17">
        <v>2019</v>
      </c>
      <c r="K357" s="20" t="s">
        <v>124</v>
      </c>
      <c r="L357" s="4" t="s">
        <v>24</v>
      </c>
      <c r="M357" s="4" t="s">
        <v>21</v>
      </c>
      <c r="N357" s="4"/>
      <c r="O357" s="4"/>
    </row>
    <row r="358" spans="2:15">
      <c r="B358" s="15"/>
      <c r="C358" s="25"/>
      <c r="D358" s="24" t="s">
        <v>329</v>
      </c>
      <c r="E358" s="11">
        <v>2.2000000000000002</v>
      </c>
      <c r="F358" s="12"/>
      <c r="G358" s="12"/>
      <c r="H358" s="12">
        <v>2.6</v>
      </c>
      <c r="I358" s="13">
        <v>1.8</v>
      </c>
      <c r="J358" s="17">
        <v>2016</v>
      </c>
      <c r="K358" s="20" t="s">
        <v>124</v>
      </c>
      <c r="L358" s="4" t="s">
        <v>24</v>
      </c>
      <c r="M358" s="4" t="s">
        <v>21</v>
      </c>
      <c r="N358" s="4"/>
      <c r="O358" s="4"/>
    </row>
    <row r="359" spans="2:15">
      <c r="B359" s="15"/>
      <c r="C359" s="25"/>
      <c r="D359" s="24" t="s">
        <v>329</v>
      </c>
      <c r="E359" s="11">
        <v>2.5</v>
      </c>
      <c r="F359" s="12"/>
      <c r="G359" s="12"/>
      <c r="H359" s="12">
        <v>3.2</v>
      </c>
      <c r="I359" s="13">
        <v>1.8</v>
      </c>
      <c r="J359" s="17">
        <v>2013</v>
      </c>
      <c r="K359" s="20" t="s">
        <v>124</v>
      </c>
      <c r="L359" s="4" t="s">
        <v>24</v>
      </c>
      <c r="M359" s="4" t="s">
        <v>21</v>
      </c>
      <c r="N359" s="4"/>
      <c r="O359" s="4"/>
    </row>
    <row r="360" spans="2:15">
      <c r="B360" s="15"/>
      <c r="C360" s="25"/>
      <c r="D360" s="24" t="s">
        <v>329</v>
      </c>
      <c r="E360" s="11">
        <v>3</v>
      </c>
      <c r="F360" s="12"/>
      <c r="G360" s="12"/>
      <c r="H360" s="12"/>
      <c r="I360" s="13"/>
      <c r="J360" s="17">
        <v>2010</v>
      </c>
      <c r="K360" s="20" t="s">
        <v>124</v>
      </c>
      <c r="L360" s="4" t="s">
        <v>24</v>
      </c>
      <c r="M360" s="4" t="s">
        <v>21</v>
      </c>
      <c r="N360" s="4"/>
      <c r="O360" s="4"/>
    </row>
    <row r="361" spans="2:15">
      <c r="B361" s="15"/>
      <c r="C361" s="25"/>
      <c r="D361" s="24" t="s">
        <v>329</v>
      </c>
      <c r="E361" s="11">
        <v>4.2</v>
      </c>
      <c r="F361" s="12"/>
      <c r="G361" s="12"/>
      <c r="H361" s="12"/>
      <c r="I361" s="13"/>
      <c r="J361" s="17">
        <v>2007</v>
      </c>
      <c r="K361" s="20" t="s">
        <v>27</v>
      </c>
      <c r="L361" s="4" t="s">
        <v>509</v>
      </c>
      <c r="M361" s="4" t="s">
        <v>51</v>
      </c>
      <c r="N361" s="4"/>
      <c r="O361" s="4"/>
    </row>
    <row r="362" spans="2:15">
      <c r="B362" s="15"/>
      <c r="C362" s="25"/>
      <c r="D362" s="24" t="s">
        <v>331</v>
      </c>
      <c r="E362" s="11">
        <v>4.5999999999999996</v>
      </c>
      <c r="F362" s="12">
        <v>4</v>
      </c>
      <c r="G362" s="12">
        <v>5.3</v>
      </c>
      <c r="H362" s="12">
        <v>5.7</v>
      </c>
      <c r="I362" s="13">
        <v>3.4</v>
      </c>
      <c r="J362" s="17" t="s">
        <v>332</v>
      </c>
      <c r="K362" s="20" t="s">
        <v>50</v>
      </c>
      <c r="L362" s="4" t="s">
        <v>36</v>
      </c>
      <c r="M362" s="4" t="s">
        <v>51</v>
      </c>
      <c r="N362" s="4"/>
      <c r="O362" s="4"/>
    </row>
    <row r="363" spans="2:15">
      <c r="B363" s="15"/>
      <c r="C363" s="25"/>
      <c r="D363" s="24" t="s">
        <v>331</v>
      </c>
      <c r="E363" s="11">
        <v>4.8</v>
      </c>
      <c r="F363" s="12">
        <v>4.2</v>
      </c>
      <c r="G363" s="12">
        <v>5.6</v>
      </c>
      <c r="H363" s="12">
        <v>6.3</v>
      </c>
      <c r="I363" s="13">
        <v>3.3</v>
      </c>
      <c r="J363" s="17" t="s">
        <v>333</v>
      </c>
      <c r="K363" s="20" t="s">
        <v>50</v>
      </c>
      <c r="L363" s="4" t="s">
        <v>36</v>
      </c>
      <c r="M363" s="4" t="s">
        <v>51</v>
      </c>
      <c r="N363" s="4"/>
      <c r="O363" s="4"/>
    </row>
    <row r="364" spans="2:15">
      <c r="B364" s="15"/>
      <c r="C364" s="25"/>
      <c r="D364" s="24" t="s">
        <v>331</v>
      </c>
      <c r="E364" s="11">
        <v>3.6</v>
      </c>
      <c r="F364" s="12"/>
      <c r="G364" s="12"/>
      <c r="H364" s="12">
        <v>4.5</v>
      </c>
      <c r="I364" s="13">
        <v>2.6</v>
      </c>
      <c r="J364" s="17" t="s">
        <v>330</v>
      </c>
      <c r="K364" s="20" t="s">
        <v>50</v>
      </c>
      <c r="L364" s="4" t="s">
        <v>38</v>
      </c>
      <c r="M364" s="4" t="s">
        <v>51</v>
      </c>
      <c r="N364" s="4"/>
      <c r="O364" s="4"/>
    </row>
    <row r="365" spans="2:15">
      <c r="B365" s="15"/>
      <c r="C365" s="25"/>
      <c r="D365" s="24" t="s">
        <v>331</v>
      </c>
      <c r="E365" s="11">
        <v>4.3</v>
      </c>
      <c r="F365" s="12"/>
      <c r="G365" s="12"/>
      <c r="H365" s="12"/>
      <c r="I365" s="13"/>
      <c r="J365" s="17">
        <v>2022</v>
      </c>
      <c r="K365" s="20" t="s">
        <v>27</v>
      </c>
      <c r="L365" s="4" t="s">
        <v>24</v>
      </c>
      <c r="M365" s="4" t="s">
        <v>21</v>
      </c>
      <c r="N365" s="4"/>
      <c r="O365" s="4" t="s">
        <v>334</v>
      </c>
    </row>
    <row r="366" spans="2:15">
      <c r="B366" s="15"/>
      <c r="C366" s="25"/>
      <c r="D366" s="24" t="s">
        <v>331</v>
      </c>
      <c r="E366" s="11">
        <v>2</v>
      </c>
      <c r="F366" s="12">
        <v>1.7</v>
      </c>
      <c r="G366" s="12">
        <v>2.4</v>
      </c>
      <c r="H366" s="12">
        <v>2.7</v>
      </c>
      <c r="I366" s="13">
        <v>1.5</v>
      </c>
      <c r="J366" s="17">
        <v>2013</v>
      </c>
      <c r="K366" s="20" t="s">
        <v>50</v>
      </c>
      <c r="L366" s="4" t="s">
        <v>36</v>
      </c>
      <c r="M366" s="4" t="s">
        <v>21</v>
      </c>
      <c r="N366" s="4"/>
      <c r="O366" s="4" t="s">
        <v>341</v>
      </c>
    </row>
    <row r="367" spans="2:15">
      <c r="B367" s="15"/>
      <c r="C367" s="25"/>
      <c r="D367" s="24" t="s">
        <v>331</v>
      </c>
      <c r="E367" s="11">
        <v>2.6</v>
      </c>
      <c r="F367" s="12">
        <v>2</v>
      </c>
      <c r="G367" s="12">
        <v>3.1</v>
      </c>
      <c r="H367" s="12">
        <v>3.6</v>
      </c>
      <c r="I367" s="13">
        <v>1.5</v>
      </c>
      <c r="J367" s="17">
        <v>2008</v>
      </c>
      <c r="K367" s="20" t="s">
        <v>265</v>
      </c>
      <c r="L367" s="4" t="s">
        <v>36</v>
      </c>
      <c r="M367" s="4" t="s">
        <v>21</v>
      </c>
      <c r="N367" s="4"/>
      <c r="O367" s="4" t="s">
        <v>342</v>
      </c>
    </row>
    <row r="368" spans="2:15">
      <c r="B368" s="15"/>
      <c r="C368" s="25"/>
      <c r="D368" s="24" t="s">
        <v>331</v>
      </c>
      <c r="E368" s="11">
        <v>2.6</v>
      </c>
      <c r="F368" s="12"/>
      <c r="G368" s="12"/>
      <c r="H368" s="12"/>
      <c r="I368" s="13"/>
      <c r="J368" s="17">
        <v>2007</v>
      </c>
      <c r="K368" s="20" t="s">
        <v>265</v>
      </c>
      <c r="L368" s="4" t="s">
        <v>36</v>
      </c>
      <c r="M368" s="4" t="s">
        <v>21</v>
      </c>
      <c r="N368" s="4"/>
      <c r="O368" s="4"/>
    </row>
    <row r="369" spans="2:15">
      <c r="B369" s="15"/>
      <c r="C369" s="25"/>
      <c r="D369" s="24" t="s">
        <v>331</v>
      </c>
      <c r="E369" s="11">
        <v>2.6</v>
      </c>
      <c r="F369" s="12"/>
      <c r="G369" s="12"/>
      <c r="H369" s="12"/>
      <c r="I369" s="13"/>
      <c r="J369" s="17">
        <v>2006</v>
      </c>
      <c r="K369" s="20" t="s">
        <v>27</v>
      </c>
      <c r="L369" s="4" t="s">
        <v>38</v>
      </c>
      <c r="M369" s="4" t="s">
        <v>51</v>
      </c>
      <c r="N369" s="4" t="s">
        <v>510</v>
      </c>
      <c r="O369" s="4"/>
    </row>
    <row r="370" spans="2:15" ht="158.1" customHeight="1">
      <c r="B370" s="97" t="s">
        <v>511</v>
      </c>
      <c r="C370" s="98"/>
      <c r="D370" s="98"/>
      <c r="E370" s="98"/>
      <c r="F370" s="98"/>
      <c r="G370" s="98"/>
      <c r="H370" s="98"/>
      <c r="I370" s="98"/>
      <c r="J370" s="98"/>
      <c r="K370" s="98"/>
      <c r="L370" s="98"/>
      <c r="M370" s="98"/>
      <c r="N370" s="98"/>
      <c r="O370" s="98"/>
    </row>
  </sheetData>
  <mergeCells count="3">
    <mergeCell ref="B1:O1"/>
    <mergeCell ref="B2:O2"/>
    <mergeCell ref="B370:O370"/>
  </mergeCells>
  <conditionalFormatting sqref="D4:D369">
    <cfRule type="expression" dxfId="5" priority="5">
      <formula>#REF!=-1</formula>
    </cfRule>
  </conditionalFormatting>
  <pageMargins left="0.7" right="0.7" top="0.75" bottom="0.75" header="0.3" footer="0.3"/>
  <pageSetup paperSize="9" scale="1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1:O57"/>
  <sheetViews>
    <sheetView zoomScale="60" zoomScaleNormal="60" workbookViewId="0">
      <pane ySplit="3" topLeftCell="A4" activePane="bottomLeft" state="frozen"/>
      <selection pane="bottomLeft"/>
      <selection activeCell="H40" sqref="H40"/>
    </sheetView>
  </sheetViews>
  <sheetFormatPr defaultColWidth="9" defaultRowHeight="15.75"/>
  <cols>
    <col min="1" max="1" width="14.25" customWidth="1"/>
    <col min="2" max="2" width="16.125" customWidth="1"/>
    <col min="3" max="3" width="40.125" customWidth="1"/>
    <col min="4" max="4" width="38.875" customWidth="1"/>
    <col min="5" max="9" width="11.625" customWidth="1"/>
    <col min="10" max="11" width="11.625" style="18" customWidth="1"/>
    <col min="12" max="12" width="49.125" customWidth="1"/>
    <col min="13" max="13" width="12.5" customWidth="1"/>
    <col min="14" max="14" width="16.625" customWidth="1"/>
    <col min="15" max="15" width="64.375" customWidth="1"/>
  </cols>
  <sheetData>
    <row r="1" spans="2:15" ht="29.45" customHeight="1">
      <c r="B1" s="86" t="s">
        <v>512</v>
      </c>
      <c r="C1" s="87"/>
      <c r="D1" s="87"/>
      <c r="E1" s="87"/>
      <c r="F1" s="87"/>
      <c r="G1" s="87"/>
      <c r="H1" s="87"/>
      <c r="I1" s="87"/>
      <c r="J1" s="87"/>
      <c r="K1" s="87"/>
      <c r="L1" s="87"/>
      <c r="M1" s="87"/>
      <c r="N1" s="87"/>
      <c r="O1" s="87"/>
    </row>
    <row r="2" spans="2:15" ht="27" customHeight="1">
      <c r="B2" s="88" t="s">
        <v>1</v>
      </c>
      <c r="C2" s="89"/>
      <c r="D2" s="89"/>
      <c r="E2" s="89"/>
      <c r="F2" s="89"/>
      <c r="G2" s="89"/>
      <c r="H2" s="89"/>
      <c r="I2" s="89"/>
      <c r="J2" s="89"/>
      <c r="K2" s="89"/>
      <c r="L2" s="89"/>
      <c r="M2" s="89"/>
      <c r="N2" s="89"/>
      <c r="O2" s="89"/>
    </row>
    <row r="3" spans="2:15" ht="45.6" customHeight="1">
      <c r="B3" s="5" t="s">
        <v>2</v>
      </c>
      <c r="C3" s="5" t="s">
        <v>3</v>
      </c>
      <c r="D3" s="5" t="s">
        <v>4</v>
      </c>
      <c r="E3" s="6" t="s">
        <v>5</v>
      </c>
      <c r="F3" s="6" t="s">
        <v>6</v>
      </c>
      <c r="G3" s="6" t="s">
        <v>7</v>
      </c>
      <c r="H3" s="7" t="s">
        <v>8</v>
      </c>
      <c r="I3" s="8" t="s">
        <v>9</v>
      </c>
      <c r="J3" s="5" t="s">
        <v>10</v>
      </c>
      <c r="K3" s="5" t="s">
        <v>11</v>
      </c>
      <c r="L3" s="5" t="s">
        <v>12</v>
      </c>
      <c r="M3" s="9" t="s">
        <v>13</v>
      </c>
      <c r="N3" s="6" t="s">
        <v>14</v>
      </c>
      <c r="O3" s="5" t="s">
        <v>15</v>
      </c>
    </row>
    <row r="4" spans="2:15">
      <c r="B4" s="15" t="s">
        <v>16</v>
      </c>
      <c r="C4" s="15" t="s">
        <v>59</v>
      </c>
      <c r="D4" s="4" t="s">
        <v>71</v>
      </c>
      <c r="E4" s="37">
        <v>0.156</v>
      </c>
      <c r="F4" s="38">
        <v>0</v>
      </c>
      <c r="G4" s="38">
        <v>0.47699999999999998</v>
      </c>
      <c r="H4" s="38"/>
      <c r="I4" s="39"/>
      <c r="J4" s="40">
        <v>2017</v>
      </c>
      <c r="K4" s="41" t="s">
        <v>27</v>
      </c>
      <c r="L4" s="42" t="s">
        <v>69</v>
      </c>
      <c r="M4" s="42" t="s">
        <v>70</v>
      </c>
      <c r="N4" s="42"/>
      <c r="O4" s="42" t="s">
        <v>513</v>
      </c>
    </row>
    <row r="5" spans="2:15">
      <c r="B5" s="15" t="s">
        <v>76</v>
      </c>
      <c r="C5" s="15" t="s">
        <v>91</v>
      </c>
      <c r="D5" s="4" t="s">
        <v>93</v>
      </c>
      <c r="E5" s="37">
        <v>1.61</v>
      </c>
      <c r="F5" s="38"/>
      <c r="G5" s="38"/>
      <c r="H5" s="38">
        <v>1.79</v>
      </c>
      <c r="I5" s="39">
        <v>1.42</v>
      </c>
      <c r="J5" s="40">
        <v>2022</v>
      </c>
      <c r="K5" s="41" t="s">
        <v>27</v>
      </c>
      <c r="L5" s="42" t="s">
        <v>24</v>
      </c>
      <c r="M5" s="42" t="s">
        <v>21</v>
      </c>
      <c r="N5" s="42"/>
      <c r="O5" s="42"/>
    </row>
    <row r="6" spans="2:15">
      <c r="B6" s="15"/>
      <c r="C6" s="15"/>
      <c r="D6" s="4" t="s">
        <v>93</v>
      </c>
      <c r="E6" s="37">
        <v>1.44</v>
      </c>
      <c r="F6" s="38"/>
      <c r="G6" s="38"/>
      <c r="H6" s="38">
        <v>1.61</v>
      </c>
      <c r="I6" s="39">
        <v>1.27</v>
      </c>
      <c r="J6" s="40">
        <v>2015</v>
      </c>
      <c r="K6" s="41" t="s">
        <v>159</v>
      </c>
      <c r="L6" s="42" t="s">
        <v>514</v>
      </c>
      <c r="M6" s="42" t="s">
        <v>21</v>
      </c>
      <c r="N6" s="42"/>
      <c r="O6" s="42"/>
    </row>
    <row r="7" spans="2:15">
      <c r="B7" s="15"/>
      <c r="C7" s="15"/>
      <c r="D7" s="4" t="s">
        <v>93</v>
      </c>
      <c r="E7" s="37">
        <v>1.1000000000000001</v>
      </c>
      <c r="F7" s="38"/>
      <c r="G7" s="38"/>
      <c r="H7" s="38">
        <v>1.29</v>
      </c>
      <c r="I7" s="39">
        <v>0.9</v>
      </c>
      <c r="J7" s="40">
        <v>2010</v>
      </c>
      <c r="K7" s="41" t="s">
        <v>27</v>
      </c>
      <c r="L7" s="42" t="s">
        <v>24</v>
      </c>
      <c r="M7" s="42" t="s">
        <v>21</v>
      </c>
      <c r="N7" s="42" t="s">
        <v>418</v>
      </c>
      <c r="O7" s="42"/>
    </row>
    <row r="8" spans="2:15">
      <c r="B8" s="15"/>
      <c r="C8" s="15"/>
      <c r="D8" s="4" t="s">
        <v>93</v>
      </c>
      <c r="E8" s="37">
        <v>1.31</v>
      </c>
      <c r="F8" s="38"/>
      <c r="G8" s="38"/>
      <c r="H8" s="38">
        <v>1.25</v>
      </c>
      <c r="I8" s="39">
        <v>1.37</v>
      </c>
      <c r="J8" s="40">
        <v>2006</v>
      </c>
      <c r="K8" s="41" t="s">
        <v>94</v>
      </c>
      <c r="L8" s="42" t="s">
        <v>24</v>
      </c>
      <c r="M8" s="42" t="s">
        <v>21</v>
      </c>
      <c r="N8" s="42" t="s">
        <v>418</v>
      </c>
      <c r="O8" s="42" t="s">
        <v>515</v>
      </c>
    </row>
    <row r="9" spans="2:15">
      <c r="B9" s="15"/>
      <c r="C9" s="15"/>
      <c r="D9" s="4" t="s">
        <v>95</v>
      </c>
      <c r="E9" s="37">
        <v>0.36</v>
      </c>
      <c r="F9" s="38">
        <v>0.24</v>
      </c>
      <c r="G9" s="38">
        <v>0.54</v>
      </c>
      <c r="H9" s="38">
        <v>0.54</v>
      </c>
      <c r="I9" s="39">
        <v>0.23</v>
      </c>
      <c r="J9" s="40">
        <v>2014</v>
      </c>
      <c r="K9" s="41" t="s">
        <v>79</v>
      </c>
      <c r="L9" s="42" t="s">
        <v>36</v>
      </c>
      <c r="M9" s="42" t="s">
        <v>21</v>
      </c>
      <c r="N9" s="42" t="s">
        <v>418</v>
      </c>
      <c r="O9" s="42"/>
    </row>
    <row r="10" spans="2:15">
      <c r="B10" s="15"/>
      <c r="C10" s="15"/>
      <c r="D10" s="4" t="s">
        <v>102</v>
      </c>
      <c r="E10" s="37">
        <v>0.05</v>
      </c>
      <c r="F10" s="38"/>
      <c r="G10" s="38"/>
      <c r="H10" s="38">
        <v>0.06</v>
      </c>
      <c r="I10" s="39">
        <v>0.04</v>
      </c>
      <c r="J10" s="40">
        <v>2015</v>
      </c>
      <c r="K10" s="41" t="s">
        <v>79</v>
      </c>
      <c r="L10" s="42" t="s">
        <v>24</v>
      </c>
      <c r="M10" s="42" t="s">
        <v>21</v>
      </c>
      <c r="N10" s="42"/>
      <c r="O10" s="42" t="s">
        <v>359</v>
      </c>
    </row>
    <row r="11" spans="2:15">
      <c r="B11" s="15"/>
      <c r="C11" s="15" t="s">
        <v>104</v>
      </c>
      <c r="D11" s="4" t="s">
        <v>107</v>
      </c>
      <c r="E11" s="37">
        <v>0.99234325899999998</v>
      </c>
      <c r="F11" s="38">
        <v>0.89012845699999998</v>
      </c>
      <c r="G11" s="38">
        <v>1.1061645389999999</v>
      </c>
      <c r="H11" s="38">
        <v>1.0500986450000001</v>
      </c>
      <c r="I11" s="39">
        <v>0.93587036499999998</v>
      </c>
      <c r="J11" s="40">
        <v>2023</v>
      </c>
      <c r="K11" s="41" t="s">
        <v>50</v>
      </c>
      <c r="L11" s="42" t="s">
        <v>36</v>
      </c>
      <c r="M11" s="42" t="s">
        <v>21</v>
      </c>
      <c r="N11" s="42"/>
      <c r="O11" s="42" t="s">
        <v>516</v>
      </c>
    </row>
    <row r="12" spans="2:15">
      <c r="B12" s="15"/>
      <c r="C12" s="15"/>
      <c r="D12" s="4" t="s">
        <v>107</v>
      </c>
      <c r="E12" s="37">
        <v>0.35</v>
      </c>
      <c r="F12" s="38"/>
      <c r="G12" s="38"/>
      <c r="H12" s="38">
        <v>0.6</v>
      </c>
      <c r="I12" s="39">
        <v>0.1</v>
      </c>
      <c r="J12" s="40">
        <v>2017</v>
      </c>
      <c r="K12" s="41" t="s">
        <v>50</v>
      </c>
      <c r="L12" s="42" t="s">
        <v>24</v>
      </c>
      <c r="M12" s="42" t="s">
        <v>21</v>
      </c>
      <c r="N12" s="42"/>
      <c r="O12" s="42"/>
    </row>
    <row r="13" spans="2:15">
      <c r="B13" s="15"/>
      <c r="C13" s="15"/>
      <c r="D13" s="4" t="s">
        <v>107</v>
      </c>
      <c r="E13" s="37">
        <v>0.28000000000000003</v>
      </c>
      <c r="F13" s="38"/>
      <c r="G13" s="38"/>
      <c r="H13" s="38">
        <v>0.33</v>
      </c>
      <c r="I13" s="39"/>
      <c r="J13" s="40">
        <v>2015</v>
      </c>
      <c r="K13" s="41" t="s">
        <v>27</v>
      </c>
      <c r="L13" s="42" t="s">
        <v>24</v>
      </c>
      <c r="M13" s="42" t="s">
        <v>21</v>
      </c>
      <c r="N13" s="42"/>
      <c r="O13" s="42"/>
    </row>
    <row r="14" spans="2:15">
      <c r="B14" s="15"/>
      <c r="C14" s="15"/>
      <c r="D14" s="4" t="s">
        <v>107</v>
      </c>
      <c r="E14" s="37">
        <v>0.7</v>
      </c>
      <c r="F14" s="38"/>
      <c r="G14" s="38"/>
      <c r="H14" s="38">
        <v>0.7</v>
      </c>
      <c r="I14" s="39"/>
      <c r="J14" s="40">
        <v>2012</v>
      </c>
      <c r="K14" s="41" t="s">
        <v>27</v>
      </c>
      <c r="L14" s="42" t="s">
        <v>24</v>
      </c>
      <c r="M14" s="42"/>
      <c r="N14" s="42" t="s">
        <v>418</v>
      </c>
      <c r="O14" s="42"/>
    </row>
    <row r="15" spans="2:15">
      <c r="B15" s="15"/>
      <c r="C15" s="15"/>
      <c r="D15" s="4" t="s">
        <v>112</v>
      </c>
      <c r="E15" s="37">
        <v>1.8006315749999999</v>
      </c>
      <c r="F15" s="38"/>
      <c r="G15" s="38"/>
      <c r="H15" s="38">
        <v>1.783270452</v>
      </c>
      <c r="I15" s="39">
        <v>1.6869388919999999</v>
      </c>
      <c r="J15" s="40">
        <v>2023</v>
      </c>
      <c r="K15" s="41" t="s">
        <v>27</v>
      </c>
      <c r="L15" s="42" t="s">
        <v>97</v>
      </c>
      <c r="M15" s="42" t="s">
        <v>21</v>
      </c>
      <c r="N15" s="42" t="s">
        <v>37</v>
      </c>
      <c r="O15" s="42" t="s">
        <v>113</v>
      </c>
    </row>
    <row r="16" spans="2:15">
      <c r="B16" s="15"/>
      <c r="C16" s="15"/>
      <c r="D16" s="4" t="s">
        <v>112</v>
      </c>
      <c r="E16" s="37">
        <v>1.9292481159999999</v>
      </c>
      <c r="F16" s="38" t="s">
        <v>361</v>
      </c>
      <c r="G16" s="38" t="s">
        <v>361</v>
      </c>
      <c r="H16" s="38">
        <v>2.2927762949999999</v>
      </c>
      <c r="I16" s="39">
        <v>1.6869388919999999</v>
      </c>
      <c r="J16" s="40">
        <v>2022</v>
      </c>
      <c r="K16" s="41" t="s">
        <v>27</v>
      </c>
      <c r="L16" s="42" t="s">
        <v>97</v>
      </c>
      <c r="M16" s="42" t="s">
        <v>21</v>
      </c>
      <c r="N16" s="42" t="s">
        <v>37</v>
      </c>
      <c r="O16" s="42" t="s">
        <v>114</v>
      </c>
    </row>
    <row r="17" spans="2:15">
      <c r="B17" s="15"/>
      <c r="C17" s="15"/>
      <c r="D17" s="4" t="s">
        <v>112</v>
      </c>
      <c r="E17" s="37">
        <v>1.52</v>
      </c>
      <c r="F17" s="38"/>
      <c r="G17" s="38"/>
      <c r="H17" s="38">
        <v>1.6675758490000001</v>
      </c>
      <c r="I17" s="39">
        <v>1.5473661540000001</v>
      </c>
      <c r="J17" s="40">
        <v>2021</v>
      </c>
      <c r="K17" s="41" t="s">
        <v>27</v>
      </c>
      <c r="L17" s="42" t="s">
        <v>97</v>
      </c>
      <c r="M17" s="42" t="s">
        <v>21</v>
      </c>
      <c r="N17" s="42" t="s">
        <v>37</v>
      </c>
      <c r="O17" s="42" t="s">
        <v>115</v>
      </c>
    </row>
    <row r="18" spans="2:15">
      <c r="B18" s="15"/>
      <c r="C18" s="15"/>
      <c r="D18" s="4" t="s">
        <v>112</v>
      </c>
      <c r="E18" s="37">
        <v>2.1</v>
      </c>
      <c r="F18" s="38"/>
      <c r="G18" s="38"/>
      <c r="H18" s="38">
        <v>2.2000000000000002</v>
      </c>
      <c r="I18" s="39">
        <v>1.9</v>
      </c>
      <c r="J18" s="40">
        <v>2020</v>
      </c>
      <c r="K18" s="41" t="s">
        <v>27</v>
      </c>
      <c r="L18" s="42" t="s">
        <v>24</v>
      </c>
      <c r="M18" s="42" t="s">
        <v>21</v>
      </c>
      <c r="N18" s="42"/>
      <c r="O18" s="42" t="s">
        <v>517</v>
      </c>
    </row>
    <row r="19" spans="2:15">
      <c r="B19" s="15"/>
      <c r="C19" s="15"/>
      <c r="D19" s="4" t="s">
        <v>112</v>
      </c>
      <c r="E19" s="37">
        <v>2.4</v>
      </c>
      <c r="F19" s="38"/>
      <c r="G19" s="38"/>
      <c r="H19" s="38">
        <v>2.6</v>
      </c>
      <c r="I19" s="39">
        <v>2.1</v>
      </c>
      <c r="J19" s="40">
        <v>2018</v>
      </c>
      <c r="K19" s="41" t="s">
        <v>27</v>
      </c>
      <c r="L19" s="42" t="s">
        <v>24</v>
      </c>
      <c r="M19" s="42" t="s">
        <v>21</v>
      </c>
      <c r="N19" s="42"/>
      <c r="O19" s="42"/>
    </row>
    <row r="20" spans="2:15">
      <c r="B20" s="15"/>
      <c r="C20" s="15"/>
      <c r="D20" s="4" t="s">
        <v>112</v>
      </c>
      <c r="E20" s="37">
        <v>2.7</v>
      </c>
      <c r="F20" s="38"/>
      <c r="G20" s="38"/>
      <c r="H20" s="38">
        <v>3.3</v>
      </c>
      <c r="I20" s="39">
        <v>2.2000000000000002</v>
      </c>
      <c r="J20" s="40">
        <v>2017</v>
      </c>
      <c r="K20" s="41" t="s">
        <v>27</v>
      </c>
      <c r="L20" s="42" t="s">
        <v>24</v>
      </c>
      <c r="M20" s="42" t="s">
        <v>21</v>
      </c>
      <c r="N20" s="42"/>
      <c r="O20" s="42"/>
    </row>
    <row r="21" spans="2:15">
      <c r="B21" s="15"/>
      <c r="C21" s="15"/>
      <c r="D21" s="4" t="s">
        <v>112</v>
      </c>
      <c r="E21" s="37">
        <v>2.6</v>
      </c>
      <c r="F21" s="38"/>
      <c r="G21" s="38"/>
      <c r="H21" s="38">
        <v>2.8</v>
      </c>
      <c r="I21" s="39">
        <v>2.4</v>
      </c>
      <c r="J21" s="40">
        <v>2016</v>
      </c>
      <c r="K21" s="41" t="s">
        <v>27</v>
      </c>
      <c r="L21" s="42" t="s">
        <v>24</v>
      </c>
      <c r="M21" s="42" t="s">
        <v>21</v>
      </c>
      <c r="N21" s="42"/>
      <c r="O21" s="42"/>
    </row>
    <row r="22" spans="2:15">
      <c r="B22" s="15"/>
      <c r="C22" s="15"/>
      <c r="D22" s="4" t="s">
        <v>112</v>
      </c>
      <c r="E22" s="37">
        <v>2.5</v>
      </c>
      <c r="F22" s="38"/>
      <c r="G22" s="38"/>
      <c r="H22" s="38">
        <v>2.9</v>
      </c>
      <c r="I22" s="39">
        <v>2.1</v>
      </c>
      <c r="J22" s="40">
        <v>2015</v>
      </c>
      <c r="K22" s="41" t="s">
        <v>27</v>
      </c>
      <c r="L22" s="42" t="s">
        <v>24</v>
      </c>
      <c r="M22" s="42" t="s">
        <v>21</v>
      </c>
      <c r="N22" s="42"/>
      <c r="O22" s="42" t="s">
        <v>488</v>
      </c>
    </row>
    <row r="23" spans="2:15">
      <c r="B23" s="15"/>
      <c r="C23" s="15"/>
      <c r="D23" s="4" t="s">
        <v>112</v>
      </c>
      <c r="E23" s="37">
        <v>1.6</v>
      </c>
      <c r="F23" s="38"/>
      <c r="G23" s="38"/>
      <c r="H23" s="38">
        <v>1.8</v>
      </c>
      <c r="I23" s="39">
        <v>1.5</v>
      </c>
      <c r="J23" s="40">
        <v>2014</v>
      </c>
      <c r="K23" s="41" t="s">
        <v>27</v>
      </c>
      <c r="L23" s="42" t="s">
        <v>24</v>
      </c>
      <c r="M23" s="42" t="s">
        <v>21</v>
      </c>
      <c r="N23" s="42" t="s">
        <v>418</v>
      </c>
      <c r="O23" s="42" t="s">
        <v>422</v>
      </c>
    </row>
    <row r="24" spans="2:15">
      <c r="B24" s="15"/>
      <c r="C24" s="15"/>
      <c r="D24" s="4" t="s">
        <v>112</v>
      </c>
      <c r="E24" s="37">
        <v>1.6</v>
      </c>
      <c r="F24" s="38"/>
      <c r="G24" s="38"/>
      <c r="H24" s="38"/>
      <c r="I24" s="39"/>
      <c r="J24" s="40">
        <v>2012</v>
      </c>
      <c r="K24" s="41" t="s">
        <v>27</v>
      </c>
      <c r="L24" s="42" t="s">
        <v>24</v>
      </c>
      <c r="M24" s="42" t="s">
        <v>21</v>
      </c>
      <c r="N24" s="42" t="s">
        <v>418</v>
      </c>
      <c r="O24" s="42"/>
    </row>
    <row r="25" spans="2:15">
      <c r="B25" s="15"/>
      <c r="C25" s="15"/>
      <c r="D25" s="4" t="s">
        <v>112</v>
      </c>
      <c r="E25" s="37">
        <v>1.3</v>
      </c>
      <c r="F25" s="38"/>
      <c r="G25" s="38"/>
      <c r="H25" s="38"/>
      <c r="I25" s="39"/>
      <c r="J25" s="40">
        <v>2011</v>
      </c>
      <c r="K25" s="41" t="s">
        <v>27</v>
      </c>
      <c r="L25" s="42" t="s">
        <v>24</v>
      </c>
      <c r="M25" s="42" t="s">
        <v>21</v>
      </c>
      <c r="N25" s="42" t="s">
        <v>418</v>
      </c>
      <c r="O25" s="42"/>
    </row>
    <row r="26" spans="2:15">
      <c r="B26" s="15"/>
      <c r="C26" s="15" t="s">
        <v>116</v>
      </c>
      <c r="D26" s="4" t="s">
        <v>117</v>
      </c>
      <c r="E26" s="37">
        <v>0.09</v>
      </c>
      <c r="F26" s="38"/>
      <c r="G26" s="38"/>
      <c r="H26" s="38">
        <v>0.16</v>
      </c>
      <c r="I26" s="39">
        <v>0.04</v>
      </c>
      <c r="J26" s="40">
        <v>2017</v>
      </c>
      <c r="K26" s="41" t="s">
        <v>27</v>
      </c>
      <c r="L26" s="42" t="s">
        <v>24</v>
      </c>
      <c r="M26" s="42" t="s">
        <v>21</v>
      </c>
      <c r="N26" s="42"/>
      <c r="O26" s="42"/>
    </row>
    <row r="27" spans="2:15">
      <c r="B27" s="15"/>
      <c r="C27" s="15"/>
      <c r="D27" s="4" t="s">
        <v>117</v>
      </c>
      <c r="E27" s="37">
        <v>0.1</v>
      </c>
      <c r="F27" s="38"/>
      <c r="G27" s="38"/>
      <c r="H27" s="38">
        <v>0.1</v>
      </c>
      <c r="I27" s="39">
        <v>0.1</v>
      </c>
      <c r="J27" s="40">
        <v>2011</v>
      </c>
      <c r="K27" s="41" t="s">
        <v>106</v>
      </c>
      <c r="L27" s="42" t="s">
        <v>36</v>
      </c>
      <c r="M27" s="42"/>
      <c r="N27" s="42" t="s">
        <v>418</v>
      </c>
      <c r="O27" s="42" t="s">
        <v>518</v>
      </c>
    </row>
    <row r="28" spans="2:15">
      <c r="B28" s="15"/>
      <c r="C28" s="15"/>
      <c r="D28" s="4" t="s">
        <v>117</v>
      </c>
      <c r="E28" s="37">
        <v>0.2</v>
      </c>
      <c r="F28" s="38"/>
      <c r="G28" s="38"/>
      <c r="H28" s="38"/>
      <c r="I28" s="39"/>
      <c r="J28" s="40">
        <v>2008</v>
      </c>
      <c r="K28" s="41" t="s">
        <v>79</v>
      </c>
      <c r="L28" s="42" t="s">
        <v>36</v>
      </c>
      <c r="M28" s="42" t="s">
        <v>21</v>
      </c>
      <c r="N28" s="42" t="s">
        <v>412</v>
      </c>
      <c r="O28" s="42"/>
    </row>
    <row r="29" spans="2:15">
      <c r="B29" s="15"/>
      <c r="C29" s="15"/>
      <c r="D29" s="4" t="s">
        <v>119</v>
      </c>
      <c r="E29" s="37">
        <v>0.61</v>
      </c>
      <c r="F29" s="38"/>
      <c r="G29" s="38"/>
      <c r="H29" s="38">
        <v>0.54</v>
      </c>
      <c r="I29" s="39">
        <v>0.67</v>
      </c>
      <c r="J29" s="40">
        <v>2023</v>
      </c>
      <c r="K29" s="41" t="s">
        <v>79</v>
      </c>
      <c r="L29" s="42" t="s">
        <v>108</v>
      </c>
      <c r="M29" s="42" t="s">
        <v>21</v>
      </c>
      <c r="N29" s="42"/>
      <c r="O29" s="42"/>
    </row>
    <row r="30" spans="2:15">
      <c r="B30" s="15"/>
      <c r="C30" s="15"/>
      <c r="D30" s="4" t="s">
        <v>119</v>
      </c>
      <c r="E30" s="37">
        <v>0.38</v>
      </c>
      <c r="F30" s="38"/>
      <c r="G30" s="38"/>
      <c r="H30" s="38">
        <v>0.47</v>
      </c>
      <c r="I30" s="39">
        <v>0.31</v>
      </c>
      <c r="J30" s="40">
        <v>2018</v>
      </c>
      <c r="K30" s="41" t="s">
        <v>79</v>
      </c>
      <c r="L30" s="42" t="s">
        <v>24</v>
      </c>
      <c r="M30" s="42" t="s">
        <v>21</v>
      </c>
      <c r="N30" s="42"/>
      <c r="O30" s="42"/>
    </row>
    <row r="31" spans="2:15">
      <c r="B31" s="15"/>
      <c r="C31" s="15"/>
      <c r="D31" s="4" t="s">
        <v>119</v>
      </c>
      <c r="E31" s="37">
        <v>0.26</v>
      </c>
      <c r="F31" s="38"/>
      <c r="G31" s="38"/>
      <c r="H31" s="38">
        <v>0.42</v>
      </c>
      <c r="I31" s="39">
        <v>0.12</v>
      </c>
      <c r="J31" s="40">
        <v>2014</v>
      </c>
      <c r="K31" s="41" t="s">
        <v>79</v>
      </c>
      <c r="L31" s="42" t="s">
        <v>24</v>
      </c>
      <c r="M31" s="42" t="s">
        <v>21</v>
      </c>
      <c r="N31" s="42"/>
      <c r="O31" s="42"/>
    </row>
    <row r="32" spans="2:15">
      <c r="B32" s="15"/>
      <c r="C32" s="15"/>
      <c r="D32" s="4" t="s">
        <v>119</v>
      </c>
      <c r="E32" s="37">
        <v>0.26</v>
      </c>
      <c r="F32" s="38"/>
      <c r="G32" s="38"/>
      <c r="H32" s="38">
        <v>0.42</v>
      </c>
      <c r="I32" s="39">
        <v>0.12</v>
      </c>
      <c r="J32" s="40">
        <v>2013</v>
      </c>
      <c r="K32" s="41" t="s">
        <v>79</v>
      </c>
      <c r="L32" s="42" t="s">
        <v>24</v>
      </c>
      <c r="M32" s="42" t="s">
        <v>21</v>
      </c>
      <c r="N32" s="42" t="s">
        <v>418</v>
      </c>
      <c r="O32" s="42"/>
    </row>
    <row r="33" spans="2:15">
      <c r="B33" s="15"/>
      <c r="C33" s="15"/>
      <c r="D33" s="4" t="s">
        <v>123</v>
      </c>
      <c r="E33" s="37">
        <v>0.7</v>
      </c>
      <c r="F33" s="38"/>
      <c r="G33" s="38"/>
      <c r="H33" s="38"/>
      <c r="I33" s="39"/>
      <c r="J33" s="40">
        <v>2005</v>
      </c>
      <c r="K33" s="41" t="s">
        <v>27</v>
      </c>
      <c r="L33" s="42" t="s">
        <v>24</v>
      </c>
      <c r="M33" s="42" t="s">
        <v>21</v>
      </c>
      <c r="N33" s="42"/>
      <c r="O33" s="42"/>
    </row>
    <row r="34" spans="2:15">
      <c r="B34" s="15"/>
      <c r="C34" s="15"/>
      <c r="D34" s="4" t="s">
        <v>126</v>
      </c>
      <c r="E34" s="37">
        <v>0.02</v>
      </c>
      <c r="F34" s="38"/>
      <c r="G34" s="38"/>
      <c r="H34" s="38">
        <v>0.03</v>
      </c>
      <c r="I34" s="39">
        <v>0</v>
      </c>
      <c r="J34" s="40">
        <v>2024</v>
      </c>
      <c r="K34" s="41" t="s">
        <v>27</v>
      </c>
      <c r="L34" s="42" t="s">
        <v>24</v>
      </c>
      <c r="M34" s="42" t="s">
        <v>21</v>
      </c>
      <c r="N34" s="42"/>
      <c r="O34" s="42"/>
    </row>
    <row r="35" spans="2:15">
      <c r="B35" s="15"/>
      <c r="C35" s="15"/>
      <c r="D35" s="4" t="s">
        <v>126</v>
      </c>
      <c r="E35" s="37">
        <v>0.03</v>
      </c>
      <c r="F35" s="38"/>
      <c r="G35" s="38"/>
      <c r="H35" s="38">
        <v>0.03</v>
      </c>
      <c r="I35" s="39">
        <v>0.03</v>
      </c>
      <c r="J35" s="40">
        <v>2023</v>
      </c>
      <c r="K35" s="41" t="s">
        <v>27</v>
      </c>
      <c r="L35" s="42" t="s">
        <v>38</v>
      </c>
      <c r="M35" s="42" t="s">
        <v>51</v>
      </c>
      <c r="N35" s="42"/>
      <c r="O35" s="42" t="s">
        <v>127</v>
      </c>
    </row>
    <row r="36" spans="2:15">
      <c r="B36" s="15"/>
      <c r="C36" s="15"/>
      <c r="D36" s="4" t="s">
        <v>126</v>
      </c>
      <c r="E36" s="37">
        <v>0.18</v>
      </c>
      <c r="F36" s="38"/>
      <c r="G36" s="38"/>
      <c r="H36" s="38">
        <v>0.1</v>
      </c>
      <c r="I36" s="39">
        <v>0.25</v>
      </c>
      <c r="J36" s="40">
        <v>2020</v>
      </c>
      <c r="K36" s="41" t="s">
        <v>27</v>
      </c>
      <c r="L36" s="42" t="s">
        <v>24</v>
      </c>
      <c r="M36" s="42" t="s">
        <v>21</v>
      </c>
      <c r="N36" s="42"/>
      <c r="O36" s="42"/>
    </row>
    <row r="37" spans="2:15">
      <c r="B37" s="15"/>
      <c r="C37" s="15"/>
      <c r="D37" s="4" t="s">
        <v>126</v>
      </c>
      <c r="E37" s="37">
        <v>0.19</v>
      </c>
      <c r="F37" s="38"/>
      <c r="G37" s="38"/>
      <c r="H37" s="38">
        <v>0.17</v>
      </c>
      <c r="I37" s="39">
        <v>0.22</v>
      </c>
      <c r="J37" s="40">
        <v>2018</v>
      </c>
      <c r="K37" s="41" t="s">
        <v>27</v>
      </c>
      <c r="L37" s="42" t="s">
        <v>24</v>
      </c>
      <c r="M37" s="42" t="s">
        <v>21</v>
      </c>
      <c r="N37" s="42"/>
      <c r="O37" s="42"/>
    </row>
    <row r="38" spans="2:15">
      <c r="B38" s="15"/>
      <c r="C38" s="15"/>
      <c r="D38" s="4" t="s">
        <v>126</v>
      </c>
      <c r="E38" s="37">
        <v>0.25</v>
      </c>
      <c r="F38" s="38"/>
      <c r="G38" s="38"/>
      <c r="H38" s="38">
        <v>0.35</v>
      </c>
      <c r="I38" s="39">
        <v>0.15</v>
      </c>
      <c r="J38" s="40">
        <v>2016</v>
      </c>
      <c r="K38" s="41" t="s">
        <v>27</v>
      </c>
      <c r="L38" s="42" t="s">
        <v>24</v>
      </c>
      <c r="M38" s="42" t="s">
        <v>21</v>
      </c>
      <c r="N38" s="42"/>
      <c r="O38" s="42"/>
    </row>
    <row r="39" spans="2:15">
      <c r="B39" s="15"/>
      <c r="C39" s="15"/>
      <c r="D39" s="4" t="s">
        <v>126</v>
      </c>
      <c r="E39" s="37">
        <v>0.14000000000000001</v>
      </c>
      <c r="F39" s="38"/>
      <c r="G39" s="38"/>
      <c r="H39" s="38">
        <v>0.17</v>
      </c>
      <c r="I39" s="39">
        <v>0.12</v>
      </c>
      <c r="J39" s="40">
        <v>2014</v>
      </c>
      <c r="K39" s="41" t="s">
        <v>27</v>
      </c>
      <c r="L39" s="42" t="s">
        <v>24</v>
      </c>
      <c r="M39" s="42" t="s">
        <v>21</v>
      </c>
      <c r="N39" s="42" t="s">
        <v>418</v>
      </c>
      <c r="O39" s="42"/>
    </row>
    <row r="40" spans="2:15">
      <c r="B40" s="15"/>
      <c r="C40" s="15"/>
      <c r="D40" s="4" t="s">
        <v>126</v>
      </c>
      <c r="E40" s="37">
        <v>0.25</v>
      </c>
      <c r="F40" s="38"/>
      <c r="G40" s="38"/>
      <c r="H40" s="38">
        <v>0.1</v>
      </c>
      <c r="I40" s="39">
        <v>0.4</v>
      </c>
      <c r="J40" s="40">
        <v>2012</v>
      </c>
      <c r="K40" s="41" t="s">
        <v>27</v>
      </c>
      <c r="L40" s="42" t="s">
        <v>24</v>
      </c>
      <c r="M40" s="42" t="s">
        <v>21</v>
      </c>
      <c r="N40" s="42" t="s">
        <v>418</v>
      </c>
      <c r="O40" s="42"/>
    </row>
    <row r="41" spans="2:15">
      <c r="B41" s="15"/>
      <c r="C41" s="15"/>
      <c r="D41" s="4" t="s">
        <v>126</v>
      </c>
      <c r="E41" s="37">
        <v>0.14000000000000001</v>
      </c>
      <c r="F41" s="38"/>
      <c r="G41" s="38"/>
      <c r="H41" s="38"/>
      <c r="I41" s="39"/>
      <c r="J41" s="40">
        <v>2010</v>
      </c>
      <c r="K41" s="41" t="s">
        <v>27</v>
      </c>
      <c r="L41" s="42" t="s">
        <v>24</v>
      </c>
      <c r="M41" s="42"/>
      <c r="N41" s="42" t="s">
        <v>418</v>
      </c>
      <c r="O41" s="42"/>
    </row>
    <row r="42" spans="2:15">
      <c r="B42" s="15"/>
      <c r="C42" s="15"/>
      <c r="D42" s="4" t="s">
        <v>129</v>
      </c>
      <c r="E42" s="37">
        <v>0.11</v>
      </c>
      <c r="F42" s="38"/>
      <c r="G42" s="38"/>
      <c r="H42" s="38">
        <v>0.16</v>
      </c>
      <c r="I42" s="39">
        <v>7.0000000000000007E-2</v>
      </c>
      <c r="J42" s="40">
        <v>2019</v>
      </c>
      <c r="K42" s="41" t="s">
        <v>79</v>
      </c>
      <c r="L42" s="42" t="s">
        <v>36</v>
      </c>
      <c r="M42" s="42" t="s">
        <v>21</v>
      </c>
      <c r="N42" s="42"/>
      <c r="O42" s="42"/>
    </row>
    <row r="43" spans="2:15">
      <c r="B43" s="15"/>
      <c r="C43" s="15"/>
      <c r="D43" s="4" t="s">
        <v>129</v>
      </c>
      <c r="E43" s="37">
        <v>0.04</v>
      </c>
      <c r="F43" s="38"/>
      <c r="G43" s="38"/>
      <c r="H43" s="38">
        <v>7.0000000000000007E-2</v>
      </c>
      <c r="I43" s="39">
        <v>0.01</v>
      </c>
      <c r="J43" s="40">
        <v>2013</v>
      </c>
      <c r="K43" s="41" t="s">
        <v>79</v>
      </c>
      <c r="L43" s="42" t="s">
        <v>24</v>
      </c>
      <c r="M43" s="42" t="s">
        <v>21</v>
      </c>
      <c r="N43" s="42" t="s">
        <v>418</v>
      </c>
      <c r="O43" s="42"/>
    </row>
    <row r="44" spans="2:15">
      <c r="B44" s="15"/>
      <c r="C44" s="15"/>
      <c r="D44" s="4" t="s">
        <v>129</v>
      </c>
      <c r="E44" s="37">
        <v>0.06</v>
      </c>
      <c r="F44" s="38"/>
      <c r="G44" s="38"/>
      <c r="H44" s="38">
        <v>0.06</v>
      </c>
      <c r="I44" s="39">
        <v>0.05</v>
      </c>
      <c r="J44" s="40">
        <v>2008</v>
      </c>
      <c r="K44" s="41" t="s">
        <v>79</v>
      </c>
      <c r="L44" s="42" t="s">
        <v>108</v>
      </c>
      <c r="M44" s="42" t="s">
        <v>21</v>
      </c>
      <c r="N44" s="42"/>
      <c r="O44" s="42"/>
    </row>
    <row r="45" spans="2:15">
      <c r="B45" s="15"/>
      <c r="C45" s="15"/>
      <c r="D45" s="4" t="s">
        <v>131</v>
      </c>
      <c r="E45" s="37">
        <v>0.1</v>
      </c>
      <c r="F45" s="38"/>
      <c r="G45" s="38"/>
      <c r="H45" s="38"/>
      <c r="I45" s="39"/>
      <c r="J45" s="40">
        <v>2007</v>
      </c>
      <c r="K45" s="41" t="s">
        <v>79</v>
      </c>
      <c r="L45" s="42" t="s">
        <v>24</v>
      </c>
      <c r="M45" s="42"/>
      <c r="N45" s="42" t="s">
        <v>418</v>
      </c>
      <c r="O45" s="42"/>
    </row>
    <row r="46" spans="2:15">
      <c r="B46" s="15"/>
      <c r="C46" s="15"/>
      <c r="D46" s="4" t="s">
        <v>134</v>
      </c>
      <c r="E46" s="37">
        <v>0.11</v>
      </c>
      <c r="F46" s="38"/>
      <c r="G46" s="38"/>
      <c r="H46" s="38"/>
      <c r="I46" s="39"/>
      <c r="J46" s="40">
        <v>2010</v>
      </c>
      <c r="K46" s="41" t="s">
        <v>79</v>
      </c>
      <c r="L46" s="42" t="s">
        <v>24</v>
      </c>
      <c r="M46" s="42"/>
      <c r="N46" s="42" t="s">
        <v>418</v>
      </c>
      <c r="O46" s="42"/>
    </row>
    <row r="47" spans="2:15">
      <c r="B47" s="15"/>
      <c r="C47" s="15"/>
      <c r="D47" s="4" t="s">
        <v>134</v>
      </c>
      <c r="E47" s="37">
        <v>0.2</v>
      </c>
      <c r="F47" s="38"/>
      <c r="G47" s="38"/>
      <c r="H47" s="38">
        <v>0.2</v>
      </c>
      <c r="I47" s="39">
        <v>0.2</v>
      </c>
      <c r="J47" s="40">
        <v>2006</v>
      </c>
      <c r="K47" s="41" t="s">
        <v>79</v>
      </c>
      <c r="L47" s="42" t="s">
        <v>24</v>
      </c>
      <c r="M47" s="42" t="s">
        <v>21</v>
      </c>
      <c r="N47" s="42" t="s">
        <v>418</v>
      </c>
      <c r="O47" s="42"/>
    </row>
    <row r="48" spans="2:15">
      <c r="B48" s="15"/>
      <c r="C48" s="15"/>
      <c r="D48" s="4" t="s">
        <v>135</v>
      </c>
      <c r="E48" s="37">
        <v>0.3</v>
      </c>
      <c r="F48" s="38"/>
      <c r="G48" s="38"/>
      <c r="H48" s="38">
        <v>0.6</v>
      </c>
      <c r="I48" s="39">
        <v>0.1</v>
      </c>
      <c r="J48" s="40">
        <v>2013</v>
      </c>
      <c r="K48" s="41" t="s">
        <v>79</v>
      </c>
      <c r="L48" s="42" t="s">
        <v>24</v>
      </c>
      <c r="M48" s="42" t="s">
        <v>21</v>
      </c>
      <c r="N48" s="42"/>
      <c r="O48" s="42"/>
    </row>
    <row r="49" spans="2:15">
      <c r="B49" s="15"/>
      <c r="C49" s="15"/>
      <c r="D49" s="4" t="s">
        <v>137</v>
      </c>
      <c r="E49" s="37">
        <v>0.2</v>
      </c>
      <c r="F49" s="38"/>
      <c r="G49" s="38"/>
      <c r="H49" s="38">
        <v>0.2</v>
      </c>
      <c r="I49" s="39">
        <v>0.1</v>
      </c>
      <c r="J49" s="40">
        <v>2018</v>
      </c>
      <c r="K49" s="41" t="s">
        <v>19</v>
      </c>
      <c r="L49" s="42" t="s">
        <v>24</v>
      </c>
      <c r="M49" s="42" t="s">
        <v>21</v>
      </c>
      <c r="N49" s="42"/>
      <c r="O49" s="42"/>
    </row>
    <row r="50" spans="2:15">
      <c r="B50" s="15"/>
      <c r="C50" s="15"/>
      <c r="D50" s="4" t="s">
        <v>137</v>
      </c>
      <c r="E50" s="37">
        <v>0.03</v>
      </c>
      <c r="F50" s="38"/>
      <c r="G50" s="38"/>
      <c r="H50" s="38">
        <v>0.04</v>
      </c>
      <c r="I50" s="39">
        <v>0.02</v>
      </c>
      <c r="J50" s="40">
        <v>2014</v>
      </c>
      <c r="K50" s="41" t="s">
        <v>19</v>
      </c>
      <c r="L50" s="42" t="s">
        <v>24</v>
      </c>
      <c r="M50" s="42" t="s">
        <v>21</v>
      </c>
      <c r="N50" s="42" t="s">
        <v>418</v>
      </c>
      <c r="O50" s="42"/>
    </row>
    <row r="51" spans="2:15">
      <c r="B51" s="15"/>
      <c r="C51" s="15"/>
      <c r="D51" s="4" t="s">
        <v>137</v>
      </c>
      <c r="E51" s="37">
        <v>0.3</v>
      </c>
      <c r="F51" s="38"/>
      <c r="G51" s="38"/>
      <c r="H51" s="38"/>
      <c r="I51" s="39"/>
      <c r="J51" s="40">
        <v>2006</v>
      </c>
      <c r="K51" s="41" t="s">
        <v>27</v>
      </c>
      <c r="L51" s="42" t="s">
        <v>24</v>
      </c>
      <c r="M51" s="42"/>
      <c r="N51" s="42" t="s">
        <v>418</v>
      </c>
      <c r="O51" s="42"/>
    </row>
    <row r="52" spans="2:15">
      <c r="B52" s="15"/>
      <c r="C52" s="15"/>
      <c r="D52" s="4" t="s">
        <v>138</v>
      </c>
      <c r="E52" s="37">
        <v>0.37</v>
      </c>
      <c r="F52" s="38"/>
      <c r="G52" s="38"/>
      <c r="H52" s="38"/>
      <c r="I52" s="39"/>
      <c r="J52" s="40">
        <v>2011</v>
      </c>
      <c r="K52" s="41" t="s">
        <v>79</v>
      </c>
      <c r="L52" s="42" t="s">
        <v>24</v>
      </c>
      <c r="M52" s="42"/>
      <c r="N52" s="42" t="s">
        <v>418</v>
      </c>
      <c r="O52" s="42"/>
    </row>
    <row r="53" spans="2:15">
      <c r="B53" s="15" t="s">
        <v>139</v>
      </c>
      <c r="C53" s="15" t="s">
        <v>189</v>
      </c>
      <c r="D53" s="4" t="s">
        <v>209</v>
      </c>
      <c r="E53" s="37">
        <v>0.1</v>
      </c>
      <c r="F53" s="38"/>
      <c r="G53" s="38"/>
      <c r="H53" s="38">
        <v>0.1</v>
      </c>
      <c r="I53" s="39">
        <v>0.13</v>
      </c>
      <c r="J53" s="40">
        <v>2012</v>
      </c>
      <c r="K53" s="41" t="s">
        <v>27</v>
      </c>
      <c r="L53" s="42" t="s">
        <v>355</v>
      </c>
      <c r="M53" s="42" t="s">
        <v>21</v>
      </c>
      <c r="N53" s="42"/>
      <c r="O53" s="42"/>
    </row>
    <row r="54" spans="2:15">
      <c r="B54" s="15"/>
      <c r="C54" s="15" t="s">
        <v>214</v>
      </c>
      <c r="D54" s="4" t="s">
        <v>226</v>
      </c>
      <c r="E54" s="37">
        <v>0.76</v>
      </c>
      <c r="F54" s="38"/>
      <c r="G54" s="38"/>
      <c r="H54" s="38">
        <v>1.51</v>
      </c>
      <c r="I54" s="39">
        <v>0.05</v>
      </c>
      <c r="J54" s="40">
        <v>2019</v>
      </c>
      <c r="K54" s="41" t="s">
        <v>27</v>
      </c>
      <c r="L54" s="42" t="s">
        <v>24</v>
      </c>
      <c r="M54" s="42" t="s">
        <v>228</v>
      </c>
      <c r="N54" s="42"/>
      <c r="O54" s="42" t="s">
        <v>519</v>
      </c>
    </row>
    <row r="55" spans="2:15">
      <c r="B55" s="15" t="s">
        <v>327</v>
      </c>
      <c r="C55" s="15" t="s">
        <v>328</v>
      </c>
      <c r="D55" s="4" t="s">
        <v>329</v>
      </c>
      <c r="E55" s="37">
        <v>2.1</v>
      </c>
      <c r="F55" s="38">
        <f>E55-0.3</f>
        <v>1.8</v>
      </c>
      <c r="G55" s="38">
        <f>E55+0.3</f>
        <v>2.4</v>
      </c>
      <c r="H55" s="38">
        <v>2.5</v>
      </c>
      <c r="I55" s="39">
        <v>1.5</v>
      </c>
      <c r="J55" s="40" t="s">
        <v>330</v>
      </c>
      <c r="K55" s="41" t="s">
        <v>124</v>
      </c>
      <c r="L55" s="42" t="s">
        <v>36</v>
      </c>
      <c r="M55" s="42" t="s">
        <v>21</v>
      </c>
      <c r="N55" s="42"/>
      <c r="O55" s="42" t="s">
        <v>520</v>
      </c>
    </row>
    <row r="56" spans="2:15">
      <c r="B56" s="15"/>
      <c r="C56" s="15"/>
      <c r="D56" s="4" t="s">
        <v>331</v>
      </c>
      <c r="E56" s="37">
        <v>0.5</v>
      </c>
      <c r="F56" s="38">
        <v>0.3</v>
      </c>
      <c r="G56" s="38">
        <v>0.7</v>
      </c>
      <c r="H56" s="38">
        <v>0.7</v>
      </c>
      <c r="I56" s="39">
        <v>0.4</v>
      </c>
      <c r="J56" s="40">
        <v>2008</v>
      </c>
      <c r="K56" s="41" t="s">
        <v>265</v>
      </c>
      <c r="L56" s="42" t="s">
        <v>36</v>
      </c>
      <c r="M56" s="42" t="s">
        <v>21</v>
      </c>
      <c r="N56" s="42" t="s">
        <v>418</v>
      </c>
      <c r="O56" s="42" t="s">
        <v>342</v>
      </c>
    </row>
    <row r="57" spans="2:15" ht="216.75" customHeight="1">
      <c r="B57" s="99" t="s">
        <v>521</v>
      </c>
      <c r="C57" s="100"/>
      <c r="D57" s="100"/>
      <c r="E57" s="100"/>
      <c r="F57" s="100"/>
      <c r="G57" s="100"/>
      <c r="H57" s="100"/>
      <c r="I57" s="100"/>
      <c r="J57" s="100"/>
      <c r="K57" s="100"/>
      <c r="L57" s="100"/>
      <c r="M57" s="100"/>
      <c r="N57" s="100"/>
      <c r="O57" s="100"/>
    </row>
  </sheetData>
  <mergeCells count="3">
    <mergeCell ref="B57:O57"/>
    <mergeCell ref="B1:O1"/>
    <mergeCell ref="B2:O2"/>
  </mergeCells>
  <conditionalFormatting sqref="D4:D56">
    <cfRule type="expression" dxfId="4" priority="1">
      <formula>#REF!=-1</formula>
    </cfRule>
  </conditionalFormatting>
  <pageMargins left="0.7" right="0.7" top="0.75" bottom="0.75" header="0.3" footer="0.3"/>
  <pageSetup paperSize="9" scale="2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B1:O188"/>
  <sheetViews>
    <sheetView zoomScale="70" zoomScaleNormal="70" workbookViewId="0">
      <pane ySplit="3" topLeftCell="A4" activePane="bottomLeft" state="frozen"/>
      <selection pane="bottomLeft"/>
      <selection activeCell="H40" sqref="H40"/>
    </sheetView>
  </sheetViews>
  <sheetFormatPr defaultColWidth="14.625" defaultRowHeight="15.75"/>
  <cols>
    <col min="1" max="1" width="12.625" customWidth="1"/>
    <col min="2" max="2" width="16.125" customWidth="1"/>
    <col min="3" max="3" width="40.125" customWidth="1"/>
    <col min="4" max="4" width="38.875" customWidth="1"/>
    <col min="5" max="9" width="11.625" customWidth="1"/>
    <col min="10" max="11" width="11.625" style="18" customWidth="1"/>
    <col min="12" max="12" width="49.125" customWidth="1"/>
    <col min="13" max="13" width="12.125" customWidth="1"/>
    <col min="14" max="14" width="16.625" customWidth="1"/>
    <col min="15" max="15" width="109.875" customWidth="1"/>
  </cols>
  <sheetData>
    <row r="1" spans="2:15" ht="43.5" customHeight="1">
      <c r="B1" s="92" t="s">
        <v>522</v>
      </c>
      <c r="C1" s="94"/>
      <c r="D1" s="94"/>
      <c r="E1" s="94"/>
      <c r="F1" s="94"/>
      <c r="G1" s="94"/>
      <c r="H1" s="94"/>
      <c r="I1" s="94"/>
      <c r="J1" s="94"/>
      <c r="K1" s="94"/>
      <c r="L1" s="94"/>
      <c r="M1" s="94"/>
      <c r="N1" s="94"/>
      <c r="O1" s="94"/>
    </row>
    <row r="2" spans="2:15" ht="24" customHeight="1">
      <c r="B2" s="88" t="s">
        <v>1</v>
      </c>
      <c r="C2" s="89"/>
      <c r="D2" s="89"/>
      <c r="E2" s="89"/>
      <c r="F2" s="89"/>
      <c r="G2" s="89"/>
      <c r="H2" s="89"/>
      <c r="I2" s="89"/>
      <c r="J2" s="89"/>
      <c r="K2" s="89"/>
      <c r="L2" s="89"/>
      <c r="M2" s="89"/>
      <c r="N2" s="89"/>
      <c r="O2" s="89"/>
    </row>
    <row r="3" spans="2:15" ht="46.35" customHeight="1">
      <c r="B3" s="5" t="s">
        <v>2</v>
      </c>
      <c r="C3" s="5" t="s">
        <v>3</v>
      </c>
      <c r="D3" s="5" t="s">
        <v>4</v>
      </c>
      <c r="E3" s="6" t="s">
        <v>5</v>
      </c>
      <c r="F3" s="6" t="s">
        <v>6</v>
      </c>
      <c r="G3" s="6" t="s">
        <v>7</v>
      </c>
      <c r="H3" s="7" t="s">
        <v>8</v>
      </c>
      <c r="I3" s="8" t="s">
        <v>9</v>
      </c>
      <c r="J3" s="5" t="s">
        <v>10</v>
      </c>
      <c r="K3" s="5" t="s">
        <v>11</v>
      </c>
      <c r="L3" s="5" t="s">
        <v>12</v>
      </c>
      <c r="M3" s="9" t="s">
        <v>13</v>
      </c>
      <c r="N3" s="6" t="s">
        <v>14</v>
      </c>
      <c r="O3" s="5" t="s">
        <v>15</v>
      </c>
    </row>
    <row r="4" spans="2:15">
      <c r="B4" s="15" t="s">
        <v>16</v>
      </c>
      <c r="C4" s="15" t="s">
        <v>17</v>
      </c>
      <c r="D4" s="4" t="s">
        <v>34</v>
      </c>
      <c r="E4" s="43">
        <v>1.29</v>
      </c>
      <c r="F4" s="44"/>
      <c r="G4" s="44"/>
      <c r="H4" s="44"/>
      <c r="I4" s="45"/>
      <c r="J4" s="17">
        <v>2009</v>
      </c>
      <c r="K4" s="20" t="s">
        <v>27</v>
      </c>
      <c r="L4" s="4" t="s">
        <v>36</v>
      </c>
      <c r="M4" s="4" t="s">
        <v>228</v>
      </c>
      <c r="N4" s="4" t="s">
        <v>523</v>
      </c>
      <c r="O4" s="4" t="s">
        <v>524</v>
      </c>
    </row>
    <row r="5" spans="2:15">
      <c r="B5" s="15"/>
      <c r="C5" s="15" t="s">
        <v>39</v>
      </c>
      <c r="D5" s="4" t="s">
        <v>42</v>
      </c>
      <c r="E5" s="43">
        <v>2</v>
      </c>
      <c r="F5" s="44"/>
      <c r="G5" s="44"/>
      <c r="H5" s="44"/>
      <c r="I5" s="45"/>
      <c r="J5" s="17">
        <v>2019</v>
      </c>
      <c r="K5" s="20" t="s">
        <v>27</v>
      </c>
      <c r="L5" s="4" t="s">
        <v>24</v>
      </c>
      <c r="M5" s="4" t="s">
        <v>21</v>
      </c>
      <c r="N5" s="4"/>
      <c r="O5" s="4"/>
    </row>
    <row r="6" spans="2:15">
      <c r="B6" s="15"/>
      <c r="C6" s="15"/>
      <c r="D6" s="4" t="s">
        <v>49</v>
      </c>
      <c r="E6" s="43">
        <v>0.02</v>
      </c>
      <c r="F6" s="44"/>
      <c r="G6" s="44"/>
      <c r="H6" s="44"/>
      <c r="I6" s="45"/>
      <c r="J6" s="17">
        <v>2005</v>
      </c>
      <c r="K6" s="20" t="s">
        <v>50</v>
      </c>
      <c r="L6" s="4" t="s">
        <v>24</v>
      </c>
      <c r="M6" s="4" t="s">
        <v>21</v>
      </c>
      <c r="N6" s="4"/>
      <c r="O6" s="4"/>
    </row>
    <row r="7" spans="2:15">
      <c r="B7" s="15"/>
      <c r="C7" s="15" t="s">
        <v>53</v>
      </c>
      <c r="D7" s="4" t="s">
        <v>54</v>
      </c>
      <c r="E7" s="43">
        <v>0.5</v>
      </c>
      <c r="F7" s="44"/>
      <c r="G7" s="44"/>
      <c r="H7" s="44"/>
      <c r="I7" s="45"/>
      <c r="J7" s="17">
        <v>2008</v>
      </c>
      <c r="K7" s="20" t="s">
        <v>27</v>
      </c>
      <c r="L7" s="4" t="s">
        <v>24</v>
      </c>
      <c r="M7" s="4" t="s">
        <v>21</v>
      </c>
      <c r="N7" s="4" t="s">
        <v>525</v>
      </c>
      <c r="O7" s="4" t="s">
        <v>526</v>
      </c>
    </row>
    <row r="8" spans="2:15">
      <c r="B8" s="15"/>
      <c r="C8" s="15" t="s">
        <v>59</v>
      </c>
      <c r="D8" s="4" t="s">
        <v>527</v>
      </c>
      <c r="E8" s="43">
        <v>0.17</v>
      </c>
      <c r="F8" s="44"/>
      <c r="G8" s="44"/>
      <c r="H8" s="44"/>
      <c r="I8" s="45"/>
      <c r="J8" s="17">
        <v>2004</v>
      </c>
      <c r="K8" s="20" t="s">
        <v>27</v>
      </c>
      <c r="L8" s="4" t="s">
        <v>528</v>
      </c>
      <c r="M8" s="4"/>
      <c r="N8" s="4"/>
      <c r="O8" s="4" t="s">
        <v>529</v>
      </c>
    </row>
    <row r="9" spans="2:15">
      <c r="B9" s="15"/>
      <c r="C9" s="15"/>
      <c r="D9" s="4" t="s">
        <v>71</v>
      </c>
      <c r="E9" s="43">
        <v>4.66</v>
      </c>
      <c r="F9" s="44">
        <v>4.2699999999999996</v>
      </c>
      <c r="G9" s="44">
        <v>5.05</v>
      </c>
      <c r="H9" s="44"/>
      <c r="I9" s="45"/>
      <c r="J9" s="17">
        <v>2017</v>
      </c>
      <c r="K9" s="20" t="s">
        <v>27</v>
      </c>
      <c r="L9" s="4" t="s">
        <v>69</v>
      </c>
      <c r="M9" s="4" t="s">
        <v>70</v>
      </c>
      <c r="N9" s="4"/>
      <c r="O9" s="4" t="s">
        <v>529</v>
      </c>
    </row>
    <row r="10" spans="2:15">
      <c r="B10" s="15" t="s">
        <v>76</v>
      </c>
      <c r="C10" s="15" t="s">
        <v>77</v>
      </c>
      <c r="D10" s="4" t="s">
        <v>80</v>
      </c>
      <c r="E10" s="43">
        <v>0.23</v>
      </c>
      <c r="F10" s="44">
        <v>0.16</v>
      </c>
      <c r="G10" s="44">
        <v>0.28999999999999998</v>
      </c>
      <c r="H10" s="44"/>
      <c r="I10" s="45"/>
      <c r="J10" s="17">
        <v>2006</v>
      </c>
      <c r="K10" s="20" t="s">
        <v>27</v>
      </c>
      <c r="L10" s="4" t="s">
        <v>61</v>
      </c>
      <c r="M10" s="4"/>
      <c r="N10" s="4" t="s">
        <v>525</v>
      </c>
      <c r="O10" s="4" t="s">
        <v>529</v>
      </c>
    </row>
    <row r="11" spans="2:15">
      <c r="B11" s="15"/>
      <c r="C11" s="15"/>
      <c r="D11" s="4" t="s">
        <v>82</v>
      </c>
      <c r="E11" s="43">
        <v>0.14000000000000001</v>
      </c>
      <c r="F11" s="44"/>
      <c r="G11" s="44"/>
      <c r="H11" s="44"/>
      <c r="I11" s="45"/>
      <c r="J11" s="17">
        <v>2001</v>
      </c>
      <c r="K11" s="20" t="s">
        <v>27</v>
      </c>
      <c r="L11" s="4" t="s">
        <v>58</v>
      </c>
      <c r="M11" s="4"/>
      <c r="N11" s="4"/>
      <c r="O11" s="4"/>
    </row>
    <row r="12" spans="2:15">
      <c r="B12" s="15"/>
      <c r="C12" s="15"/>
      <c r="D12" s="4" t="s">
        <v>83</v>
      </c>
      <c r="E12" s="43">
        <v>0.2</v>
      </c>
      <c r="F12" s="44">
        <v>0.19</v>
      </c>
      <c r="G12" s="44">
        <v>0.22</v>
      </c>
      <c r="H12" s="44"/>
      <c r="I12" s="45"/>
      <c r="J12" s="17">
        <v>2006</v>
      </c>
      <c r="K12" s="20" t="s">
        <v>27</v>
      </c>
      <c r="L12" s="4" t="s">
        <v>24</v>
      </c>
      <c r="M12" s="4" t="s">
        <v>44</v>
      </c>
      <c r="N12" s="4" t="s">
        <v>530</v>
      </c>
      <c r="O12" s="4" t="s">
        <v>526</v>
      </c>
    </row>
    <row r="13" spans="2:15">
      <c r="B13" s="15"/>
      <c r="C13" s="15"/>
      <c r="D13" s="4" t="s">
        <v>84</v>
      </c>
      <c r="E13" s="43">
        <v>1</v>
      </c>
      <c r="F13" s="44">
        <v>0.5</v>
      </c>
      <c r="G13" s="44">
        <v>1.5</v>
      </c>
      <c r="H13" s="44"/>
      <c r="I13" s="45"/>
      <c r="J13" s="17">
        <v>2006</v>
      </c>
      <c r="K13" s="20" t="s">
        <v>27</v>
      </c>
      <c r="L13" s="4" t="s">
        <v>61</v>
      </c>
      <c r="M13" s="4" t="s">
        <v>44</v>
      </c>
      <c r="N13" s="4" t="s">
        <v>420</v>
      </c>
      <c r="O13" s="4" t="s">
        <v>526</v>
      </c>
    </row>
    <row r="14" spans="2:15">
      <c r="B14" s="15"/>
      <c r="C14" s="15" t="s">
        <v>91</v>
      </c>
      <c r="D14" s="4" t="s">
        <v>92</v>
      </c>
      <c r="E14" s="43">
        <v>0.3</v>
      </c>
      <c r="F14" s="44"/>
      <c r="G14" s="44"/>
      <c r="H14" s="44"/>
      <c r="I14" s="45"/>
      <c r="J14" s="17">
        <v>2005</v>
      </c>
      <c r="K14" s="20" t="s">
        <v>79</v>
      </c>
      <c r="L14" s="4" t="s">
        <v>531</v>
      </c>
      <c r="M14" s="4" t="s">
        <v>21</v>
      </c>
      <c r="N14" s="4"/>
      <c r="O14" s="4" t="s">
        <v>532</v>
      </c>
    </row>
    <row r="15" spans="2:15">
      <c r="B15" s="15"/>
      <c r="C15" s="15"/>
      <c r="D15" s="4" t="s">
        <v>93</v>
      </c>
      <c r="E15" s="43">
        <v>1.85</v>
      </c>
      <c r="F15" s="44"/>
      <c r="G15" s="44"/>
      <c r="H15" s="44">
        <v>2.0699999999999998</v>
      </c>
      <c r="I15" s="45">
        <v>1.64</v>
      </c>
      <c r="J15" s="17">
        <v>2022</v>
      </c>
      <c r="K15" s="20" t="s">
        <v>27</v>
      </c>
      <c r="L15" s="4" t="s">
        <v>24</v>
      </c>
      <c r="M15" s="4" t="s">
        <v>21</v>
      </c>
      <c r="N15" s="4"/>
      <c r="O15" s="4"/>
    </row>
    <row r="16" spans="2:15">
      <c r="B16" s="15"/>
      <c r="C16" s="15"/>
      <c r="D16" s="4" t="s">
        <v>93</v>
      </c>
      <c r="E16" s="43">
        <v>1.03</v>
      </c>
      <c r="F16" s="44"/>
      <c r="G16" s="44"/>
      <c r="H16" s="44">
        <v>1.04</v>
      </c>
      <c r="I16" s="45">
        <v>1.02</v>
      </c>
      <c r="J16" s="17">
        <v>2015</v>
      </c>
      <c r="K16" s="20" t="s">
        <v>94</v>
      </c>
      <c r="L16" s="4" t="s">
        <v>24</v>
      </c>
      <c r="M16" s="4" t="s">
        <v>21</v>
      </c>
      <c r="N16" s="4"/>
      <c r="O16" s="4" t="s">
        <v>533</v>
      </c>
    </row>
    <row r="17" spans="2:15">
      <c r="B17" s="15"/>
      <c r="C17" s="15"/>
      <c r="D17" s="4" t="s">
        <v>93</v>
      </c>
      <c r="E17" s="43">
        <v>1.0900000000000001</v>
      </c>
      <c r="F17" s="44"/>
      <c r="G17" s="44"/>
      <c r="H17" s="44">
        <v>1.1200000000000001</v>
      </c>
      <c r="I17" s="45">
        <v>1.06</v>
      </c>
      <c r="J17" s="17">
        <v>2015</v>
      </c>
      <c r="K17" s="20" t="s">
        <v>27</v>
      </c>
      <c r="L17" s="4" t="s">
        <v>24</v>
      </c>
      <c r="M17" s="4" t="s">
        <v>21</v>
      </c>
      <c r="N17" s="4"/>
      <c r="O17" s="4" t="s">
        <v>533</v>
      </c>
    </row>
    <row r="18" spans="2:15">
      <c r="B18" s="15"/>
      <c r="C18" s="15"/>
      <c r="D18" s="4" t="s">
        <v>93</v>
      </c>
      <c r="E18" s="43">
        <v>0.63</v>
      </c>
      <c r="F18" s="44"/>
      <c r="G18" s="44"/>
      <c r="H18" s="44">
        <v>0.67</v>
      </c>
      <c r="I18" s="45">
        <v>0.59</v>
      </c>
      <c r="J18" s="17">
        <v>2010</v>
      </c>
      <c r="K18" s="20" t="s">
        <v>27</v>
      </c>
      <c r="L18" s="4"/>
      <c r="M18" s="4" t="s">
        <v>21</v>
      </c>
      <c r="N18" s="4"/>
      <c r="O18" s="4" t="s">
        <v>533</v>
      </c>
    </row>
    <row r="19" spans="2:15">
      <c r="B19" s="15"/>
      <c r="C19" s="15"/>
      <c r="D19" s="4" t="s">
        <v>93</v>
      </c>
      <c r="E19" s="43">
        <v>2.87</v>
      </c>
      <c r="F19" s="44"/>
      <c r="G19" s="44"/>
      <c r="H19" s="44">
        <v>1.97</v>
      </c>
      <c r="I19" s="45">
        <v>3.8</v>
      </c>
      <c r="J19" s="17">
        <v>2006</v>
      </c>
      <c r="K19" s="20" t="s">
        <v>94</v>
      </c>
      <c r="L19" s="4"/>
      <c r="M19" s="4" t="s">
        <v>21</v>
      </c>
      <c r="N19" s="4"/>
      <c r="O19" s="4" t="s">
        <v>533</v>
      </c>
    </row>
    <row r="20" spans="2:15">
      <c r="B20" s="15"/>
      <c r="C20" s="15"/>
      <c r="D20" s="4" t="s">
        <v>95</v>
      </c>
      <c r="E20" s="43">
        <v>0.14000000000000001</v>
      </c>
      <c r="F20" s="44"/>
      <c r="G20" s="44"/>
      <c r="H20" s="44"/>
      <c r="I20" s="45"/>
      <c r="J20" s="17">
        <v>2005</v>
      </c>
      <c r="K20" s="20" t="s">
        <v>27</v>
      </c>
      <c r="L20" s="4" t="s">
        <v>61</v>
      </c>
      <c r="M20" s="4" t="s">
        <v>21</v>
      </c>
      <c r="N20" s="4" t="s">
        <v>534</v>
      </c>
      <c r="O20" s="4" t="s">
        <v>526</v>
      </c>
    </row>
    <row r="21" spans="2:15">
      <c r="B21" s="15"/>
      <c r="C21" s="15" t="s">
        <v>104</v>
      </c>
      <c r="D21" s="4" t="s">
        <v>107</v>
      </c>
      <c r="E21" s="43">
        <v>1.6</v>
      </c>
      <c r="F21" s="44"/>
      <c r="G21" s="44"/>
      <c r="H21" s="44">
        <v>1.6</v>
      </c>
      <c r="I21" s="45">
        <v>1.6</v>
      </c>
      <c r="J21" s="17">
        <v>2023</v>
      </c>
      <c r="K21" s="20" t="s">
        <v>50</v>
      </c>
      <c r="L21" s="4" t="s">
        <v>36</v>
      </c>
      <c r="M21" s="4" t="s">
        <v>21</v>
      </c>
      <c r="N21" s="4"/>
      <c r="O21" s="4" t="s">
        <v>535</v>
      </c>
    </row>
    <row r="22" spans="2:15">
      <c r="B22" s="15"/>
      <c r="C22" s="15"/>
      <c r="D22" s="4" t="s">
        <v>536</v>
      </c>
      <c r="E22" s="43">
        <v>3.5255401179999999</v>
      </c>
      <c r="F22" s="44"/>
      <c r="G22" s="44"/>
      <c r="H22" s="44">
        <v>3.8619794349999998</v>
      </c>
      <c r="I22" s="45">
        <v>3.3037689399999999</v>
      </c>
      <c r="J22" s="17">
        <v>2023</v>
      </c>
      <c r="K22" s="20" t="s">
        <v>27</v>
      </c>
      <c r="L22" s="4" t="s">
        <v>97</v>
      </c>
      <c r="M22" s="4" t="s">
        <v>21</v>
      </c>
      <c r="N22" s="4" t="s">
        <v>37</v>
      </c>
      <c r="O22" s="4" t="s">
        <v>113</v>
      </c>
    </row>
    <row r="23" spans="2:15">
      <c r="B23" s="15"/>
      <c r="C23" s="15"/>
      <c r="D23" s="4" t="s">
        <v>536</v>
      </c>
      <c r="E23" s="43">
        <v>3.6392672190000002</v>
      </c>
      <c r="F23" s="44" t="s">
        <v>361</v>
      </c>
      <c r="G23" s="44" t="s">
        <v>361</v>
      </c>
      <c r="H23" s="44">
        <v>3.8619794349999998</v>
      </c>
      <c r="I23" s="45">
        <v>3.3037689399999999</v>
      </c>
      <c r="J23" s="17">
        <v>2022</v>
      </c>
      <c r="K23" s="20" t="s">
        <v>27</v>
      </c>
      <c r="L23" s="4" t="s">
        <v>97</v>
      </c>
      <c r="M23" s="4" t="s">
        <v>21</v>
      </c>
      <c r="N23" s="4" t="s">
        <v>37</v>
      </c>
      <c r="O23" s="4" t="s">
        <v>114</v>
      </c>
    </row>
    <row r="24" spans="2:15">
      <c r="B24" s="15"/>
      <c r="C24" s="15"/>
      <c r="D24" s="4" t="s">
        <v>536</v>
      </c>
      <c r="E24" s="43">
        <v>4.43</v>
      </c>
      <c r="F24" s="44"/>
      <c r="G24" s="44"/>
      <c r="H24" s="44"/>
      <c r="I24" s="45"/>
      <c r="J24" s="17">
        <v>2021</v>
      </c>
      <c r="K24" s="20" t="s">
        <v>27</v>
      </c>
      <c r="L24" s="4" t="s">
        <v>97</v>
      </c>
      <c r="M24" s="4" t="s">
        <v>21</v>
      </c>
      <c r="N24" s="4" t="s">
        <v>37</v>
      </c>
      <c r="O24" s="4" t="s">
        <v>537</v>
      </c>
    </row>
    <row r="25" spans="2:15">
      <c r="B25" s="15"/>
      <c r="C25" s="15"/>
      <c r="D25" s="4" t="s">
        <v>536</v>
      </c>
      <c r="E25" s="43">
        <v>4.5599999999999996</v>
      </c>
      <c r="F25" s="44">
        <v>4.38</v>
      </c>
      <c r="G25" s="44">
        <v>4.74</v>
      </c>
      <c r="H25" s="44"/>
      <c r="I25" s="45"/>
      <c r="J25" s="17">
        <v>2020</v>
      </c>
      <c r="K25" s="20" t="s">
        <v>27</v>
      </c>
      <c r="L25" s="4" t="s">
        <v>61</v>
      </c>
      <c r="M25" s="4" t="s">
        <v>70</v>
      </c>
      <c r="N25" s="4"/>
      <c r="O25" s="4" t="s">
        <v>538</v>
      </c>
    </row>
    <row r="26" spans="2:15">
      <c r="B26" s="15"/>
      <c r="C26" s="15"/>
      <c r="D26" s="4" t="s">
        <v>536</v>
      </c>
      <c r="E26" s="43">
        <v>4.92</v>
      </c>
      <c r="F26" s="44">
        <v>4.75</v>
      </c>
      <c r="G26" s="44">
        <v>5.09</v>
      </c>
      <c r="H26" s="44"/>
      <c r="I26" s="45"/>
      <c r="J26" s="17">
        <v>2018</v>
      </c>
      <c r="K26" s="20" t="s">
        <v>27</v>
      </c>
      <c r="L26" s="4" t="s">
        <v>61</v>
      </c>
      <c r="M26" s="4" t="s">
        <v>70</v>
      </c>
      <c r="N26" s="4"/>
      <c r="O26" s="4" t="s">
        <v>538</v>
      </c>
    </row>
    <row r="27" spans="2:15">
      <c r="B27" s="15"/>
      <c r="C27" s="15"/>
      <c r="D27" s="4" t="s">
        <v>536</v>
      </c>
      <c r="E27" s="43">
        <v>5.41</v>
      </c>
      <c r="F27" s="44">
        <v>5.22</v>
      </c>
      <c r="G27" s="44">
        <v>5.59</v>
      </c>
      <c r="H27" s="44"/>
      <c r="I27" s="45"/>
      <c r="J27" s="17">
        <v>2017</v>
      </c>
      <c r="K27" s="20" t="s">
        <v>27</v>
      </c>
      <c r="L27" s="4" t="s">
        <v>61</v>
      </c>
      <c r="M27" s="4" t="s">
        <v>70</v>
      </c>
      <c r="N27" s="4"/>
      <c r="O27" s="4" t="s">
        <v>538</v>
      </c>
    </row>
    <row r="28" spans="2:15">
      <c r="B28" s="15"/>
      <c r="C28" s="15"/>
      <c r="D28" s="4" t="s">
        <v>536</v>
      </c>
      <c r="E28" s="43">
        <v>5.75</v>
      </c>
      <c r="F28" s="44">
        <v>5.55</v>
      </c>
      <c r="G28" s="44">
        <v>5.95</v>
      </c>
      <c r="H28" s="44"/>
      <c r="I28" s="45"/>
      <c r="J28" s="17">
        <v>2016</v>
      </c>
      <c r="K28" s="20" t="s">
        <v>27</v>
      </c>
      <c r="L28" s="4" t="s">
        <v>61</v>
      </c>
      <c r="M28" s="4" t="s">
        <v>70</v>
      </c>
      <c r="N28" s="4"/>
      <c r="O28" s="4" t="s">
        <v>538</v>
      </c>
    </row>
    <row r="29" spans="2:15">
      <c r="B29" s="15"/>
      <c r="C29" s="15"/>
      <c r="D29" s="4" t="s">
        <v>536</v>
      </c>
      <c r="E29" s="43">
        <v>6.13</v>
      </c>
      <c r="F29" s="44">
        <v>5.95</v>
      </c>
      <c r="G29" s="44">
        <v>6.31</v>
      </c>
      <c r="H29" s="44"/>
      <c r="I29" s="45"/>
      <c r="J29" s="17">
        <v>2015</v>
      </c>
      <c r="K29" s="20" t="s">
        <v>27</v>
      </c>
      <c r="L29" s="4" t="s">
        <v>61</v>
      </c>
      <c r="M29" s="4" t="s">
        <v>70</v>
      </c>
      <c r="N29" s="4"/>
      <c r="O29" s="4" t="s">
        <v>538</v>
      </c>
    </row>
    <row r="30" spans="2:15">
      <c r="B30" s="15"/>
      <c r="C30" s="15"/>
      <c r="D30" s="4" t="s">
        <v>536</v>
      </c>
      <c r="E30" s="43">
        <v>5.4</v>
      </c>
      <c r="F30" s="44">
        <v>5.25</v>
      </c>
      <c r="G30" s="44">
        <v>5.55</v>
      </c>
      <c r="H30" s="44"/>
      <c r="I30" s="45"/>
      <c r="J30" s="17">
        <v>2013</v>
      </c>
      <c r="K30" s="20" t="s">
        <v>27</v>
      </c>
      <c r="L30" s="4" t="s">
        <v>61</v>
      </c>
      <c r="M30" s="4" t="s">
        <v>70</v>
      </c>
      <c r="N30" s="4"/>
      <c r="O30" s="4" t="s">
        <v>538</v>
      </c>
    </row>
    <row r="31" spans="2:15">
      <c r="B31" s="15"/>
      <c r="C31" s="15"/>
      <c r="D31" s="4" t="s">
        <v>536</v>
      </c>
      <c r="E31" s="43">
        <v>6.22</v>
      </c>
      <c r="F31" s="44">
        <v>6.08</v>
      </c>
      <c r="G31" s="44">
        <v>6.37</v>
      </c>
      <c r="H31" s="44"/>
      <c r="I31" s="45"/>
      <c r="J31" s="17">
        <v>2010</v>
      </c>
      <c r="K31" s="20" t="s">
        <v>27</v>
      </c>
      <c r="L31" s="4" t="s">
        <v>61</v>
      </c>
      <c r="M31" s="4" t="s">
        <v>70</v>
      </c>
      <c r="N31" s="4"/>
      <c r="O31" s="4" t="s">
        <v>538</v>
      </c>
    </row>
    <row r="32" spans="2:15">
      <c r="B32" s="15"/>
      <c r="C32" s="15" t="s">
        <v>116</v>
      </c>
      <c r="D32" s="4" t="s">
        <v>117</v>
      </c>
      <c r="E32" s="43">
        <v>0.2</v>
      </c>
      <c r="F32" s="44"/>
      <c r="G32" s="44"/>
      <c r="H32" s="44">
        <v>0.2</v>
      </c>
      <c r="I32" s="45">
        <v>0.3</v>
      </c>
      <c r="J32" s="17">
        <v>2022</v>
      </c>
      <c r="K32" s="20" t="s">
        <v>118</v>
      </c>
      <c r="L32" s="4" t="s">
        <v>24</v>
      </c>
      <c r="M32" s="4" t="s">
        <v>21</v>
      </c>
      <c r="N32" s="4"/>
      <c r="O32" s="4"/>
    </row>
    <row r="33" spans="2:15">
      <c r="B33" s="15"/>
      <c r="C33" s="15"/>
      <c r="D33" s="4" t="s">
        <v>117</v>
      </c>
      <c r="E33" s="43">
        <v>0.19</v>
      </c>
      <c r="F33" s="44">
        <v>0.13</v>
      </c>
      <c r="G33" s="44">
        <v>0.26</v>
      </c>
      <c r="H33" s="44"/>
      <c r="I33" s="45"/>
      <c r="J33" s="17">
        <v>2007</v>
      </c>
      <c r="K33" s="20" t="s">
        <v>27</v>
      </c>
      <c r="L33" s="4" t="s">
        <v>58</v>
      </c>
      <c r="M33" s="4"/>
      <c r="N33" s="4" t="s">
        <v>534</v>
      </c>
      <c r="O33" s="4"/>
    </row>
    <row r="34" spans="2:15">
      <c r="B34" s="15"/>
      <c r="C34" s="15"/>
      <c r="D34" s="4" t="s">
        <v>123</v>
      </c>
      <c r="E34" s="43">
        <v>0.64</v>
      </c>
      <c r="F34" s="44"/>
      <c r="G34" s="44"/>
      <c r="H34" s="44">
        <v>0.45</v>
      </c>
      <c r="I34" s="45">
        <v>0.82</v>
      </c>
      <c r="J34" s="17">
        <v>2012</v>
      </c>
      <c r="K34" s="20" t="s">
        <v>27</v>
      </c>
      <c r="L34" s="4" t="s">
        <v>36</v>
      </c>
      <c r="M34" s="4" t="s">
        <v>21</v>
      </c>
      <c r="N34" s="4"/>
      <c r="O34" s="4"/>
    </row>
    <row r="35" spans="2:15">
      <c r="B35" s="15"/>
      <c r="C35" s="15"/>
      <c r="D35" s="4" t="s">
        <v>126</v>
      </c>
      <c r="E35" s="43">
        <v>1</v>
      </c>
      <c r="F35" s="44"/>
      <c r="G35" s="44"/>
      <c r="H35" s="44">
        <v>0.93</v>
      </c>
      <c r="I35" s="45">
        <v>1.07</v>
      </c>
      <c r="J35" s="17">
        <v>2024</v>
      </c>
      <c r="K35" s="20" t="s">
        <v>27</v>
      </c>
      <c r="L35" s="4" t="s">
        <v>24</v>
      </c>
      <c r="M35" s="4" t="s">
        <v>21</v>
      </c>
      <c r="N35" s="4"/>
      <c r="O35" s="4"/>
    </row>
    <row r="36" spans="2:15">
      <c r="B36" s="15"/>
      <c r="C36" s="15"/>
      <c r="D36" s="4" t="s">
        <v>126</v>
      </c>
      <c r="E36" s="43">
        <v>1.54</v>
      </c>
      <c r="F36" s="44"/>
      <c r="G36" s="44"/>
      <c r="H36" s="44">
        <v>1.36</v>
      </c>
      <c r="I36" s="45">
        <v>1.72</v>
      </c>
      <c r="J36" s="17">
        <v>2023</v>
      </c>
      <c r="K36" s="20" t="s">
        <v>27</v>
      </c>
      <c r="L36" s="4" t="s">
        <v>38</v>
      </c>
      <c r="M36" s="4" t="s">
        <v>51</v>
      </c>
      <c r="N36" s="4"/>
      <c r="O36" s="4" t="s">
        <v>127</v>
      </c>
    </row>
    <row r="37" spans="2:15">
      <c r="B37" s="15"/>
      <c r="C37" s="15"/>
      <c r="D37" s="4" t="s">
        <v>126</v>
      </c>
      <c r="E37" s="43">
        <v>1.22</v>
      </c>
      <c r="F37" s="44"/>
      <c r="G37" s="44"/>
      <c r="H37" s="44">
        <v>1.41</v>
      </c>
      <c r="I37" s="45">
        <v>1.04</v>
      </c>
      <c r="J37" s="17">
        <v>2020</v>
      </c>
      <c r="K37" s="20" t="s">
        <v>27</v>
      </c>
      <c r="L37" s="4" t="s">
        <v>24</v>
      </c>
      <c r="M37" s="4" t="s">
        <v>21</v>
      </c>
      <c r="N37" s="4"/>
      <c r="O37" s="4" t="s">
        <v>539</v>
      </c>
    </row>
    <row r="38" spans="2:15">
      <c r="B38" s="15"/>
      <c r="C38" s="15"/>
      <c r="D38" s="4" t="s">
        <v>126</v>
      </c>
      <c r="E38" s="43">
        <v>1.1399999999999999</v>
      </c>
      <c r="F38" s="44"/>
      <c r="G38" s="44"/>
      <c r="H38" s="44">
        <v>1.21</v>
      </c>
      <c r="I38" s="45">
        <v>1.08</v>
      </c>
      <c r="J38" s="17">
        <v>2018</v>
      </c>
      <c r="K38" s="20" t="s">
        <v>27</v>
      </c>
      <c r="L38" s="4" t="s">
        <v>24</v>
      </c>
      <c r="M38" s="4" t="s">
        <v>21</v>
      </c>
      <c r="N38" s="4"/>
      <c r="O38" s="4" t="s">
        <v>529</v>
      </c>
    </row>
    <row r="39" spans="2:15">
      <c r="B39" s="15"/>
      <c r="C39" s="15"/>
      <c r="D39" s="4" t="s">
        <v>126</v>
      </c>
      <c r="E39" s="43">
        <v>1.22</v>
      </c>
      <c r="F39" s="44"/>
      <c r="G39" s="44"/>
      <c r="H39" s="44">
        <v>0.94</v>
      </c>
      <c r="I39" s="45">
        <v>1.5</v>
      </c>
      <c r="J39" s="17">
        <v>2016</v>
      </c>
      <c r="K39" s="20" t="s">
        <v>27</v>
      </c>
      <c r="L39" s="4" t="s">
        <v>24</v>
      </c>
      <c r="M39" s="4" t="s">
        <v>21</v>
      </c>
      <c r="N39" s="4"/>
      <c r="O39" s="4"/>
    </row>
    <row r="40" spans="2:15">
      <c r="B40" s="15"/>
      <c r="C40" s="15"/>
      <c r="D40" s="4" t="s">
        <v>126</v>
      </c>
      <c r="E40" s="43">
        <v>0.57999999999999996</v>
      </c>
      <c r="F40" s="44"/>
      <c r="G40" s="44"/>
      <c r="H40" s="44">
        <v>0.54</v>
      </c>
      <c r="I40" s="45">
        <v>0.62</v>
      </c>
      <c r="J40" s="17">
        <v>2014</v>
      </c>
      <c r="K40" s="20" t="s">
        <v>27</v>
      </c>
      <c r="L40" s="4" t="s">
        <v>24</v>
      </c>
      <c r="M40" s="4" t="s">
        <v>21</v>
      </c>
      <c r="N40" s="4" t="s">
        <v>525</v>
      </c>
      <c r="O40" s="4" t="s">
        <v>524</v>
      </c>
    </row>
    <row r="41" spans="2:15">
      <c r="B41" s="15"/>
      <c r="C41" s="15"/>
      <c r="D41" s="4" t="s">
        <v>129</v>
      </c>
      <c r="E41" s="43">
        <v>0.28000000000000003</v>
      </c>
      <c r="F41" s="44"/>
      <c r="G41" s="44"/>
      <c r="H41" s="44">
        <v>0.2</v>
      </c>
      <c r="I41" s="45">
        <v>0.35</v>
      </c>
      <c r="J41" s="17">
        <v>2019</v>
      </c>
      <c r="K41" s="20" t="s">
        <v>79</v>
      </c>
      <c r="L41" s="4" t="s">
        <v>36</v>
      </c>
      <c r="M41" s="4" t="s">
        <v>21</v>
      </c>
      <c r="N41" s="4"/>
      <c r="O41" s="4"/>
    </row>
    <row r="42" spans="2:15">
      <c r="B42" s="15"/>
      <c r="C42" s="15"/>
      <c r="D42" s="4" t="s">
        <v>131</v>
      </c>
      <c r="E42" s="43">
        <v>8.5921168025748465E-2</v>
      </c>
      <c r="F42" s="44"/>
      <c r="G42" s="44"/>
      <c r="H42" s="44">
        <v>0.18161566613443947</v>
      </c>
      <c r="I42" s="45">
        <v>3.449748264873119E-2</v>
      </c>
      <c r="J42" s="17">
        <v>2020</v>
      </c>
      <c r="K42" s="20" t="s">
        <v>27</v>
      </c>
      <c r="L42" s="4" t="s">
        <v>427</v>
      </c>
      <c r="M42" s="4" t="s">
        <v>228</v>
      </c>
      <c r="N42" s="4"/>
      <c r="O42" s="4" t="s">
        <v>540</v>
      </c>
    </row>
    <row r="43" spans="2:15">
      <c r="B43" s="15"/>
      <c r="C43" s="15"/>
      <c r="D43" s="4" t="s">
        <v>131</v>
      </c>
      <c r="E43" s="43">
        <v>0.04</v>
      </c>
      <c r="F43" s="44"/>
      <c r="G43" s="44"/>
      <c r="H43" s="44">
        <v>0</v>
      </c>
      <c r="I43" s="45">
        <v>0.02</v>
      </c>
      <c r="J43" s="17">
        <v>2013</v>
      </c>
      <c r="K43" s="20" t="s">
        <v>79</v>
      </c>
      <c r="L43" s="4" t="s">
        <v>24</v>
      </c>
      <c r="M43" s="4" t="s">
        <v>21</v>
      </c>
      <c r="N43" s="4"/>
      <c r="O43" s="4" t="s">
        <v>541</v>
      </c>
    </row>
    <row r="44" spans="2:15">
      <c r="B44" s="15"/>
      <c r="C44" s="15"/>
      <c r="D44" s="4" t="s">
        <v>137</v>
      </c>
      <c r="E44" s="43">
        <v>4.9000000000000004</v>
      </c>
      <c r="F44" s="44"/>
      <c r="G44" s="44"/>
      <c r="H44" s="44"/>
      <c r="I44" s="45"/>
      <c r="J44" s="17">
        <v>2018</v>
      </c>
      <c r="K44" s="20" t="s">
        <v>27</v>
      </c>
      <c r="L44" s="4" t="s">
        <v>542</v>
      </c>
      <c r="M44" s="4" t="s">
        <v>21</v>
      </c>
      <c r="N44" s="4"/>
      <c r="O44" s="4" t="s">
        <v>524</v>
      </c>
    </row>
    <row r="45" spans="2:15">
      <c r="B45" s="15"/>
      <c r="C45" s="15"/>
      <c r="D45" s="4" t="s">
        <v>137</v>
      </c>
      <c r="E45" s="43">
        <v>0.18</v>
      </c>
      <c r="F45" s="44">
        <v>0.05</v>
      </c>
      <c r="G45" s="44">
        <v>0.3</v>
      </c>
      <c r="H45" s="44"/>
      <c r="I45" s="45"/>
      <c r="J45" s="17">
        <v>2011</v>
      </c>
      <c r="K45" s="20" t="s">
        <v>27</v>
      </c>
      <c r="L45" s="4" t="s">
        <v>61</v>
      </c>
      <c r="M45" s="4" t="s">
        <v>21</v>
      </c>
      <c r="N45" s="4" t="s">
        <v>534</v>
      </c>
      <c r="O45" s="4"/>
    </row>
    <row r="46" spans="2:15">
      <c r="B46" s="15" t="s">
        <v>139</v>
      </c>
      <c r="C46" s="15" t="s">
        <v>140</v>
      </c>
      <c r="D46" s="4" t="s">
        <v>141</v>
      </c>
      <c r="E46" s="43">
        <v>0.16</v>
      </c>
      <c r="F46" s="44">
        <v>0.14000000000000001</v>
      </c>
      <c r="G46" s="44">
        <v>0.2</v>
      </c>
      <c r="H46" s="44"/>
      <c r="I46" s="45"/>
      <c r="J46" s="17">
        <v>2009</v>
      </c>
      <c r="K46" s="20" t="s">
        <v>27</v>
      </c>
      <c r="L46" s="4" t="s">
        <v>543</v>
      </c>
      <c r="M46" s="4" t="s">
        <v>228</v>
      </c>
      <c r="N46" s="4" t="s">
        <v>525</v>
      </c>
      <c r="O46" s="4" t="s">
        <v>526</v>
      </c>
    </row>
    <row r="47" spans="2:15">
      <c r="B47" s="15"/>
      <c r="C47" s="15"/>
      <c r="D47" s="4" t="s">
        <v>141</v>
      </c>
      <c r="E47" s="43">
        <v>0.28000000000000003</v>
      </c>
      <c r="F47" s="44">
        <v>0.24</v>
      </c>
      <c r="G47" s="44">
        <v>0.33</v>
      </c>
      <c r="H47" s="44"/>
      <c r="I47" s="45"/>
      <c r="J47" s="17">
        <v>2007</v>
      </c>
      <c r="K47" s="20" t="s">
        <v>27</v>
      </c>
      <c r="L47" s="4" t="s">
        <v>36</v>
      </c>
      <c r="M47" s="4"/>
      <c r="N47" s="4"/>
      <c r="O47" s="4"/>
    </row>
    <row r="48" spans="2:15">
      <c r="B48" s="15"/>
      <c r="C48" s="15"/>
      <c r="D48" s="4" t="s">
        <v>141</v>
      </c>
      <c r="E48" s="43">
        <v>0.3</v>
      </c>
      <c r="F48" s="44"/>
      <c r="G48" s="44"/>
      <c r="H48" s="44"/>
      <c r="I48" s="45"/>
      <c r="J48" s="17">
        <v>2005</v>
      </c>
      <c r="K48" s="20" t="s">
        <v>27</v>
      </c>
      <c r="L48" s="4" t="s">
        <v>58</v>
      </c>
      <c r="M48" s="4" t="s">
        <v>51</v>
      </c>
      <c r="N48" s="4"/>
      <c r="O48" s="4"/>
    </row>
    <row r="49" spans="2:15">
      <c r="B49" s="15"/>
      <c r="C49" s="15"/>
      <c r="D49" s="4" t="s">
        <v>143</v>
      </c>
      <c r="E49" s="43">
        <v>0.3</v>
      </c>
      <c r="F49" s="44"/>
      <c r="G49" s="44"/>
      <c r="H49" s="44">
        <v>0.6</v>
      </c>
      <c r="I49" s="45"/>
      <c r="J49" s="17">
        <v>2022</v>
      </c>
      <c r="K49" s="20" t="s">
        <v>144</v>
      </c>
      <c r="L49" s="4" t="s">
        <v>36</v>
      </c>
      <c r="M49" s="4" t="s">
        <v>21</v>
      </c>
      <c r="N49" s="4"/>
      <c r="O49" s="4" t="s">
        <v>544</v>
      </c>
    </row>
    <row r="50" spans="2:15">
      <c r="B50" s="15"/>
      <c r="C50" s="15"/>
      <c r="D50" s="4" t="s">
        <v>143</v>
      </c>
      <c r="E50" s="43">
        <v>1.36</v>
      </c>
      <c r="F50" s="44">
        <v>1.33</v>
      </c>
      <c r="G50" s="44">
        <v>1.4</v>
      </c>
      <c r="H50" s="44"/>
      <c r="I50" s="45"/>
      <c r="J50" s="17">
        <v>2010</v>
      </c>
      <c r="K50" s="20" t="s">
        <v>27</v>
      </c>
      <c r="L50" s="4" t="s">
        <v>545</v>
      </c>
      <c r="M50" s="4" t="s">
        <v>228</v>
      </c>
      <c r="N50" s="4" t="s">
        <v>525</v>
      </c>
      <c r="O50" s="4" t="s">
        <v>526</v>
      </c>
    </row>
    <row r="51" spans="2:15">
      <c r="B51" s="15"/>
      <c r="C51" s="15"/>
      <c r="D51" s="4" t="s">
        <v>143</v>
      </c>
      <c r="E51" s="43">
        <v>0.57999999999999996</v>
      </c>
      <c r="F51" s="44"/>
      <c r="G51" s="44"/>
      <c r="H51" s="44"/>
      <c r="I51" s="45"/>
      <c r="J51" s="17">
        <v>2006</v>
      </c>
      <c r="K51" s="20" t="s">
        <v>27</v>
      </c>
      <c r="L51" s="4" t="s">
        <v>58</v>
      </c>
      <c r="M51" s="4" t="s">
        <v>228</v>
      </c>
      <c r="N51" s="4"/>
      <c r="O51" s="4"/>
    </row>
    <row r="52" spans="2:15">
      <c r="B52" s="15"/>
      <c r="C52" s="15"/>
      <c r="D52" s="4" t="s">
        <v>149</v>
      </c>
      <c r="E52" s="43">
        <v>1</v>
      </c>
      <c r="F52" s="44"/>
      <c r="G52" s="44"/>
      <c r="H52" s="44"/>
      <c r="I52" s="45"/>
      <c r="J52" s="17">
        <v>2006</v>
      </c>
      <c r="K52" s="20" t="s">
        <v>27</v>
      </c>
      <c r="L52" s="4" t="s">
        <v>546</v>
      </c>
      <c r="M52" s="4" t="s">
        <v>228</v>
      </c>
      <c r="N52" s="4" t="s">
        <v>525</v>
      </c>
      <c r="O52" s="4" t="s">
        <v>526</v>
      </c>
    </row>
    <row r="53" spans="2:15">
      <c r="B53" s="15"/>
      <c r="C53" s="15"/>
      <c r="D53" s="4" t="s">
        <v>547</v>
      </c>
      <c r="E53" s="43">
        <v>0.8</v>
      </c>
      <c r="F53" s="44"/>
      <c r="G53" s="44"/>
      <c r="H53" s="44"/>
      <c r="I53" s="45"/>
      <c r="J53" s="17">
        <v>2006</v>
      </c>
      <c r="K53" s="20" t="s">
        <v>27</v>
      </c>
      <c r="L53" s="4" t="s">
        <v>546</v>
      </c>
      <c r="M53" s="4" t="s">
        <v>228</v>
      </c>
      <c r="N53" s="4" t="s">
        <v>525</v>
      </c>
      <c r="O53" s="4" t="s">
        <v>526</v>
      </c>
    </row>
    <row r="54" spans="2:15">
      <c r="B54" s="15"/>
      <c r="C54" s="15"/>
      <c r="D54" s="4" t="s">
        <v>548</v>
      </c>
      <c r="E54" s="43">
        <v>0.54</v>
      </c>
      <c r="F54" s="44"/>
      <c r="G54" s="44"/>
      <c r="H54" s="44"/>
      <c r="I54" s="45"/>
      <c r="J54" s="17">
        <v>2006</v>
      </c>
      <c r="K54" s="20" t="s">
        <v>27</v>
      </c>
      <c r="L54" s="4" t="s">
        <v>546</v>
      </c>
      <c r="M54" s="4" t="s">
        <v>228</v>
      </c>
      <c r="N54" s="4" t="s">
        <v>525</v>
      </c>
      <c r="O54" s="4" t="s">
        <v>526</v>
      </c>
    </row>
    <row r="55" spans="2:15">
      <c r="B55" s="15"/>
      <c r="C55" s="15"/>
      <c r="D55" s="4" t="s">
        <v>549</v>
      </c>
      <c r="E55" s="43">
        <v>0.32</v>
      </c>
      <c r="F55" s="44"/>
      <c r="G55" s="44"/>
      <c r="H55" s="44"/>
      <c r="I55" s="45"/>
      <c r="J55" s="17">
        <v>2007</v>
      </c>
      <c r="K55" s="20" t="s">
        <v>27</v>
      </c>
      <c r="L55" s="4" t="s">
        <v>24</v>
      </c>
      <c r="M55" s="4" t="s">
        <v>212</v>
      </c>
      <c r="N55" s="4"/>
      <c r="O55" s="4" t="s">
        <v>532</v>
      </c>
    </row>
    <row r="56" spans="2:15">
      <c r="B56" s="15"/>
      <c r="C56" s="15"/>
      <c r="D56" s="4" t="s">
        <v>151</v>
      </c>
      <c r="E56" s="43">
        <v>0.8</v>
      </c>
      <c r="F56" s="44"/>
      <c r="G56" s="44"/>
      <c r="H56" s="44"/>
      <c r="I56" s="45"/>
      <c r="J56" s="17">
        <v>2006</v>
      </c>
      <c r="K56" s="20" t="s">
        <v>27</v>
      </c>
      <c r="L56" s="4" t="s">
        <v>546</v>
      </c>
      <c r="M56" s="4" t="s">
        <v>228</v>
      </c>
      <c r="N56" s="4" t="s">
        <v>525</v>
      </c>
      <c r="O56" s="4" t="s">
        <v>526</v>
      </c>
    </row>
    <row r="57" spans="2:15">
      <c r="B57" s="15"/>
      <c r="C57" s="15" t="s">
        <v>152</v>
      </c>
      <c r="D57" s="4" t="s">
        <v>170</v>
      </c>
      <c r="E57" s="43">
        <v>0.1173</v>
      </c>
      <c r="F57" s="44"/>
      <c r="G57" s="44"/>
      <c r="H57" s="44"/>
      <c r="I57" s="45"/>
      <c r="J57" s="17">
        <v>2021</v>
      </c>
      <c r="K57" s="20" t="s">
        <v>27</v>
      </c>
      <c r="L57" s="4" t="s">
        <v>24</v>
      </c>
      <c r="M57" s="4"/>
      <c r="N57" s="4"/>
      <c r="O57" s="4" t="s">
        <v>537</v>
      </c>
    </row>
    <row r="58" spans="2:15">
      <c r="B58" s="15"/>
      <c r="C58" s="15"/>
      <c r="D58" s="4" t="s">
        <v>170</v>
      </c>
      <c r="E58" s="43">
        <v>0.44</v>
      </c>
      <c r="F58" s="44">
        <v>0.28000000000000003</v>
      </c>
      <c r="G58" s="44">
        <v>0.6</v>
      </c>
      <c r="H58" s="44"/>
      <c r="I58" s="45"/>
      <c r="J58" s="17" t="s">
        <v>171</v>
      </c>
      <c r="K58" s="20" t="s">
        <v>27</v>
      </c>
      <c r="L58" s="4" t="s">
        <v>172</v>
      </c>
      <c r="M58" s="4" t="s">
        <v>51</v>
      </c>
      <c r="N58" s="4" t="s">
        <v>37</v>
      </c>
      <c r="O58" s="4" t="s">
        <v>173</v>
      </c>
    </row>
    <row r="59" spans="2:15">
      <c r="B59" s="15"/>
      <c r="C59" s="15"/>
      <c r="D59" s="4" t="s">
        <v>175</v>
      </c>
      <c r="E59" s="43">
        <v>0.05</v>
      </c>
      <c r="F59" s="44"/>
      <c r="G59" s="44"/>
      <c r="H59" s="44"/>
      <c r="I59" s="45"/>
      <c r="J59" s="17">
        <v>2007</v>
      </c>
      <c r="K59" s="20" t="s">
        <v>27</v>
      </c>
      <c r="L59" s="4" t="s">
        <v>550</v>
      </c>
      <c r="M59" s="4"/>
      <c r="N59" s="4"/>
      <c r="O59" s="4"/>
    </row>
    <row r="60" spans="2:15">
      <c r="B60" s="15"/>
      <c r="C60" s="15"/>
      <c r="D60" s="4" t="s">
        <v>187</v>
      </c>
      <c r="E60" s="43">
        <v>0.31</v>
      </c>
      <c r="F60" s="44"/>
      <c r="G60" s="44"/>
      <c r="H60" s="44"/>
      <c r="I60" s="45"/>
      <c r="J60" s="17">
        <v>2024</v>
      </c>
      <c r="K60" s="20" t="s">
        <v>79</v>
      </c>
      <c r="L60" s="4" t="s">
        <v>36</v>
      </c>
      <c r="M60" s="4" t="s">
        <v>21</v>
      </c>
      <c r="N60" s="4"/>
      <c r="O60" s="4" t="s">
        <v>551</v>
      </c>
    </row>
    <row r="61" spans="2:15">
      <c r="B61" s="15"/>
      <c r="C61" s="15" t="s">
        <v>189</v>
      </c>
      <c r="D61" s="4" t="s">
        <v>190</v>
      </c>
      <c r="E61" s="43">
        <v>8.5</v>
      </c>
      <c r="F61" s="44"/>
      <c r="G61" s="44"/>
      <c r="H61" s="44">
        <v>10.3</v>
      </c>
      <c r="I61" s="45">
        <v>6.7</v>
      </c>
      <c r="J61" s="17">
        <v>2015</v>
      </c>
      <c r="K61" s="20" t="s">
        <v>50</v>
      </c>
      <c r="L61" s="4" t="s">
        <v>191</v>
      </c>
      <c r="M61" s="4" t="s">
        <v>21</v>
      </c>
      <c r="N61" s="4"/>
      <c r="O61" s="4"/>
    </row>
    <row r="62" spans="2:15">
      <c r="B62" s="15"/>
      <c r="C62" s="15"/>
      <c r="D62" s="4" t="s">
        <v>190</v>
      </c>
      <c r="E62" s="43">
        <v>2.92</v>
      </c>
      <c r="F62" s="44">
        <v>2.65</v>
      </c>
      <c r="G62" s="44">
        <v>3.2</v>
      </c>
      <c r="H62" s="44">
        <v>4.3</v>
      </c>
      <c r="I62" s="45">
        <v>1.45</v>
      </c>
      <c r="J62" s="17">
        <v>2009</v>
      </c>
      <c r="K62" s="20" t="s">
        <v>27</v>
      </c>
      <c r="L62" s="4" t="s">
        <v>552</v>
      </c>
      <c r="M62" s="4" t="s">
        <v>21</v>
      </c>
      <c r="N62" s="4" t="s">
        <v>525</v>
      </c>
      <c r="O62" s="4" t="s">
        <v>526</v>
      </c>
    </row>
    <row r="63" spans="2:15">
      <c r="B63" s="15"/>
      <c r="C63" s="15"/>
      <c r="D63" s="4" t="s">
        <v>194</v>
      </c>
      <c r="E63" s="43">
        <v>3.02</v>
      </c>
      <c r="F63" s="44">
        <v>2.56</v>
      </c>
      <c r="G63" s="44">
        <v>3.47</v>
      </c>
      <c r="H63" s="44"/>
      <c r="I63" s="45"/>
      <c r="J63" s="17">
        <v>2011</v>
      </c>
      <c r="K63" s="20" t="s">
        <v>27</v>
      </c>
      <c r="L63" s="4" t="s">
        <v>380</v>
      </c>
      <c r="M63" s="4" t="s">
        <v>21</v>
      </c>
      <c r="N63" s="4"/>
      <c r="O63" s="4"/>
    </row>
    <row r="64" spans="2:15">
      <c r="B64" s="15"/>
      <c r="C64" s="15"/>
      <c r="D64" s="4" t="s">
        <v>201</v>
      </c>
      <c r="E64" s="43">
        <v>0.1</v>
      </c>
      <c r="F64" s="44"/>
      <c r="G64" s="44"/>
      <c r="H64" s="44">
        <v>0</v>
      </c>
      <c r="I64" s="45">
        <v>0.2</v>
      </c>
      <c r="J64" s="17">
        <v>2020</v>
      </c>
      <c r="K64" s="20" t="s">
        <v>202</v>
      </c>
      <c r="L64" s="4" t="s">
        <v>24</v>
      </c>
      <c r="M64" s="4" t="s">
        <v>21</v>
      </c>
      <c r="N64" s="4"/>
      <c r="O64" s="4"/>
    </row>
    <row r="65" spans="2:15">
      <c r="B65" s="15"/>
      <c r="C65" s="15"/>
      <c r="D65" s="4" t="s">
        <v>209</v>
      </c>
      <c r="E65" s="43">
        <v>2.4</v>
      </c>
      <c r="F65" s="44">
        <v>2</v>
      </c>
      <c r="G65" s="44">
        <v>3.1</v>
      </c>
      <c r="H65" s="44">
        <v>3.4</v>
      </c>
      <c r="I65" s="45">
        <v>1.4</v>
      </c>
      <c r="J65" s="17">
        <v>2012</v>
      </c>
      <c r="K65" s="20" t="s">
        <v>27</v>
      </c>
      <c r="L65" s="4" t="s">
        <v>69</v>
      </c>
      <c r="M65" s="4" t="s">
        <v>70</v>
      </c>
      <c r="N65" s="4" t="s">
        <v>525</v>
      </c>
      <c r="O65" s="4" t="s">
        <v>526</v>
      </c>
    </row>
    <row r="66" spans="2:15">
      <c r="B66" s="15"/>
      <c r="C66" s="15"/>
      <c r="D66" s="4" t="s">
        <v>209</v>
      </c>
      <c r="E66" s="43">
        <v>0.7</v>
      </c>
      <c r="F66" s="44"/>
      <c r="G66" s="44"/>
      <c r="H66" s="44"/>
      <c r="I66" s="45"/>
      <c r="J66" s="17">
        <v>2006</v>
      </c>
      <c r="K66" s="20" t="s">
        <v>27</v>
      </c>
      <c r="L66" s="4" t="s">
        <v>553</v>
      </c>
      <c r="M66" s="4" t="s">
        <v>228</v>
      </c>
      <c r="N66" s="4" t="s">
        <v>525</v>
      </c>
      <c r="O66" s="4" t="s">
        <v>526</v>
      </c>
    </row>
    <row r="67" spans="2:15">
      <c r="B67" s="15"/>
      <c r="C67" s="15" t="s">
        <v>214</v>
      </c>
      <c r="D67" s="4" t="s">
        <v>215</v>
      </c>
      <c r="E67" s="43">
        <v>0.38424999999999998</v>
      </c>
      <c r="F67" s="44">
        <v>0.1537</v>
      </c>
      <c r="G67" s="44">
        <v>0.61480000000000001</v>
      </c>
      <c r="H67" s="44"/>
      <c r="I67" s="45"/>
      <c r="J67" s="17">
        <v>2018</v>
      </c>
      <c r="K67" s="20" t="s">
        <v>216</v>
      </c>
      <c r="L67" s="4" t="s">
        <v>97</v>
      </c>
      <c r="M67" s="4" t="s">
        <v>21</v>
      </c>
      <c r="N67" s="4" t="s">
        <v>22</v>
      </c>
      <c r="O67" s="4" t="s">
        <v>526</v>
      </c>
    </row>
    <row r="68" spans="2:15">
      <c r="B68" s="15"/>
      <c r="C68" s="15"/>
      <c r="D68" s="4" t="s">
        <v>215</v>
      </c>
      <c r="E68" s="43">
        <v>0.4</v>
      </c>
      <c r="F68" s="44"/>
      <c r="G68" s="44"/>
      <c r="H68" s="44"/>
      <c r="I68" s="45"/>
      <c r="J68" s="17">
        <v>2003</v>
      </c>
      <c r="K68" s="20" t="s">
        <v>27</v>
      </c>
      <c r="L68" s="4" t="s">
        <v>24</v>
      </c>
      <c r="M68" s="4" t="s">
        <v>21</v>
      </c>
      <c r="N68" s="4" t="s">
        <v>554</v>
      </c>
      <c r="O68" s="4" t="s">
        <v>526</v>
      </c>
    </row>
    <row r="69" spans="2:15">
      <c r="B69" s="15"/>
      <c r="C69" s="15"/>
      <c r="D69" s="4" t="s">
        <v>220</v>
      </c>
      <c r="E69" s="43">
        <v>2.06</v>
      </c>
      <c r="F69" s="44"/>
      <c r="G69" s="44"/>
      <c r="H69" s="44">
        <v>3.97</v>
      </c>
      <c r="I69" s="45">
        <v>0.16</v>
      </c>
      <c r="J69" s="17">
        <v>2018</v>
      </c>
      <c r="K69" s="20" t="s">
        <v>221</v>
      </c>
      <c r="L69" s="4" t="s">
        <v>36</v>
      </c>
      <c r="M69" s="4" t="s">
        <v>70</v>
      </c>
      <c r="N69" s="4"/>
      <c r="O69" s="4" t="s">
        <v>555</v>
      </c>
    </row>
    <row r="70" spans="2:15">
      <c r="B70" s="15"/>
      <c r="C70" s="15"/>
      <c r="D70" s="4" t="s">
        <v>223</v>
      </c>
      <c r="E70" s="43">
        <v>1.46</v>
      </c>
      <c r="F70" s="44"/>
      <c r="G70" s="44"/>
      <c r="H70" s="44"/>
      <c r="I70" s="45"/>
      <c r="J70" s="17">
        <v>2012</v>
      </c>
      <c r="K70" s="20" t="s">
        <v>27</v>
      </c>
      <c r="L70" s="4" t="s">
        <v>36</v>
      </c>
      <c r="M70" s="4" t="s">
        <v>21</v>
      </c>
      <c r="N70" s="4"/>
      <c r="O70" s="4" t="s">
        <v>526</v>
      </c>
    </row>
    <row r="71" spans="2:15">
      <c r="B71" s="15" t="s">
        <v>231</v>
      </c>
      <c r="C71" s="15" t="s">
        <v>232</v>
      </c>
      <c r="D71" s="4" t="s">
        <v>236</v>
      </c>
      <c r="E71" s="43">
        <v>0.64</v>
      </c>
      <c r="F71" s="44"/>
      <c r="G71" s="44"/>
      <c r="H71" s="44"/>
      <c r="I71" s="45"/>
      <c r="J71" s="17">
        <v>2020</v>
      </c>
      <c r="K71" s="20" t="s">
        <v>27</v>
      </c>
      <c r="L71" s="4" t="s">
        <v>556</v>
      </c>
      <c r="M71" s="4" t="s">
        <v>557</v>
      </c>
      <c r="N71" s="4"/>
      <c r="O71" s="4" t="s">
        <v>558</v>
      </c>
    </row>
    <row r="72" spans="2:15">
      <c r="B72" s="15"/>
      <c r="C72" s="15"/>
      <c r="D72" s="4" t="s">
        <v>237</v>
      </c>
      <c r="E72" s="43">
        <v>1.03</v>
      </c>
      <c r="F72" s="44"/>
      <c r="G72" s="44"/>
      <c r="H72" s="44"/>
      <c r="I72" s="45"/>
      <c r="J72" s="17">
        <v>2016</v>
      </c>
      <c r="K72" s="20" t="s">
        <v>27</v>
      </c>
      <c r="L72" s="4" t="s">
        <v>20</v>
      </c>
      <c r="M72" s="4" t="s">
        <v>228</v>
      </c>
      <c r="N72" s="4" t="s">
        <v>230</v>
      </c>
      <c r="O72" s="4" t="s">
        <v>559</v>
      </c>
    </row>
    <row r="73" spans="2:15">
      <c r="B73" s="15"/>
      <c r="C73" s="15"/>
      <c r="D73" s="4" t="s">
        <v>237</v>
      </c>
      <c r="E73" s="43">
        <v>2.29</v>
      </c>
      <c r="F73" s="44"/>
      <c r="G73" s="44"/>
      <c r="H73" s="44"/>
      <c r="I73" s="45"/>
      <c r="J73" s="17">
        <v>2010</v>
      </c>
      <c r="K73" s="20" t="s">
        <v>27</v>
      </c>
      <c r="L73" s="4" t="s">
        <v>36</v>
      </c>
      <c r="M73" s="4" t="s">
        <v>228</v>
      </c>
      <c r="N73" s="4" t="s">
        <v>525</v>
      </c>
      <c r="O73" s="4" t="s">
        <v>560</v>
      </c>
    </row>
    <row r="74" spans="2:15">
      <c r="B74" s="15"/>
      <c r="C74" s="15"/>
      <c r="D74" s="4" t="s">
        <v>240</v>
      </c>
      <c r="E74" s="43">
        <v>0.11</v>
      </c>
      <c r="F74" s="44"/>
      <c r="G74" s="44"/>
      <c r="H74" s="44"/>
      <c r="I74" s="45"/>
      <c r="J74" s="17">
        <v>2021</v>
      </c>
      <c r="K74" s="20" t="s">
        <v>27</v>
      </c>
      <c r="L74" s="4" t="s">
        <v>24</v>
      </c>
      <c r="M74" s="4" t="s">
        <v>557</v>
      </c>
      <c r="N74" s="4"/>
      <c r="O74" s="4" t="s">
        <v>561</v>
      </c>
    </row>
    <row r="75" spans="2:15">
      <c r="B75" s="15"/>
      <c r="C75" s="15" t="s">
        <v>242</v>
      </c>
      <c r="D75" s="4" t="s">
        <v>247</v>
      </c>
      <c r="E75" s="43">
        <v>1.5</v>
      </c>
      <c r="F75" s="44">
        <v>1.2</v>
      </c>
      <c r="G75" s="44">
        <v>1.9</v>
      </c>
      <c r="H75" s="44">
        <v>2.2000000000000002</v>
      </c>
      <c r="I75" s="45">
        <v>0.9</v>
      </c>
      <c r="J75" s="17">
        <v>2024</v>
      </c>
      <c r="K75" s="20" t="s">
        <v>27</v>
      </c>
      <c r="L75" s="4" t="s">
        <v>24</v>
      </c>
      <c r="M75" s="4" t="s">
        <v>21</v>
      </c>
      <c r="N75" s="4"/>
      <c r="O75" s="4"/>
    </row>
    <row r="76" spans="2:15">
      <c r="B76" s="15"/>
      <c r="C76" s="15"/>
      <c r="D76" s="4" t="s">
        <v>247</v>
      </c>
      <c r="E76" s="43">
        <v>0.5</v>
      </c>
      <c r="F76" s="44"/>
      <c r="G76" s="44"/>
      <c r="H76" s="44">
        <v>0.5</v>
      </c>
      <c r="I76" s="45">
        <v>0.4</v>
      </c>
      <c r="J76" s="17">
        <v>2020</v>
      </c>
      <c r="K76" s="20" t="s">
        <v>27</v>
      </c>
      <c r="L76" s="4" t="s">
        <v>24</v>
      </c>
      <c r="M76" s="4" t="s">
        <v>21</v>
      </c>
      <c r="N76" s="4"/>
      <c r="O76" s="4" t="s">
        <v>562</v>
      </c>
    </row>
    <row r="77" spans="2:15">
      <c r="B77" s="15"/>
      <c r="C77" s="15"/>
      <c r="D77" s="4" t="s">
        <v>247</v>
      </c>
      <c r="E77" s="43">
        <v>0.3</v>
      </c>
      <c r="F77" s="44"/>
      <c r="G77" s="44"/>
      <c r="H77" s="44">
        <v>0.4</v>
      </c>
      <c r="I77" s="45">
        <v>0.2</v>
      </c>
      <c r="J77" s="17">
        <v>2016</v>
      </c>
      <c r="K77" s="20" t="s">
        <v>27</v>
      </c>
      <c r="L77" s="4" t="s">
        <v>24</v>
      </c>
      <c r="M77" s="4" t="s">
        <v>21</v>
      </c>
      <c r="N77" s="4"/>
      <c r="O77" s="4"/>
    </row>
    <row r="78" spans="2:15">
      <c r="B78" s="15"/>
      <c r="C78" s="15"/>
      <c r="D78" s="4" t="s">
        <v>247</v>
      </c>
      <c r="E78" s="43">
        <v>0.51</v>
      </c>
      <c r="F78" s="44"/>
      <c r="G78" s="44"/>
      <c r="H78" s="44"/>
      <c r="I78" s="45"/>
      <c r="J78" s="17">
        <v>2011</v>
      </c>
      <c r="K78" s="20" t="s">
        <v>27</v>
      </c>
      <c r="L78" s="4" t="s">
        <v>24</v>
      </c>
      <c r="M78" s="4" t="s">
        <v>228</v>
      </c>
      <c r="N78" s="4" t="s">
        <v>525</v>
      </c>
      <c r="O78" s="4" t="s">
        <v>526</v>
      </c>
    </row>
    <row r="79" spans="2:15">
      <c r="B79" s="15"/>
      <c r="C79" s="15"/>
      <c r="D79" s="4" t="s">
        <v>247</v>
      </c>
      <c r="E79" s="43">
        <v>0.44</v>
      </c>
      <c r="F79" s="44"/>
      <c r="G79" s="44"/>
      <c r="H79" s="44"/>
      <c r="I79" s="45"/>
      <c r="J79" s="17">
        <v>2008</v>
      </c>
      <c r="K79" s="20" t="s">
        <v>27</v>
      </c>
      <c r="L79" s="4" t="s">
        <v>38</v>
      </c>
      <c r="M79" s="4" t="s">
        <v>557</v>
      </c>
      <c r="N79" s="4" t="s">
        <v>525</v>
      </c>
      <c r="O79" s="4" t="s">
        <v>526</v>
      </c>
    </row>
    <row r="80" spans="2:15">
      <c r="B80" s="15"/>
      <c r="C80" s="15"/>
      <c r="D80" s="4" t="s">
        <v>248</v>
      </c>
      <c r="E80" s="43">
        <v>0.31</v>
      </c>
      <c r="F80" s="44">
        <v>0.251</v>
      </c>
      <c r="G80" s="44">
        <v>0.40200000000000002</v>
      </c>
      <c r="H80" s="44"/>
      <c r="I80" s="45"/>
      <c r="J80" s="17">
        <v>2015</v>
      </c>
      <c r="K80" s="20" t="s">
        <v>27</v>
      </c>
      <c r="L80" s="4" t="s">
        <v>24</v>
      </c>
      <c r="M80" s="4" t="s">
        <v>228</v>
      </c>
      <c r="N80" s="4"/>
      <c r="O80" s="4" t="s">
        <v>563</v>
      </c>
    </row>
    <row r="81" spans="2:15">
      <c r="B81" s="15"/>
      <c r="C81" s="15"/>
      <c r="D81" s="4" t="s">
        <v>252</v>
      </c>
      <c r="E81" s="43">
        <v>0.5</v>
      </c>
      <c r="F81" s="44"/>
      <c r="G81" s="44"/>
      <c r="H81" s="44"/>
      <c r="I81" s="45"/>
      <c r="J81" s="17">
        <v>2005</v>
      </c>
      <c r="K81" s="20" t="s">
        <v>27</v>
      </c>
      <c r="L81" s="4" t="s">
        <v>24</v>
      </c>
      <c r="M81" s="4"/>
      <c r="N81" s="4" t="s">
        <v>525</v>
      </c>
      <c r="O81" s="4" t="s">
        <v>526</v>
      </c>
    </row>
    <row r="82" spans="2:15">
      <c r="B82" s="15"/>
      <c r="C82" s="15"/>
      <c r="D82" s="4" t="s">
        <v>253</v>
      </c>
      <c r="E82" s="43">
        <v>0.3</v>
      </c>
      <c r="F82" s="44"/>
      <c r="G82" s="44"/>
      <c r="H82" s="44">
        <v>0.2</v>
      </c>
      <c r="I82" s="45">
        <v>0.5</v>
      </c>
      <c r="J82" s="17">
        <v>2019</v>
      </c>
      <c r="K82" s="20" t="s">
        <v>27</v>
      </c>
      <c r="L82" s="4" t="s">
        <v>24</v>
      </c>
      <c r="M82" s="4" t="s">
        <v>21</v>
      </c>
      <c r="N82" s="4" t="s">
        <v>525</v>
      </c>
      <c r="O82" s="4"/>
    </row>
    <row r="83" spans="2:15">
      <c r="B83" s="15"/>
      <c r="C83" s="15"/>
      <c r="D83" s="4" t="s">
        <v>253</v>
      </c>
      <c r="E83" s="43">
        <v>0.2</v>
      </c>
      <c r="F83" s="44"/>
      <c r="G83" s="44"/>
      <c r="H83" s="44">
        <v>0.2</v>
      </c>
      <c r="I83" s="45">
        <v>0.1</v>
      </c>
      <c r="J83" s="17">
        <v>2016</v>
      </c>
      <c r="K83" s="20" t="s">
        <v>27</v>
      </c>
      <c r="L83" s="4" t="s">
        <v>24</v>
      </c>
      <c r="M83" s="4" t="s">
        <v>21</v>
      </c>
      <c r="N83" s="4"/>
      <c r="O83" s="4"/>
    </row>
    <row r="84" spans="2:15">
      <c r="B84" s="15"/>
      <c r="C84" s="15"/>
      <c r="D84" s="4" t="s">
        <v>254</v>
      </c>
      <c r="E84" s="43">
        <v>5.15</v>
      </c>
      <c r="F84" s="44"/>
      <c r="G84" s="44"/>
      <c r="H84" s="44">
        <v>4.1500000000000004</v>
      </c>
      <c r="I84" s="45">
        <v>6.1</v>
      </c>
      <c r="J84" s="17">
        <v>2014</v>
      </c>
      <c r="K84" s="20" t="s">
        <v>144</v>
      </c>
      <c r="L84" s="4" t="s">
        <v>385</v>
      </c>
      <c r="M84" s="4" t="s">
        <v>21</v>
      </c>
      <c r="N84" s="4" t="s">
        <v>525</v>
      </c>
      <c r="O84" s="4" t="s">
        <v>526</v>
      </c>
    </row>
    <row r="85" spans="2:15">
      <c r="B85" s="15"/>
      <c r="C85" s="15" t="s">
        <v>257</v>
      </c>
      <c r="D85" s="4" t="s">
        <v>258</v>
      </c>
      <c r="E85" s="43">
        <v>0.61299999999999999</v>
      </c>
      <c r="F85" s="44">
        <v>0.59299999999999997</v>
      </c>
      <c r="G85" s="44">
        <v>0.63400000000000001</v>
      </c>
      <c r="H85" s="44"/>
      <c r="I85" s="45"/>
      <c r="J85" s="17">
        <v>2023</v>
      </c>
      <c r="K85" s="20" t="s">
        <v>27</v>
      </c>
      <c r="L85" s="4" t="s">
        <v>564</v>
      </c>
      <c r="M85" s="4" t="s">
        <v>228</v>
      </c>
      <c r="N85" s="4"/>
      <c r="O85" s="4" t="s">
        <v>565</v>
      </c>
    </row>
    <row r="86" spans="2:15">
      <c r="B86" s="15"/>
      <c r="C86" s="15"/>
      <c r="D86" s="4" t="s">
        <v>258</v>
      </c>
      <c r="E86" s="43">
        <v>0.65900000000000003</v>
      </c>
      <c r="F86" s="44">
        <v>0.63400000000000001</v>
      </c>
      <c r="G86" s="44">
        <v>0.68300000000000005</v>
      </c>
      <c r="H86" s="44"/>
      <c r="I86" s="45"/>
      <c r="J86" s="17">
        <v>2021</v>
      </c>
      <c r="K86" s="20" t="s">
        <v>27</v>
      </c>
      <c r="L86" s="4" t="s">
        <v>249</v>
      </c>
      <c r="M86" s="4" t="s">
        <v>228</v>
      </c>
      <c r="N86" s="4"/>
      <c r="O86" s="4" t="s">
        <v>563</v>
      </c>
    </row>
    <row r="87" spans="2:15">
      <c r="B87" s="15"/>
      <c r="C87" s="15"/>
      <c r="D87" s="4" t="s">
        <v>258</v>
      </c>
      <c r="E87" s="43">
        <v>0.53900000000000003</v>
      </c>
      <c r="F87" s="44">
        <v>0.52300000000000002</v>
      </c>
      <c r="G87" s="44">
        <v>0.55400000000000005</v>
      </c>
      <c r="H87" s="44">
        <v>1.1599999999999999</v>
      </c>
      <c r="I87" s="45">
        <v>0.19</v>
      </c>
      <c r="J87" s="17">
        <v>2019</v>
      </c>
      <c r="K87" s="20" t="s">
        <v>27</v>
      </c>
      <c r="L87" s="4" t="s">
        <v>566</v>
      </c>
      <c r="M87" s="4" t="s">
        <v>228</v>
      </c>
      <c r="N87" s="4"/>
      <c r="O87" s="4" t="s">
        <v>563</v>
      </c>
    </row>
    <row r="88" spans="2:15">
      <c r="B88" s="15"/>
      <c r="C88" s="15"/>
      <c r="D88" s="4" t="s">
        <v>258</v>
      </c>
      <c r="E88" s="43">
        <v>0.53</v>
      </c>
      <c r="F88" s="44"/>
      <c r="G88" s="44"/>
      <c r="H88" s="44"/>
      <c r="I88" s="45"/>
      <c r="J88" s="17">
        <v>2015</v>
      </c>
      <c r="K88" s="20" t="s">
        <v>27</v>
      </c>
      <c r="L88" s="4" t="s">
        <v>24</v>
      </c>
      <c r="M88" s="4" t="s">
        <v>228</v>
      </c>
      <c r="N88" s="4"/>
      <c r="O88" s="4" t="s">
        <v>563</v>
      </c>
    </row>
    <row r="89" spans="2:15">
      <c r="B89" s="15"/>
      <c r="C89" s="15"/>
      <c r="D89" s="4" t="s">
        <v>258</v>
      </c>
      <c r="E89" s="43">
        <v>0.5</v>
      </c>
      <c r="F89" s="44">
        <v>0.49</v>
      </c>
      <c r="G89" s="44">
        <v>0.51</v>
      </c>
      <c r="H89" s="44"/>
      <c r="I89" s="45"/>
      <c r="J89" s="17">
        <v>2013</v>
      </c>
      <c r="K89" s="20" t="s">
        <v>27</v>
      </c>
      <c r="L89" s="4" t="s">
        <v>249</v>
      </c>
      <c r="M89" s="4" t="s">
        <v>228</v>
      </c>
      <c r="N89" s="4"/>
      <c r="O89" s="4" t="s">
        <v>563</v>
      </c>
    </row>
    <row r="90" spans="2:15">
      <c r="B90" s="15"/>
      <c r="C90" s="15"/>
      <c r="D90" s="4" t="s">
        <v>258</v>
      </c>
      <c r="E90" s="43">
        <v>0.53</v>
      </c>
      <c r="F90" s="44">
        <v>0.52</v>
      </c>
      <c r="G90" s="44">
        <v>0.55000000000000004</v>
      </c>
      <c r="H90" s="44"/>
      <c r="I90" s="45"/>
      <c r="J90" s="17">
        <v>2011</v>
      </c>
      <c r="K90" s="20" t="s">
        <v>27</v>
      </c>
      <c r="L90" s="4" t="s">
        <v>249</v>
      </c>
      <c r="M90" s="4" t="s">
        <v>228</v>
      </c>
      <c r="N90" s="4"/>
      <c r="O90" s="4" t="s">
        <v>563</v>
      </c>
    </row>
    <row r="91" spans="2:15">
      <c r="B91" s="15"/>
      <c r="C91" s="15"/>
      <c r="D91" s="4" t="s">
        <v>260</v>
      </c>
      <c r="E91" s="43">
        <v>0.7</v>
      </c>
      <c r="F91" s="44">
        <v>0.4</v>
      </c>
      <c r="G91" s="44">
        <v>1</v>
      </c>
      <c r="H91" s="44">
        <v>0.8</v>
      </c>
      <c r="I91" s="45">
        <v>0.7</v>
      </c>
      <c r="J91" s="17">
        <v>2018</v>
      </c>
      <c r="K91" s="20" t="s">
        <v>27</v>
      </c>
      <c r="L91" s="4" t="s">
        <v>108</v>
      </c>
      <c r="M91" s="4" t="s">
        <v>21</v>
      </c>
      <c r="N91" s="4"/>
      <c r="O91" s="4" t="s">
        <v>567</v>
      </c>
    </row>
    <row r="92" spans="2:15">
      <c r="B92" s="15"/>
      <c r="C92" s="15"/>
      <c r="D92" s="4" t="s">
        <v>260</v>
      </c>
      <c r="E92" s="43">
        <v>0.2</v>
      </c>
      <c r="F92" s="44"/>
      <c r="G92" s="44"/>
      <c r="H92" s="44">
        <v>0.3</v>
      </c>
      <c r="I92" s="45">
        <v>0.1</v>
      </c>
      <c r="J92" s="17">
        <v>2013</v>
      </c>
      <c r="K92" s="20" t="s">
        <v>27</v>
      </c>
      <c r="L92" s="4" t="s">
        <v>24</v>
      </c>
      <c r="M92" s="4" t="s">
        <v>21</v>
      </c>
      <c r="N92" s="4"/>
      <c r="O92" s="4" t="s">
        <v>568</v>
      </c>
    </row>
    <row r="93" spans="2:15">
      <c r="B93" s="15"/>
      <c r="C93" s="15"/>
      <c r="D93" s="4" t="s">
        <v>260</v>
      </c>
      <c r="E93" s="43">
        <v>0.2</v>
      </c>
      <c r="F93" s="44"/>
      <c r="G93" s="44"/>
      <c r="H93" s="44">
        <v>0.2</v>
      </c>
      <c r="I93" s="45">
        <v>0.1</v>
      </c>
      <c r="J93" s="17">
        <v>2008</v>
      </c>
      <c r="K93" s="20" t="s">
        <v>27</v>
      </c>
      <c r="L93" s="4" t="s">
        <v>24</v>
      </c>
      <c r="M93" s="4" t="s">
        <v>21</v>
      </c>
      <c r="N93" s="4"/>
      <c r="O93" s="4"/>
    </row>
    <row r="94" spans="2:15">
      <c r="B94" s="15"/>
      <c r="C94" s="15"/>
      <c r="D94" s="4" t="s">
        <v>262</v>
      </c>
      <c r="E94" s="43">
        <v>0.23400000000000001</v>
      </c>
      <c r="F94" s="44">
        <v>0.16300000000000001</v>
      </c>
      <c r="G94" s="44">
        <v>0.34799999999999998</v>
      </c>
      <c r="H94" s="44"/>
      <c r="I94" s="45"/>
      <c r="J94" s="17">
        <v>2023</v>
      </c>
      <c r="K94" s="20" t="s">
        <v>27</v>
      </c>
      <c r="L94" s="4" t="s">
        <v>564</v>
      </c>
      <c r="M94" s="4" t="s">
        <v>228</v>
      </c>
      <c r="N94" s="4"/>
      <c r="O94" s="4"/>
    </row>
    <row r="95" spans="2:15">
      <c r="B95" s="15"/>
      <c r="C95" s="15"/>
      <c r="D95" s="4" t="s">
        <v>262</v>
      </c>
      <c r="E95" s="43">
        <v>0.26</v>
      </c>
      <c r="F95" s="44">
        <v>0.18</v>
      </c>
      <c r="G95" s="44">
        <v>0.38</v>
      </c>
      <c r="H95" s="44"/>
      <c r="I95" s="45"/>
      <c r="J95" s="17">
        <v>2022</v>
      </c>
      <c r="K95" s="20" t="s">
        <v>27</v>
      </c>
      <c r="L95" s="4" t="s">
        <v>564</v>
      </c>
      <c r="M95" s="4" t="s">
        <v>557</v>
      </c>
      <c r="N95" s="4"/>
      <c r="O95" s="4" t="s">
        <v>569</v>
      </c>
    </row>
    <row r="96" spans="2:15">
      <c r="B96" s="15"/>
      <c r="C96" s="15"/>
      <c r="D96" s="4" t="s">
        <v>262</v>
      </c>
      <c r="E96" s="43">
        <v>0.20899999999999999</v>
      </c>
      <c r="F96" s="44">
        <v>0.13600000000000001</v>
      </c>
      <c r="G96" s="44">
        <v>0.33500000000000002</v>
      </c>
      <c r="H96" s="44"/>
      <c r="I96" s="45"/>
      <c r="J96" s="17">
        <v>2021</v>
      </c>
      <c r="K96" s="20" t="s">
        <v>27</v>
      </c>
      <c r="L96" s="4" t="s">
        <v>249</v>
      </c>
      <c r="M96" s="4" t="s">
        <v>228</v>
      </c>
      <c r="N96" s="4"/>
      <c r="O96" s="4" t="s">
        <v>570</v>
      </c>
    </row>
    <row r="97" spans="2:15">
      <c r="B97" s="15"/>
      <c r="C97" s="15"/>
      <c r="D97" s="4" t="s">
        <v>262</v>
      </c>
      <c r="E97" s="43">
        <v>0.16200000000000001</v>
      </c>
      <c r="F97" s="44">
        <v>0.11700000000000001</v>
      </c>
      <c r="G97" s="44">
        <v>0.23400000000000001</v>
      </c>
      <c r="H97" s="44"/>
      <c r="I97" s="45"/>
      <c r="J97" s="17">
        <v>2020</v>
      </c>
      <c r="K97" s="20" t="s">
        <v>27</v>
      </c>
      <c r="L97" s="4" t="s">
        <v>249</v>
      </c>
      <c r="M97" s="4" t="s">
        <v>228</v>
      </c>
      <c r="N97" s="4"/>
      <c r="O97" s="4" t="s">
        <v>570</v>
      </c>
    </row>
    <row r="98" spans="2:15">
      <c r="B98" s="15"/>
      <c r="C98" s="15"/>
      <c r="D98" s="4" t="s">
        <v>262</v>
      </c>
      <c r="E98" s="43">
        <v>0.17199999999999999</v>
      </c>
      <c r="F98" s="44">
        <v>0.13100000000000001</v>
      </c>
      <c r="G98" s="44">
        <v>0.23200000000000001</v>
      </c>
      <c r="H98" s="44"/>
      <c r="I98" s="45"/>
      <c r="J98" s="17">
        <v>2019</v>
      </c>
      <c r="K98" s="20" t="s">
        <v>27</v>
      </c>
      <c r="L98" s="4" t="s">
        <v>249</v>
      </c>
      <c r="M98" s="4" t="s">
        <v>228</v>
      </c>
      <c r="N98" s="4"/>
      <c r="O98" s="4" t="s">
        <v>570</v>
      </c>
    </row>
    <row r="99" spans="2:15">
      <c r="B99" s="15"/>
      <c r="C99" s="15"/>
      <c r="D99" s="4" t="s">
        <v>262</v>
      </c>
      <c r="E99" s="43">
        <v>0.20699999999999999</v>
      </c>
      <c r="F99" s="44">
        <v>0.16400000000000001</v>
      </c>
      <c r="G99" s="44">
        <v>0.26900000000000002</v>
      </c>
      <c r="H99" s="44"/>
      <c r="I99" s="45"/>
      <c r="J99" s="17">
        <v>2018</v>
      </c>
      <c r="K99" s="20" t="s">
        <v>27</v>
      </c>
      <c r="L99" s="4" t="s">
        <v>249</v>
      </c>
      <c r="M99" s="4" t="s">
        <v>228</v>
      </c>
      <c r="N99" s="4"/>
      <c r="O99" s="4" t="s">
        <v>570</v>
      </c>
    </row>
    <row r="100" spans="2:15">
      <c r="B100" s="15"/>
      <c r="C100" s="15"/>
      <c r="D100" s="4" t="s">
        <v>262</v>
      </c>
      <c r="E100" s="43">
        <v>0.2</v>
      </c>
      <c r="F100" s="44">
        <v>0.157</v>
      </c>
      <c r="G100" s="44">
        <v>0.26400000000000001</v>
      </c>
      <c r="H100" s="44"/>
      <c r="I100" s="45"/>
      <c r="J100" s="17">
        <v>2017</v>
      </c>
      <c r="K100" s="20" t="s">
        <v>27</v>
      </c>
      <c r="L100" s="4" t="s">
        <v>249</v>
      </c>
      <c r="M100" s="4" t="s">
        <v>228</v>
      </c>
      <c r="N100" s="4"/>
      <c r="O100" s="4" t="s">
        <v>570</v>
      </c>
    </row>
    <row r="101" spans="2:15">
      <c r="B101" s="15"/>
      <c r="C101" s="15"/>
      <c r="D101" s="4" t="s">
        <v>263</v>
      </c>
      <c r="E101" s="43">
        <v>0.13500000000000001</v>
      </c>
      <c r="F101" s="44">
        <v>0.13200000000000001</v>
      </c>
      <c r="G101" s="44">
        <v>0.13900000000000001</v>
      </c>
      <c r="H101" s="44"/>
      <c r="I101" s="45"/>
      <c r="J101" s="17">
        <v>2023</v>
      </c>
      <c r="K101" s="20" t="s">
        <v>27</v>
      </c>
      <c r="L101" s="4" t="s">
        <v>564</v>
      </c>
      <c r="M101" s="4" t="s">
        <v>228</v>
      </c>
      <c r="N101" s="4"/>
      <c r="O101" s="4" t="s">
        <v>565</v>
      </c>
    </row>
    <row r="102" spans="2:15">
      <c r="B102" s="15"/>
      <c r="C102" s="15"/>
      <c r="D102" s="4" t="s">
        <v>263</v>
      </c>
      <c r="E102" s="43">
        <v>0.3</v>
      </c>
      <c r="F102" s="44"/>
      <c r="G102" s="44"/>
      <c r="H102" s="44">
        <v>0.7</v>
      </c>
      <c r="I102" s="45">
        <v>0</v>
      </c>
      <c r="J102" s="17">
        <v>2023</v>
      </c>
      <c r="K102" s="20" t="s">
        <v>27</v>
      </c>
      <c r="L102" s="4" t="s">
        <v>24</v>
      </c>
      <c r="M102" s="4" t="s">
        <v>21</v>
      </c>
      <c r="N102" s="4"/>
      <c r="O102" s="4"/>
    </row>
    <row r="103" spans="2:15">
      <c r="B103" s="15"/>
      <c r="C103" s="15"/>
      <c r="D103" s="4" t="s">
        <v>263</v>
      </c>
      <c r="E103" s="43">
        <v>0.14000000000000001</v>
      </c>
      <c r="F103" s="44">
        <v>0.13</v>
      </c>
      <c r="G103" s="44">
        <v>0.14000000000000001</v>
      </c>
      <c r="H103" s="44"/>
      <c r="I103" s="45"/>
      <c r="J103" s="17">
        <v>2022</v>
      </c>
      <c r="K103" s="20" t="s">
        <v>27</v>
      </c>
      <c r="L103" s="4" t="s">
        <v>564</v>
      </c>
      <c r="M103" s="4" t="s">
        <v>228</v>
      </c>
      <c r="N103" s="4"/>
      <c r="O103" s="4" t="s">
        <v>571</v>
      </c>
    </row>
    <row r="104" spans="2:15">
      <c r="B104" s="15"/>
      <c r="C104" s="15"/>
      <c r="D104" s="4" t="s">
        <v>263</v>
      </c>
      <c r="E104" s="43">
        <v>0.153</v>
      </c>
      <c r="F104" s="44">
        <v>0.14899999999999999</v>
      </c>
      <c r="G104" s="44">
        <v>0.158</v>
      </c>
      <c r="H104" s="44"/>
      <c r="I104" s="45"/>
      <c r="J104" s="17">
        <v>2021</v>
      </c>
      <c r="K104" s="20" t="s">
        <v>27</v>
      </c>
      <c r="L104" s="4" t="s">
        <v>249</v>
      </c>
      <c r="M104" s="4" t="s">
        <v>228</v>
      </c>
      <c r="N104" s="4"/>
      <c r="O104" s="4" t="s">
        <v>572</v>
      </c>
    </row>
    <row r="105" spans="2:15">
      <c r="B105" s="15"/>
      <c r="C105" s="15"/>
      <c r="D105" s="4" t="s">
        <v>263</v>
      </c>
      <c r="E105" s="43">
        <v>0.16200000000000001</v>
      </c>
      <c r="F105" s="44">
        <v>0.158</v>
      </c>
      <c r="G105" s="44">
        <v>0.16800000000000001</v>
      </c>
      <c r="H105" s="44"/>
      <c r="I105" s="45"/>
      <c r="J105" s="17">
        <v>2020</v>
      </c>
      <c r="K105" s="20" t="s">
        <v>27</v>
      </c>
      <c r="L105" s="4" t="s">
        <v>249</v>
      </c>
      <c r="M105" s="4" t="s">
        <v>228</v>
      </c>
      <c r="N105" s="4"/>
      <c r="O105" s="4" t="s">
        <v>573</v>
      </c>
    </row>
    <row r="106" spans="2:15">
      <c r="B106" s="15"/>
      <c r="C106" s="15"/>
      <c r="D106" s="4" t="s">
        <v>263</v>
      </c>
      <c r="E106" s="43">
        <v>0.153</v>
      </c>
      <c r="F106" s="44">
        <v>0.14799999999999999</v>
      </c>
      <c r="G106" s="44">
        <v>0.158</v>
      </c>
      <c r="H106" s="44"/>
      <c r="I106" s="45"/>
      <c r="J106" s="17">
        <v>2019</v>
      </c>
      <c r="K106" s="20" t="s">
        <v>27</v>
      </c>
      <c r="L106" s="4" t="s">
        <v>249</v>
      </c>
      <c r="M106" s="4" t="s">
        <v>228</v>
      </c>
      <c r="N106" s="4"/>
      <c r="O106" s="4" t="s">
        <v>574</v>
      </c>
    </row>
    <row r="107" spans="2:15">
      <c r="B107" s="15"/>
      <c r="C107" s="15"/>
      <c r="D107" s="4" t="s">
        <v>263</v>
      </c>
      <c r="E107" s="43">
        <v>0.189</v>
      </c>
      <c r="F107" s="44">
        <v>0.182</v>
      </c>
      <c r="G107" s="44">
        <v>0.19700000000000001</v>
      </c>
      <c r="H107" s="44"/>
      <c r="I107" s="45"/>
      <c r="J107" s="17">
        <v>2017</v>
      </c>
      <c r="K107" s="20" t="s">
        <v>27</v>
      </c>
      <c r="L107" s="4" t="s">
        <v>249</v>
      </c>
      <c r="M107" s="4"/>
      <c r="N107" s="4"/>
      <c r="O107" s="4" t="s">
        <v>574</v>
      </c>
    </row>
    <row r="108" spans="2:15">
      <c r="B108" s="15"/>
      <c r="C108" s="15"/>
      <c r="D108" s="4" t="s">
        <v>263</v>
      </c>
      <c r="E108" s="43">
        <v>0.18</v>
      </c>
      <c r="F108" s="44">
        <v>0.17</v>
      </c>
      <c r="G108" s="44">
        <v>0.186</v>
      </c>
      <c r="H108" s="44"/>
      <c r="I108" s="45"/>
      <c r="J108" s="17">
        <v>2016</v>
      </c>
      <c r="K108" s="20" t="s">
        <v>27</v>
      </c>
      <c r="L108" s="4" t="s">
        <v>24</v>
      </c>
      <c r="M108" s="4" t="s">
        <v>228</v>
      </c>
      <c r="N108" s="4"/>
      <c r="O108" s="4" t="s">
        <v>563</v>
      </c>
    </row>
    <row r="109" spans="2:15">
      <c r="B109" s="15"/>
      <c r="C109" s="15"/>
      <c r="D109" s="4" t="s">
        <v>263</v>
      </c>
      <c r="E109" s="43">
        <v>0.18</v>
      </c>
      <c r="F109" s="44"/>
      <c r="G109" s="44"/>
      <c r="H109" s="44"/>
      <c r="I109" s="45"/>
      <c r="J109" s="17">
        <v>2015</v>
      </c>
      <c r="K109" s="20" t="s">
        <v>27</v>
      </c>
      <c r="L109" s="4" t="s">
        <v>24</v>
      </c>
      <c r="M109" s="4" t="s">
        <v>21</v>
      </c>
      <c r="N109" s="4"/>
      <c r="O109" s="4" t="s">
        <v>563</v>
      </c>
    </row>
    <row r="110" spans="2:15">
      <c r="B110" s="15"/>
      <c r="C110" s="15"/>
      <c r="D110" s="4" t="s">
        <v>263</v>
      </c>
      <c r="E110" s="43">
        <v>0.16</v>
      </c>
      <c r="F110" s="44">
        <v>0.14000000000000001</v>
      </c>
      <c r="G110" s="44">
        <v>0.18</v>
      </c>
      <c r="H110" s="44"/>
      <c r="I110" s="45"/>
      <c r="J110" s="17">
        <v>2014</v>
      </c>
      <c r="K110" s="20" t="s">
        <v>27</v>
      </c>
      <c r="L110" s="4" t="s">
        <v>249</v>
      </c>
      <c r="M110" s="4" t="s">
        <v>228</v>
      </c>
      <c r="N110" s="4"/>
      <c r="O110" s="4" t="s">
        <v>575</v>
      </c>
    </row>
    <row r="111" spans="2:15">
      <c r="B111" s="15"/>
      <c r="C111" s="15"/>
      <c r="D111" s="4" t="s">
        <v>263</v>
      </c>
      <c r="E111" s="43">
        <v>0.15</v>
      </c>
      <c r="F111" s="44"/>
      <c r="G111" s="44"/>
      <c r="H111" s="44"/>
      <c r="I111" s="45"/>
      <c r="J111" s="17">
        <v>2013</v>
      </c>
      <c r="K111" s="20" t="s">
        <v>27</v>
      </c>
      <c r="L111" s="4" t="s">
        <v>249</v>
      </c>
      <c r="M111" s="4" t="s">
        <v>228</v>
      </c>
      <c r="N111" s="4"/>
      <c r="O111" s="4" t="s">
        <v>575</v>
      </c>
    </row>
    <row r="112" spans="2:15">
      <c r="B112" s="15"/>
      <c r="C112" s="15"/>
      <c r="D112" s="4" t="s">
        <v>263</v>
      </c>
      <c r="E112" s="43">
        <v>0.13</v>
      </c>
      <c r="F112" s="44"/>
      <c r="G112" s="44"/>
      <c r="H112" s="44"/>
      <c r="I112" s="45"/>
      <c r="J112" s="17">
        <v>2012</v>
      </c>
      <c r="K112" s="20" t="s">
        <v>27</v>
      </c>
      <c r="L112" s="4" t="s">
        <v>249</v>
      </c>
      <c r="M112" s="4" t="s">
        <v>228</v>
      </c>
      <c r="N112" s="4"/>
      <c r="O112" s="4" t="s">
        <v>563</v>
      </c>
    </row>
    <row r="113" spans="2:15">
      <c r="B113" s="15"/>
      <c r="C113" s="15"/>
      <c r="D113" s="4" t="s">
        <v>264</v>
      </c>
      <c r="E113" s="43">
        <v>0.57699999999999996</v>
      </c>
      <c r="F113" s="44">
        <v>0.39800000000000002</v>
      </c>
      <c r="G113" s="44">
        <v>0.96099999999999997</v>
      </c>
      <c r="H113" s="44"/>
      <c r="I113" s="45"/>
      <c r="J113" s="17">
        <v>2016</v>
      </c>
      <c r="K113" s="20" t="s">
        <v>27</v>
      </c>
      <c r="L113" s="4" t="s">
        <v>249</v>
      </c>
      <c r="M113" s="4" t="s">
        <v>228</v>
      </c>
      <c r="N113" s="4"/>
      <c r="O113" s="4"/>
    </row>
    <row r="114" spans="2:15">
      <c r="B114" s="15"/>
      <c r="C114" s="15"/>
      <c r="D114" s="4" t="s">
        <v>266</v>
      </c>
      <c r="E114" s="43">
        <v>0.17</v>
      </c>
      <c r="F114" s="44"/>
      <c r="G114" s="44"/>
      <c r="H114" s="44">
        <v>0.33</v>
      </c>
      <c r="I114" s="45">
        <v>0.08</v>
      </c>
      <c r="J114" s="17">
        <v>2018</v>
      </c>
      <c r="K114" s="20" t="s">
        <v>265</v>
      </c>
      <c r="L114" s="4" t="s">
        <v>385</v>
      </c>
      <c r="M114" s="4" t="s">
        <v>21</v>
      </c>
      <c r="N114" s="4"/>
      <c r="O114" s="4" t="s">
        <v>576</v>
      </c>
    </row>
    <row r="115" spans="2:15">
      <c r="B115" s="15"/>
      <c r="C115" s="15"/>
      <c r="D115" s="4" t="s">
        <v>266</v>
      </c>
      <c r="E115" s="43">
        <v>1.53</v>
      </c>
      <c r="F115" s="44"/>
      <c r="G115" s="44"/>
      <c r="H115" s="44"/>
      <c r="I115" s="45"/>
      <c r="J115" s="17">
        <v>2008</v>
      </c>
      <c r="K115" s="20" t="s">
        <v>27</v>
      </c>
      <c r="L115" s="4" t="s">
        <v>24</v>
      </c>
      <c r="M115" s="4" t="s">
        <v>228</v>
      </c>
      <c r="N115" s="4" t="s">
        <v>525</v>
      </c>
      <c r="O115" s="4" t="s">
        <v>563</v>
      </c>
    </row>
    <row r="116" spans="2:15">
      <c r="B116" s="15"/>
      <c r="C116" s="15"/>
      <c r="D116" s="4" t="s">
        <v>267</v>
      </c>
      <c r="E116" s="43">
        <v>0.8</v>
      </c>
      <c r="F116" s="44"/>
      <c r="G116" s="44"/>
      <c r="H116" s="44"/>
      <c r="I116" s="45"/>
      <c r="J116" s="17">
        <v>2022</v>
      </c>
      <c r="K116" s="20" t="s">
        <v>27</v>
      </c>
      <c r="L116" s="4" t="s">
        <v>24</v>
      </c>
      <c r="M116" s="4" t="s">
        <v>21</v>
      </c>
      <c r="N116" s="4"/>
      <c r="O116" s="4" t="s">
        <v>577</v>
      </c>
    </row>
    <row r="117" spans="2:15">
      <c r="B117" s="15"/>
      <c r="C117" s="15"/>
      <c r="D117" s="4" t="s">
        <v>267</v>
      </c>
      <c r="E117" s="43">
        <v>0.76500000000000001</v>
      </c>
      <c r="F117" s="44">
        <v>0.68600000000000005</v>
      </c>
      <c r="G117" s="44">
        <v>0.86099999999999999</v>
      </c>
      <c r="H117" s="44"/>
      <c r="I117" s="45"/>
      <c r="J117" s="17">
        <v>2017</v>
      </c>
      <c r="K117" s="20" t="s">
        <v>27</v>
      </c>
      <c r="L117" s="4" t="s">
        <v>249</v>
      </c>
      <c r="M117" s="4" t="s">
        <v>228</v>
      </c>
      <c r="N117" s="4"/>
      <c r="O117" s="4" t="s">
        <v>578</v>
      </c>
    </row>
    <row r="118" spans="2:15">
      <c r="B118" s="15"/>
      <c r="C118" s="15"/>
      <c r="D118" s="4" t="s">
        <v>267</v>
      </c>
      <c r="E118" s="43">
        <v>0.41</v>
      </c>
      <c r="F118" s="44">
        <v>0.38</v>
      </c>
      <c r="G118" s="44">
        <v>0.45</v>
      </c>
      <c r="H118" s="44"/>
      <c r="I118" s="45"/>
      <c r="J118" s="17">
        <v>2012</v>
      </c>
      <c r="K118" s="20" t="s">
        <v>27</v>
      </c>
      <c r="L118" s="4" t="s">
        <v>24</v>
      </c>
      <c r="M118" s="4" t="s">
        <v>228</v>
      </c>
      <c r="N118" s="4"/>
      <c r="O118" s="4" t="s">
        <v>563</v>
      </c>
    </row>
    <row r="119" spans="2:15">
      <c r="B119" s="15"/>
      <c r="C119" s="15"/>
      <c r="D119" s="4" t="s">
        <v>267</v>
      </c>
      <c r="E119" s="43">
        <v>0.6</v>
      </c>
      <c r="F119" s="44"/>
      <c r="G119" s="44"/>
      <c r="H119" s="44">
        <v>0.7</v>
      </c>
      <c r="I119" s="45">
        <v>0.5</v>
      </c>
      <c r="J119" s="17">
        <v>2010</v>
      </c>
      <c r="K119" s="20" t="s">
        <v>27</v>
      </c>
      <c r="L119" s="4" t="s">
        <v>24</v>
      </c>
      <c r="M119" s="4" t="s">
        <v>21</v>
      </c>
      <c r="N119" s="4" t="s">
        <v>525</v>
      </c>
      <c r="O119" s="4" t="s">
        <v>579</v>
      </c>
    </row>
    <row r="120" spans="2:15">
      <c r="B120" s="15"/>
      <c r="C120" s="15"/>
      <c r="D120" s="4" t="s">
        <v>268</v>
      </c>
      <c r="E120" s="43">
        <v>0.59799999999999998</v>
      </c>
      <c r="F120" s="44">
        <v>0.58199999999999996</v>
      </c>
      <c r="G120" s="44">
        <v>0.61399999999999999</v>
      </c>
      <c r="H120" s="44"/>
      <c r="I120" s="45"/>
      <c r="J120" s="17">
        <v>2022</v>
      </c>
      <c r="K120" s="20" t="s">
        <v>27</v>
      </c>
      <c r="L120" s="4" t="s">
        <v>564</v>
      </c>
      <c r="M120" s="4" t="s">
        <v>228</v>
      </c>
      <c r="N120" s="4"/>
      <c r="O120" s="4" t="s">
        <v>565</v>
      </c>
    </row>
    <row r="121" spans="2:15">
      <c r="B121" s="15"/>
      <c r="C121" s="15"/>
      <c r="D121" s="4" t="s">
        <v>268</v>
      </c>
      <c r="E121" s="43">
        <v>0.56299999999999994</v>
      </c>
      <c r="F121" s="44">
        <v>0.55000000000000004</v>
      </c>
      <c r="G121" s="44">
        <v>0.57599999999999996</v>
      </c>
      <c r="H121" s="44"/>
      <c r="I121" s="45"/>
      <c r="J121" s="17">
        <v>2020</v>
      </c>
      <c r="K121" s="20" t="s">
        <v>27</v>
      </c>
      <c r="L121" s="4" t="s">
        <v>249</v>
      </c>
      <c r="M121" s="4" t="s">
        <v>228</v>
      </c>
      <c r="N121" s="4"/>
      <c r="O121" s="4" t="s">
        <v>580</v>
      </c>
    </row>
    <row r="122" spans="2:15">
      <c r="B122" s="15"/>
      <c r="C122" s="15"/>
      <c r="D122" s="4" t="s">
        <v>268</v>
      </c>
      <c r="E122" s="43">
        <v>0.50600000000000001</v>
      </c>
      <c r="F122" s="44">
        <v>0.49399999999999999</v>
      </c>
      <c r="G122" s="44">
        <v>0.51700000000000002</v>
      </c>
      <c r="H122" s="44"/>
      <c r="I122" s="45"/>
      <c r="J122" s="17">
        <v>2019</v>
      </c>
      <c r="K122" s="20" t="s">
        <v>27</v>
      </c>
      <c r="L122" s="4" t="s">
        <v>249</v>
      </c>
      <c r="M122" s="4" t="s">
        <v>228</v>
      </c>
      <c r="N122" s="4"/>
      <c r="O122" s="4" t="s">
        <v>581</v>
      </c>
    </row>
    <row r="123" spans="2:15">
      <c r="B123" s="15"/>
      <c r="C123" s="15"/>
      <c r="D123" s="4" t="s">
        <v>268</v>
      </c>
      <c r="E123" s="43">
        <v>0.48</v>
      </c>
      <c r="F123" s="44"/>
      <c r="G123" s="44"/>
      <c r="H123" s="44"/>
      <c r="I123" s="45"/>
      <c r="J123" s="17">
        <v>2018</v>
      </c>
      <c r="K123" s="20" t="s">
        <v>27</v>
      </c>
      <c r="L123" s="4" t="s">
        <v>24</v>
      </c>
      <c r="M123" s="4" t="s">
        <v>228</v>
      </c>
      <c r="N123" s="4"/>
      <c r="O123" s="4" t="s">
        <v>582</v>
      </c>
    </row>
    <row r="124" spans="2:15">
      <c r="B124" s="15"/>
      <c r="C124" s="15"/>
      <c r="D124" s="4" t="s">
        <v>268</v>
      </c>
      <c r="E124" s="43">
        <v>0.56999999999999995</v>
      </c>
      <c r="F124" s="44">
        <v>0.44400000000000001</v>
      </c>
      <c r="G124" s="44">
        <v>0.69</v>
      </c>
      <c r="H124" s="44"/>
      <c r="I124" s="45"/>
      <c r="J124" s="17">
        <v>2015</v>
      </c>
      <c r="K124" s="20" t="s">
        <v>27</v>
      </c>
      <c r="L124" s="4" t="s">
        <v>249</v>
      </c>
      <c r="M124" s="4" t="s">
        <v>228</v>
      </c>
      <c r="N124" s="4"/>
      <c r="O124" s="4" t="s">
        <v>563</v>
      </c>
    </row>
    <row r="125" spans="2:15">
      <c r="B125" s="15"/>
      <c r="C125" s="15"/>
      <c r="D125" s="4" t="s">
        <v>268</v>
      </c>
      <c r="E125" s="43">
        <v>0.52</v>
      </c>
      <c r="F125" s="44">
        <v>0.44</v>
      </c>
      <c r="G125" s="44">
        <v>0.74</v>
      </c>
      <c r="H125" s="44"/>
      <c r="I125" s="45"/>
      <c r="J125" s="17">
        <v>2013</v>
      </c>
      <c r="K125" s="20" t="s">
        <v>27</v>
      </c>
      <c r="L125" s="4" t="s">
        <v>249</v>
      </c>
      <c r="M125" s="4" t="s">
        <v>228</v>
      </c>
      <c r="N125" s="4" t="s">
        <v>525</v>
      </c>
      <c r="O125" s="4" t="s">
        <v>583</v>
      </c>
    </row>
    <row r="126" spans="2:15">
      <c r="B126" s="15"/>
      <c r="C126" s="15"/>
      <c r="D126" s="4" t="s">
        <v>269</v>
      </c>
      <c r="E126" s="43">
        <v>0.5</v>
      </c>
      <c r="F126" s="44"/>
      <c r="G126" s="44"/>
      <c r="H126" s="44">
        <v>0.6</v>
      </c>
      <c r="I126" s="45">
        <v>0.5</v>
      </c>
      <c r="J126" s="17">
        <v>2021</v>
      </c>
      <c r="K126" s="20" t="s">
        <v>144</v>
      </c>
      <c r="L126" s="4" t="s">
        <v>24</v>
      </c>
      <c r="M126" s="4" t="s">
        <v>21</v>
      </c>
      <c r="N126" s="4"/>
      <c r="O126" s="4"/>
    </row>
    <row r="127" spans="2:15">
      <c r="B127" s="15"/>
      <c r="C127" s="15"/>
      <c r="D127" s="4" t="s">
        <v>269</v>
      </c>
      <c r="E127" s="43">
        <v>0.44</v>
      </c>
      <c r="F127" s="44"/>
      <c r="G127" s="44"/>
      <c r="H127" s="44">
        <v>0.48</v>
      </c>
      <c r="I127" s="45">
        <v>0.39</v>
      </c>
      <c r="J127" s="17">
        <v>2018</v>
      </c>
      <c r="K127" s="20" t="s">
        <v>144</v>
      </c>
      <c r="L127" s="4" t="s">
        <v>24</v>
      </c>
      <c r="M127" s="4" t="s">
        <v>21</v>
      </c>
      <c r="N127" s="4"/>
      <c r="O127" s="4"/>
    </row>
    <row r="128" spans="2:15">
      <c r="B128" s="15"/>
      <c r="C128" s="15"/>
      <c r="D128" s="4" t="s">
        <v>269</v>
      </c>
      <c r="E128" s="43">
        <v>0.31</v>
      </c>
      <c r="F128" s="44"/>
      <c r="G128" s="44"/>
      <c r="H128" s="44"/>
      <c r="I128" s="45"/>
      <c r="J128" s="17">
        <v>2016</v>
      </c>
      <c r="K128" s="20" t="s">
        <v>27</v>
      </c>
      <c r="L128" s="4" t="s">
        <v>584</v>
      </c>
      <c r="M128" s="4" t="s">
        <v>228</v>
      </c>
      <c r="N128" s="4"/>
      <c r="O128" s="4" t="s">
        <v>585</v>
      </c>
    </row>
    <row r="129" spans="2:15">
      <c r="B129" s="15"/>
      <c r="C129" s="15"/>
      <c r="D129" s="4" t="s">
        <v>269</v>
      </c>
      <c r="E129" s="43">
        <v>0.3</v>
      </c>
      <c r="F129" s="44"/>
      <c r="G129" s="44"/>
      <c r="H129" s="44">
        <v>0.3</v>
      </c>
      <c r="I129" s="45">
        <v>0.3</v>
      </c>
      <c r="J129" s="17">
        <v>2015</v>
      </c>
      <c r="K129" s="20" t="s">
        <v>144</v>
      </c>
      <c r="L129" s="4" t="s">
        <v>24</v>
      </c>
      <c r="M129" s="4" t="s">
        <v>21</v>
      </c>
      <c r="N129" s="4"/>
      <c r="O129" s="4"/>
    </row>
    <row r="130" spans="2:15">
      <c r="B130" s="15"/>
      <c r="C130" s="15"/>
      <c r="D130" s="4" t="s">
        <v>269</v>
      </c>
      <c r="E130" s="43">
        <v>0.4</v>
      </c>
      <c r="F130" s="44"/>
      <c r="G130" s="44"/>
      <c r="H130" s="44">
        <v>0.4</v>
      </c>
      <c r="I130" s="45">
        <v>0.3</v>
      </c>
      <c r="J130" s="17">
        <v>2012</v>
      </c>
      <c r="K130" s="20" t="s">
        <v>144</v>
      </c>
      <c r="L130" s="4" t="s">
        <v>24</v>
      </c>
      <c r="M130" s="4" t="s">
        <v>21</v>
      </c>
      <c r="N130" s="4" t="s">
        <v>525</v>
      </c>
      <c r="O130" s="4" t="s">
        <v>586</v>
      </c>
    </row>
    <row r="131" spans="2:15">
      <c r="B131" s="15"/>
      <c r="C131" s="15"/>
      <c r="D131" s="4" t="s">
        <v>269</v>
      </c>
      <c r="E131" s="43">
        <v>0.2</v>
      </c>
      <c r="F131" s="44"/>
      <c r="G131" s="44"/>
      <c r="H131" s="44">
        <v>0.3</v>
      </c>
      <c r="I131" s="45">
        <v>0.1</v>
      </c>
      <c r="J131" s="17">
        <v>2009</v>
      </c>
      <c r="K131" s="20" t="s">
        <v>144</v>
      </c>
      <c r="L131" s="4" t="s">
        <v>24</v>
      </c>
      <c r="M131" s="4" t="s">
        <v>21</v>
      </c>
      <c r="N131" s="4" t="s">
        <v>525</v>
      </c>
      <c r="O131" s="4" t="s">
        <v>586</v>
      </c>
    </row>
    <row r="132" spans="2:15">
      <c r="B132" s="15"/>
      <c r="C132" s="15"/>
      <c r="D132" s="4" t="s">
        <v>271</v>
      </c>
      <c r="E132" s="43">
        <v>0.96</v>
      </c>
      <c r="F132" s="44">
        <v>0.8</v>
      </c>
      <c r="G132" s="44">
        <v>1.18</v>
      </c>
      <c r="H132" s="44"/>
      <c r="I132" s="45"/>
      <c r="J132" s="17">
        <v>2024</v>
      </c>
      <c r="K132" s="20" t="s">
        <v>27</v>
      </c>
      <c r="L132" s="4" t="s">
        <v>564</v>
      </c>
      <c r="M132" s="4" t="s">
        <v>228</v>
      </c>
      <c r="N132" s="4"/>
      <c r="O132" s="4" t="s">
        <v>565</v>
      </c>
    </row>
    <row r="133" spans="2:15">
      <c r="B133" s="15"/>
      <c r="C133" s="15"/>
      <c r="D133" s="4" t="s">
        <v>271</v>
      </c>
      <c r="E133" s="43">
        <v>0.96</v>
      </c>
      <c r="F133" s="44">
        <v>0.82</v>
      </c>
      <c r="G133" s="44">
        <v>1.1399999999999999</v>
      </c>
      <c r="H133" s="44"/>
      <c r="I133" s="45"/>
      <c r="J133" s="17">
        <v>2023</v>
      </c>
      <c r="K133" s="20" t="s">
        <v>27</v>
      </c>
      <c r="L133" s="4" t="s">
        <v>564</v>
      </c>
      <c r="M133" s="4" t="s">
        <v>228</v>
      </c>
      <c r="N133" s="4"/>
      <c r="O133" s="4" t="s">
        <v>565</v>
      </c>
    </row>
    <row r="134" spans="2:15">
      <c r="B134" s="15"/>
      <c r="C134" s="15"/>
      <c r="D134" s="4" t="s">
        <v>275</v>
      </c>
      <c r="E134" s="43">
        <v>0.66800000000000004</v>
      </c>
      <c r="F134" s="44">
        <v>0.65700000000000003</v>
      </c>
      <c r="G134" s="44">
        <v>0.72699999999999998</v>
      </c>
      <c r="H134" s="44"/>
      <c r="I134" s="45"/>
      <c r="J134" s="17">
        <v>2019</v>
      </c>
      <c r="K134" s="20" t="s">
        <v>27</v>
      </c>
      <c r="L134" s="4" t="s">
        <v>249</v>
      </c>
      <c r="M134" s="4" t="s">
        <v>228</v>
      </c>
      <c r="N134" s="4"/>
      <c r="O134" s="4" t="s">
        <v>563</v>
      </c>
    </row>
    <row r="135" spans="2:15">
      <c r="B135" s="15"/>
      <c r="C135" s="15"/>
      <c r="D135" s="4" t="s">
        <v>277</v>
      </c>
      <c r="E135" s="43">
        <v>1.4</v>
      </c>
      <c r="F135" s="44"/>
      <c r="G135" s="44"/>
      <c r="H135" s="44">
        <v>1.3</v>
      </c>
      <c r="I135" s="45">
        <v>1.5</v>
      </c>
      <c r="J135" s="17">
        <v>2022</v>
      </c>
      <c r="K135" s="20" t="s">
        <v>144</v>
      </c>
      <c r="L135" s="4" t="s">
        <v>24</v>
      </c>
      <c r="M135" s="4" t="s">
        <v>21</v>
      </c>
      <c r="N135" s="4"/>
      <c r="O135" s="4"/>
    </row>
    <row r="136" spans="2:15">
      <c r="B136" s="15"/>
      <c r="C136" s="15"/>
      <c r="D136" s="4" t="s">
        <v>277</v>
      </c>
      <c r="E136" s="43">
        <v>0.79</v>
      </c>
      <c r="F136" s="44">
        <v>0.56999999999999995</v>
      </c>
      <c r="G136" s="44">
        <v>1.02</v>
      </c>
      <c r="H136" s="44"/>
      <c r="I136" s="45"/>
      <c r="J136" s="17">
        <v>2017</v>
      </c>
      <c r="K136" s="20" t="s">
        <v>27</v>
      </c>
      <c r="L136" s="4" t="s">
        <v>61</v>
      </c>
      <c r="M136" s="4" t="s">
        <v>70</v>
      </c>
      <c r="N136" s="4"/>
      <c r="O136" s="4" t="s">
        <v>587</v>
      </c>
    </row>
    <row r="137" spans="2:15">
      <c r="B137" s="15"/>
      <c r="C137" s="15"/>
      <c r="D137" s="4" t="s">
        <v>277</v>
      </c>
      <c r="E137" s="43">
        <v>0.8</v>
      </c>
      <c r="F137" s="44"/>
      <c r="G137" s="44"/>
      <c r="H137" s="44">
        <v>1.1000000000000001</v>
      </c>
      <c r="I137" s="45">
        <v>0.6</v>
      </c>
      <c r="J137" s="17">
        <v>2013</v>
      </c>
      <c r="K137" s="20" t="s">
        <v>27</v>
      </c>
      <c r="L137" s="4" t="s">
        <v>24</v>
      </c>
      <c r="M137" s="4" t="s">
        <v>21</v>
      </c>
      <c r="N137" s="4"/>
      <c r="O137" s="4" t="s">
        <v>588</v>
      </c>
    </row>
    <row r="138" spans="2:15">
      <c r="B138" s="15"/>
      <c r="C138" s="15"/>
      <c r="D138" s="4" t="s">
        <v>279</v>
      </c>
      <c r="E138" s="43">
        <v>0.56799999999999995</v>
      </c>
      <c r="F138" s="44">
        <v>0.46500000000000002</v>
      </c>
      <c r="G138" s="44">
        <v>0.70199999999999996</v>
      </c>
      <c r="H138" s="44"/>
      <c r="I138" s="45"/>
      <c r="J138" s="17">
        <v>2017</v>
      </c>
      <c r="K138" s="20" t="s">
        <v>27</v>
      </c>
      <c r="L138" s="4" t="s">
        <v>249</v>
      </c>
      <c r="M138" s="4" t="s">
        <v>228</v>
      </c>
      <c r="N138" s="4"/>
      <c r="O138" s="4" t="s">
        <v>563</v>
      </c>
    </row>
    <row r="139" spans="2:15">
      <c r="B139" s="15"/>
      <c r="C139" s="15"/>
      <c r="D139" s="4" t="s">
        <v>279</v>
      </c>
      <c r="E139" s="43">
        <v>0.5</v>
      </c>
      <c r="F139" s="44"/>
      <c r="G139" s="44"/>
      <c r="H139" s="44">
        <v>0.9</v>
      </c>
      <c r="I139" s="45">
        <v>0.2</v>
      </c>
      <c r="J139" s="17">
        <v>2015</v>
      </c>
      <c r="K139" s="20" t="s">
        <v>27</v>
      </c>
      <c r="L139" s="4" t="s">
        <v>24</v>
      </c>
      <c r="M139" s="4" t="s">
        <v>21</v>
      </c>
      <c r="N139" s="4" t="s">
        <v>525</v>
      </c>
      <c r="O139" s="4"/>
    </row>
    <row r="140" spans="2:15">
      <c r="B140" s="15"/>
      <c r="C140" s="15"/>
      <c r="D140" s="4" t="s">
        <v>280</v>
      </c>
      <c r="E140" s="43">
        <f>8500/1832436*100</f>
        <v>0.46386340368776868</v>
      </c>
      <c r="F140" s="44"/>
      <c r="G140" s="44"/>
      <c r="H140" s="44"/>
      <c r="I140" s="45"/>
      <c r="J140" s="17">
        <v>2018</v>
      </c>
      <c r="K140" s="20" t="s">
        <v>27</v>
      </c>
      <c r="L140" s="4" t="s">
        <v>24</v>
      </c>
      <c r="M140" s="4" t="s">
        <v>228</v>
      </c>
      <c r="N140" s="4"/>
      <c r="O140" s="4" t="s">
        <v>589</v>
      </c>
    </row>
    <row r="141" spans="2:15">
      <c r="B141" s="15"/>
      <c r="C141" s="15"/>
      <c r="D141" s="4" t="s">
        <v>280</v>
      </c>
      <c r="E141" s="43">
        <v>0.39200000000000002</v>
      </c>
      <c r="F141" s="44">
        <v>0.26700000000000002</v>
      </c>
      <c r="G141" s="44">
        <v>0.64900000000000002</v>
      </c>
      <c r="H141" s="44"/>
      <c r="I141" s="45"/>
      <c r="J141" s="17">
        <v>2016</v>
      </c>
      <c r="K141" s="20" t="s">
        <v>27</v>
      </c>
      <c r="L141" s="4" t="s">
        <v>249</v>
      </c>
      <c r="M141" s="4" t="s">
        <v>228</v>
      </c>
      <c r="N141" s="4"/>
      <c r="O141" s="4" t="s">
        <v>563</v>
      </c>
    </row>
    <row r="142" spans="2:15">
      <c r="B142" s="15"/>
      <c r="C142" s="15"/>
      <c r="D142" s="4" t="s">
        <v>281</v>
      </c>
      <c r="E142" s="43">
        <v>0.33400000000000002</v>
      </c>
      <c r="F142" s="44"/>
      <c r="G142" s="44"/>
      <c r="H142" s="44"/>
      <c r="I142" s="45"/>
      <c r="J142" s="17">
        <v>2019</v>
      </c>
      <c r="K142" s="20" t="s">
        <v>27</v>
      </c>
      <c r="L142" s="4" t="s">
        <v>249</v>
      </c>
      <c r="M142" s="4" t="s">
        <v>228</v>
      </c>
      <c r="N142" s="4"/>
      <c r="O142" s="4" t="s">
        <v>590</v>
      </c>
    </row>
    <row r="143" spans="2:15">
      <c r="B143" s="15"/>
      <c r="C143" s="15"/>
      <c r="D143" s="4" t="s">
        <v>281</v>
      </c>
      <c r="E143" s="43">
        <v>0.1</v>
      </c>
      <c r="F143" s="44"/>
      <c r="G143" s="44"/>
      <c r="H143" s="44">
        <v>0.1</v>
      </c>
      <c r="I143" s="45">
        <v>0.1</v>
      </c>
      <c r="J143" s="17">
        <v>2019</v>
      </c>
      <c r="K143" s="20" t="s">
        <v>27</v>
      </c>
      <c r="L143" s="4" t="s">
        <v>24</v>
      </c>
      <c r="M143" s="4" t="s">
        <v>21</v>
      </c>
      <c r="N143" s="4"/>
      <c r="O143" s="4" t="s">
        <v>591</v>
      </c>
    </row>
    <row r="144" spans="2:15">
      <c r="B144" s="15"/>
      <c r="C144" s="15"/>
      <c r="D144" s="4" t="s">
        <v>281</v>
      </c>
      <c r="E144" s="43">
        <v>0.35099999999999998</v>
      </c>
      <c r="F144" s="44"/>
      <c r="G144" s="44"/>
      <c r="H144" s="44"/>
      <c r="I144" s="45"/>
      <c r="J144" s="17">
        <v>2018</v>
      </c>
      <c r="K144" s="20" t="s">
        <v>27</v>
      </c>
      <c r="L144" s="4" t="s">
        <v>249</v>
      </c>
      <c r="M144" s="4" t="s">
        <v>228</v>
      </c>
      <c r="N144" s="4"/>
      <c r="O144" s="4" t="s">
        <v>592</v>
      </c>
    </row>
    <row r="145" spans="2:15">
      <c r="B145" s="15"/>
      <c r="C145" s="15"/>
      <c r="D145" s="4" t="s">
        <v>281</v>
      </c>
      <c r="E145" s="43">
        <v>0.44600000000000001</v>
      </c>
      <c r="F145" s="44"/>
      <c r="G145" s="44"/>
      <c r="H145" s="44"/>
      <c r="I145" s="45"/>
      <c r="J145" s="17">
        <v>2015</v>
      </c>
      <c r="K145" s="20" t="s">
        <v>27</v>
      </c>
      <c r="L145" s="4" t="s">
        <v>249</v>
      </c>
      <c r="M145" s="4" t="s">
        <v>228</v>
      </c>
      <c r="N145" s="4"/>
      <c r="O145" s="4" t="s">
        <v>590</v>
      </c>
    </row>
    <row r="146" spans="2:15">
      <c r="B146" s="15"/>
      <c r="C146" s="15"/>
      <c r="D146" s="4" t="s">
        <v>281</v>
      </c>
      <c r="E146" s="43">
        <v>0.1</v>
      </c>
      <c r="F146" s="44"/>
      <c r="G146" s="44"/>
      <c r="H146" s="44">
        <v>0.2</v>
      </c>
      <c r="I146" s="45">
        <v>0.1</v>
      </c>
      <c r="J146" s="17">
        <v>2014</v>
      </c>
      <c r="K146" s="20" t="s">
        <v>27</v>
      </c>
      <c r="L146" s="4" t="s">
        <v>24</v>
      </c>
      <c r="M146" s="4" t="s">
        <v>21</v>
      </c>
      <c r="N146" s="4"/>
      <c r="O146" s="4" t="s">
        <v>591</v>
      </c>
    </row>
    <row r="147" spans="2:15">
      <c r="B147" s="15"/>
      <c r="C147" s="15"/>
      <c r="D147" s="4" t="s">
        <v>283</v>
      </c>
      <c r="E147" s="43">
        <v>0.53900000000000003</v>
      </c>
      <c r="F147" s="44">
        <v>0.46100000000000002</v>
      </c>
      <c r="G147" s="44">
        <v>0.64200000000000002</v>
      </c>
      <c r="H147" s="44"/>
      <c r="I147" s="45"/>
      <c r="J147" s="17">
        <v>2023</v>
      </c>
      <c r="K147" s="20" t="s">
        <v>27</v>
      </c>
      <c r="L147" s="4" t="s">
        <v>564</v>
      </c>
      <c r="M147" s="4" t="s">
        <v>228</v>
      </c>
      <c r="N147" s="4"/>
      <c r="O147" s="4" t="s">
        <v>593</v>
      </c>
    </row>
    <row r="148" spans="2:15">
      <c r="B148" s="15"/>
      <c r="C148" s="15"/>
      <c r="D148" s="4" t="s">
        <v>283</v>
      </c>
      <c r="E148" s="43">
        <v>0.37</v>
      </c>
      <c r="F148" s="44">
        <v>0.36</v>
      </c>
      <c r="G148" s="44">
        <v>0.37</v>
      </c>
      <c r="H148" s="44"/>
      <c r="I148" s="45"/>
      <c r="J148" s="17">
        <v>2022</v>
      </c>
      <c r="K148" s="20" t="s">
        <v>27</v>
      </c>
      <c r="L148" s="4" t="s">
        <v>564</v>
      </c>
      <c r="M148" s="4" t="s">
        <v>228</v>
      </c>
      <c r="N148" s="4"/>
      <c r="O148" s="4" t="s">
        <v>594</v>
      </c>
    </row>
    <row r="149" spans="2:15">
      <c r="B149" s="15"/>
      <c r="C149" s="15"/>
      <c r="D149" s="4" t="s">
        <v>283</v>
      </c>
      <c r="E149" s="43">
        <v>0.26</v>
      </c>
      <c r="F149" s="44">
        <v>0.24199999999999999</v>
      </c>
      <c r="G149" s="44">
        <v>0.3</v>
      </c>
      <c r="H149" s="44"/>
      <c r="I149" s="45"/>
      <c r="J149" s="17">
        <v>2020</v>
      </c>
      <c r="K149" s="20" t="s">
        <v>27</v>
      </c>
      <c r="L149" s="4" t="s">
        <v>249</v>
      </c>
      <c r="M149" s="4" t="s">
        <v>228</v>
      </c>
      <c r="N149" s="4"/>
      <c r="O149" s="4" t="s">
        <v>595</v>
      </c>
    </row>
    <row r="150" spans="2:15">
      <c r="B150" s="15"/>
      <c r="C150" s="15"/>
      <c r="D150" s="4" t="s">
        <v>283</v>
      </c>
      <c r="E150" s="43">
        <v>0.318</v>
      </c>
      <c r="F150" s="44">
        <v>0.29699999999999999</v>
      </c>
      <c r="G150" s="44">
        <v>0.34799999999999998</v>
      </c>
      <c r="H150" s="44"/>
      <c r="I150" s="45"/>
      <c r="J150" s="17">
        <v>2019</v>
      </c>
      <c r="K150" s="20" t="s">
        <v>27</v>
      </c>
      <c r="L150" s="4" t="s">
        <v>249</v>
      </c>
      <c r="M150" s="4" t="s">
        <v>228</v>
      </c>
      <c r="N150" s="4"/>
      <c r="O150" s="4" t="s">
        <v>595</v>
      </c>
    </row>
    <row r="151" spans="2:15">
      <c r="B151" s="15"/>
      <c r="C151" s="15"/>
      <c r="D151" s="4" t="s">
        <v>283</v>
      </c>
      <c r="E151" s="43">
        <v>0.45100000000000001</v>
      </c>
      <c r="F151" s="44">
        <v>0.42199999999999999</v>
      </c>
      <c r="G151" s="44">
        <v>0.48899999999999999</v>
      </c>
      <c r="H151" s="44"/>
      <c r="I151" s="45"/>
      <c r="J151" s="17">
        <v>2017</v>
      </c>
      <c r="K151" s="20" t="s">
        <v>27</v>
      </c>
      <c r="L151" s="4" t="s">
        <v>249</v>
      </c>
      <c r="M151" s="4" t="s">
        <v>228</v>
      </c>
      <c r="N151" s="4"/>
      <c r="O151" s="4" t="s">
        <v>595</v>
      </c>
    </row>
    <row r="152" spans="2:15">
      <c r="B152" s="15"/>
      <c r="C152" s="15"/>
      <c r="D152" s="4" t="s">
        <v>596</v>
      </c>
      <c r="E152" s="43">
        <v>0.7</v>
      </c>
      <c r="F152" s="44"/>
      <c r="G152" s="44"/>
      <c r="H152" s="44"/>
      <c r="I152" s="45"/>
      <c r="J152" s="17">
        <v>2022</v>
      </c>
      <c r="K152" s="20" t="s">
        <v>27</v>
      </c>
      <c r="L152" s="4" t="s">
        <v>36</v>
      </c>
      <c r="M152" s="4" t="s">
        <v>51</v>
      </c>
      <c r="N152" s="4"/>
      <c r="O152" s="4" t="s">
        <v>597</v>
      </c>
    </row>
    <row r="153" spans="2:15">
      <c r="B153" s="15"/>
      <c r="C153" s="15"/>
      <c r="D153" s="4" t="s">
        <v>289</v>
      </c>
      <c r="E153" s="43">
        <v>0.1</v>
      </c>
      <c r="F153" s="44"/>
      <c r="G153" s="44"/>
      <c r="H153" s="44">
        <v>0.1</v>
      </c>
      <c r="I153" s="45">
        <v>0.1</v>
      </c>
      <c r="J153" s="17">
        <v>2023</v>
      </c>
      <c r="K153" s="20" t="s">
        <v>27</v>
      </c>
      <c r="L153" s="4" t="s">
        <v>24</v>
      </c>
      <c r="M153" s="4" t="s">
        <v>21</v>
      </c>
      <c r="N153" s="4"/>
      <c r="O153" s="4"/>
    </row>
    <row r="154" spans="2:15">
      <c r="B154" s="15"/>
      <c r="C154" s="15"/>
      <c r="D154" s="4" t="s">
        <v>295</v>
      </c>
      <c r="E154" s="43">
        <v>0.2</v>
      </c>
      <c r="F154" s="44"/>
      <c r="G154" s="44"/>
      <c r="H154" s="44">
        <v>0.3</v>
      </c>
      <c r="I154" s="45">
        <v>0.2</v>
      </c>
      <c r="J154" s="17">
        <v>2023</v>
      </c>
      <c r="K154" s="20" t="s">
        <v>27</v>
      </c>
      <c r="L154" s="4" t="s">
        <v>24</v>
      </c>
      <c r="M154" s="4" t="s">
        <v>21</v>
      </c>
      <c r="N154" s="4"/>
      <c r="O154" s="4"/>
    </row>
    <row r="155" spans="2:15">
      <c r="B155" s="15"/>
      <c r="C155" s="15"/>
      <c r="D155" s="4" t="s">
        <v>295</v>
      </c>
      <c r="E155" s="43">
        <v>0.121</v>
      </c>
      <c r="F155" s="44">
        <v>9.4E-2</v>
      </c>
      <c r="G155" s="44">
        <v>0.16900000000000001</v>
      </c>
      <c r="H155" s="44"/>
      <c r="I155" s="45"/>
      <c r="J155" s="17">
        <v>2020</v>
      </c>
      <c r="K155" s="20" t="s">
        <v>27</v>
      </c>
      <c r="L155" s="4" t="s">
        <v>249</v>
      </c>
      <c r="M155" s="4" t="s">
        <v>228</v>
      </c>
      <c r="N155" s="4"/>
      <c r="O155" s="4"/>
    </row>
    <row r="156" spans="2:15">
      <c r="B156" s="15"/>
      <c r="C156" s="15"/>
      <c r="D156" s="4" t="s">
        <v>295</v>
      </c>
      <c r="E156" s="43">
        <v>0.13037154026525</v>
      </c>
      <c r="F156" s="44"/>
      <c r="G156" s="44"/>
      <c r="H156" s="44"/>
      <c r="I156" s="45"/>
      <c r="J156" s="17">
        <v>2018</v>
      </c>
      <c r="K156" s="20" t="s">
        <v>27</v>
      </c>
      <c r="L156" s="4" t="s">
        <v>24</v>
      </c>
      <c r="M156" s="4" t="s">
        <v>228</v>
      </c>
      <c r="N156" s="4"/>
      <c r="O156" s="4" t="s">
        <v>598</v>
      </c>
    </row>
    <row r="157" spans="2:15">
      <c r="B157" s="15"/>
      <c r="C157" s="15"/>
      <c r="D157" s="4" t="s">
        <v>295</v>
      </c>
      <c r="E157" s="43">
        <v>0.3</v>
      </c>
      <c r="F157" s="44"/>
      <c r="G157" s="44"/>
      <c r="H157" s="44">
        <v>0.5</v>
      </c>
      <c r="I157" s="45">
        <v>0</v>
      </c>
      <c r="J157" s="17">
        <v>2015</v>
      </c>
      <c r="K157" s="20" t="s">
        <v>27</v>
      </c>
      <c r="L157" s="4" t="s">
        <v>24</v>
      </c>
      <c r="M157" s="4" t="s">
        <v>21</v>
      </c>
      <c r="N157" s="4"/>
      <c r="O157" s="4"/>
    </row>
    <row r="158" spans="2:15">
      <c r="B158" s="15"/>
      <c r="C158" s="15"/>
      <c r="D158" s="4" t="s">
        <v>295</v>
      </c>
      <c r="E158" s="43">
        <v>0.3</v>
      </c>
      <c r="F158" s="44"/>
      <c r="G158" s="44"/>
      <c r="H158" s="44"/>
      <c r="I158" s="45"/>
      <c r="J158" s="17">
        <v>2006</v>
      </c>
      <c r="K158" s="20" t="s">
        <v>27</v>
      </c>
      <c r="L158" s="4" t="s">
        <v>38</v>
      </c>
      <c r="M158" s="4" t="s">
        <v>51</v>
      </c>
      <c r="N158" s="4"/>
      <c r="O158" s="4"/>
    </row>
    <row r="159" spans="2:15">
      <c r="B159" s="15"/>
      <c r="C159" s="15"/>
      <c r="D159" s="4" t="s">
        <v>296</v>
      </c>
      <c r="E159" s="43">
        <v>0.28999999999999998</v>
      </c>
      <c r="F159" s="44">
        <v>0.26</v>
      </c>
      <c r="G159" s="44">
        <v>0.33</v>
      </c>
      <c r="H159" s="44"/>
      <c r="I159" s="45"/>
      <c r="J159" s="17">
        <v>2023</v>
      </c>
      <c r="K159" s="20" t="s">
        <v>27</v>
      </c>
      <c r="L159" s="4" t="s">
        <v>564</v>
      </c>
      <c r="M159" s="4" t="s">
        <v>228</v>
      </c>
      <c r="N159" s="4"/>
      <c r="O159" s="4" t="s">
        <v>565</v>
      </c>
    </row>
    <row r="160" spans="2:15">
      <c r="B160" s="15"/>
      <c r="C160" s="15"/>
      <c r="D160" s="4" t="s">
        <v>296</v>
      </c>
      <c r="E160" s="43">
        <v>0.32</v>
      </c>
      <c r="F160" s="44">
        <v>0.3</v>
      </c>
      <c r="G160" s="44">
        <v>0.35</v>
      </c>
      <c r="H160" s="44"/>
      <c r="I160" s="45"/>
      <c r="J160" s="17">
        <v>2022</v>
      </c>
      <c r="K160" s="20" t="s">
        <v>27</v>
      </c>
      <c r="L160" s="4" t="s">
        <v>564</v>
      </c>
      <c r="M160" s="4" t="s">
        <v>228</v>
      </c>
      <c r="N160" s="4"/>
      <c r="O160" s="4" t="s">
        <v>599</v>
      </c>
    </row>
    <row r="161" spans="2:15">
      <c r="B161" s="15"/>
      <c r="C161" s="15"/>
      <c r="D161" s="4" t="s">
        <v>296</v>
      </c>
      <c r="E161" s="43">
        <v>0.30399999999999999</v>
      </c>
      <c r="F161" s="44">
        <v>0.28399999999999997</v>
      </c>
      <c r="G161" s="44">
        <v>0.32800000000000001</v>
      </c>
      <c r="H161" s="44"/>
      <c r="I161" s="45"/>
      <c r="J161" s="17">
        <v>2021</v>
      </c>
      <c r="K161" s="20" t="s">
        <v>27</v>
      </c>
      <c r="L161" s="4" t="s">
        <v>249</v>
      </c>
      <c r="M161" s="4" t="s">
        <v>228</v>
      </c>
      <c r="N161" s="4"/>
      <c r="O161" s="4" t="s">
        <v>600</v>
      </c>
    </row>
    <row r="162" spans="2:15">
      <c r="B162" s="15"/>
      <c r="C162" s="15"/>
      <c r="D162" s="4" t="s">
        <v>296</v>
      </c>
      <c r="E162" s="43">
        <v>0.32800000000000001</v>
      </c>
      <c r="F162" s="44">
        <v>0.30599999999999999</v>
      </c>
      <c r="G162" s="44">
        <v>0.35599999999999998</v>
      </c>
      <c r="H162" s="44"/>
      <c r="I162" s="45"/>
      <c r="J162" s="17">
        <v>2020</v>
      </c>
      <c r="K162" s="20" t="s">
        <v>27</v>
      </c>
      <c r="L162" s="4" t="s">
        <v>249</v>
      </c>
      <c r="M162" s="4" t="s">
        <v>228</v>
      </c>
      <c r="N162" s="4"/>
      <c r="O162" s="4" t="s">
        <v>600</v>
      </c>
    </row>
    <row r="163" spans="2:15">
      <c r="B163" s="15"/>
      <c r="C163" s="15"/>
      <c r="D163" s="4" t="s">
        <v>296</v>
      </c>
      <c r="E163" s="43">
        <v>0.219</v>
      </c>
      <c r="F163" s="44">
        <v>0.20300000000000001</v>
      </c>
      <c r="G163" s="44">
        <v>0.23699999999999999</v>
      </c>
      <c r="H163" s="44"/>
      <c r="I163" s="45"/>
      <c r="J163" s="17">
        <v>2019</v>
      </c>
      <c r="K163" s="20" t="s">
        <v>27</v>
      </c>
      <c r="L163" s="4" t="s">
        <v>249</v>
      </c>
      <c r="M163" s="4" t="s">
        <v>228</v>
      </c>
      <c r="N163" s="4"/>
      <c r="O163" s="4" t="s">
        <v>600</v>
      </c>
    </row>
    <row r="164" spans="2:15">
      <c r="B164" s="15"/>
      <c r="C164" s="15"/>
      <c r="D164" s="4" t="s">
        <v>296</v>
      </c>
      <c r="E164" s="43">
        <v>0.33800000000000002</v>
      </c>
      <c r="F164" s="44"/>
      <c r="G164" s="44"/>
      <c r="H164" s="44"/>
      <c r="I164" s="45"/>
      <c r="J164" s="17">
        <v>2018</v>
      </c>
      <c r="K164" s="20" t="s">
        <v>27</v>
      </c>
      <c r="L164" s="4" t="s">
        <v>24</v>
      </c>
      <c r="M164" s="4" t="s">
        <v>228</v>
      </c>
      <c r="N164" s="4"/>
      <c r="O164" s="4" t="s">
        <v>601</v>
      </c>
    </row>
    <row r="165" spans="2:15">
      <c r="B165" s="15"/>
      <c r="C165" s="15"/>
      <c r="D165" s="4" t="s">
        <v>296</v>
      </c>
      <c r="E165" s="43">
        <v>0.35399999999999998</v>
      </c>
      <c r="F165" s="44"/>
      <c r="G165" s="44"/>
      <c r="H165" s="44"/>
      <c r="I165" s="45"/>
      <c r="J165" s="17">
        <v>2016</v>
      </c>
      <c r="K165" s="20" t="s">
        <v>27</v>
      </c>
      <c r="L165" s="4" t="s">
        <v>24</v>
      </c>
      <c r="M165" s="4" t="s">
        <v>228</v>
      </c>
      <c r="N165" s="4"/>
      <c r="O165" s="4" t="s">
        <v>563</v>
      </c>
    </row>
    <row r="166" spans="2:15">
      <c r="B166" s="15"/>
      <c r="C166" s="15"/>
      <c r="D166" s="4" t="s">
        <v>296</v>
      </c>
      <c r="E166" s="43">
        <v>0.37</v>
      </c>
      <c r="F166" s="44"/>
      <c r="G166" s="44"/>
      <c r="H166" s="44"/>
      <c r="I166" s="45"/>
      <c r="J166" s="17">
        <v>2015</v>
      </c>
      <c r="K166" s="20" t="s">
        <v>27</v>
      </c>
      <c r="L166" s="4" t="s">
        <v>24</v>
      </c>
      <c r="M166" s="4" t="s">
        <v>228</v>
      </c>
      <c r="N166" s="4"/>
      <c r="O166" s="4" t="s">
        <v>563</v>
      </c>
    </row>
    <row r="167" spans="2:15">
      <c r="B167" s="15"/>
      <c r="C167" s="15"/>
      <c r="D167" s="4" t="s">
        <v>296</v>
      </c>
      <c r="E167" s="43">
        <v>0.37</v>
      </c>
      <c r="F167" s="44">
        <v>0.34</v>
      </c>
      <c r="G167" s="44">
        <v>0.41</v>
      </c>
      <c r="H167" s="44"/>
      <c r="I167" s="45"/>
      <c r="J167" s="17">
        <v>2013</v>
      </c>
      <c r="K167" s="20" t="s">
        <v>27</v>
      </c>
      <c r="L167" s="4" t="s">
        <v>249</v>
      </c>
      <c r="M167" s="4" t="s">
        <v>228</v>
      </c>
      <c r="N167" s="4"/>
      <c r="O167" s="4" t="s">
        <v>563</v>
      </c>
    </row>
    <row r="168" spans="2:15">
      <c r="B168" s="15"/>
      <c r="C168" s="15"/>
      <c r="D168" s="4" t="s">
        <v>298</v>
      </c>
      <c r="E168" s="43">
        <v>1</v>
      </c>
      <c r="F168" s="44"/>
      <c r="G168" s="44"/>
      <c r="H168" s="44">
        <v>1.1000000000000001</v>
      </c>
      <c r="I168" s="45">
        <v>1</v>
      </c>
      <c r="J168" s="17">
        <v>2024</v>
      </c>
      <c r="K168" s="20" t="s">
        <v>27</v>
      </c>
      <c r="L168" s="4" t="s">
        <v>24</v>
      </c>
      <c r="M168" s="4" t="s">
        <v>21</v>
      </c>
      <c r="N168" s="4"/>
      <c r="O168" s="4"/>
    </row>
    <row r="169" spans="2:15">
      <c r="B169" s="15"/>
      <c r="C169" s="15"/>
      <c r="D169" s="4" t="s">
        <v>298</v>
      </c>
      <c r="E169" s="43">
        <v>0.6</v>
      </c>
      <c r="F169" s="44"/>
      <c r="G169" s="44"/>
      <c r="H169" s="44">
        <v>0.8</v>
      </c>
      <c r="I169" s="45">
        <v>0.5</v>
      </c>
      <c r="J169" s="17">
        <v>2022</v>
      </c>
      <c r="K169" s="20" t="s">
        <v>27</v>
      </c>
      <c r="L169" s="4" t="s">
        <v>24</v>
      </c>
      <c r="M169" s="4" t="s">
        <v>21</v>
      </c>
      <c r="N169" s="4"/>
      <c r="O169" s="4"/>
    </row>
    <row r="170" spans="2:15">
      <c r="B170" s="15"/>
      <c r="C170" s="15"/>
      <c r="D170" s="4" t="s">
        <v>298</v>
      </c>
      <c r="E170" s="43">
        <v>0.7</v>
      </c>
      <c r="F170" s="44"/>
      <c r="G170" s="44"/>
      <c r="H170" s="44">
        <v>0.7</v>
      </c>
      <c r="I170" s="45">
        <v>0.7</v>
      </c>
      <c r="J170" s="17">
        <v>2020</v>
      </c>
      <c r="K170" s="20" t="s">
        <v>27</v>
      </c>
      <c r="L170" s="4" t="s">
        <v>24</v>
      </c>
      <c r="M170" s="4" t="s">
        <v>21</v>
      </c>
      <c r="N170" s="4"/>
      <c r="O170" s="4"/>
    </row>
    <row r="171" spans="2:15">
      <c r="B171" s="15"/>
      <c r="C171" s="15"/>
      <c r="D171" s="4" t="s">
        <v>298</v>
      </c>
      <c r="E171" s="43">
        <v>0.1</v>
      </c>
      <c r="F171" s="44"/>
      <c r="G171" s="44"/>
      <c r="H171" s="44">
        <v>0.1</v>
      </c>
      <c r="I171" s="45">
        <v>0</v>
      </c>
      <c r="J171" s="17">
        <v>2017</v>
      </c>
      <c r="K171" s="20" t="s">
        <v>27</v>
      </c>
      <c r="L171" s="4" t="s">
        <v>108</v>
      </c>
      <c r="M171" s="4" t="s">
        <v>21</v>
      </c>
      <c r="N171" s="4"/>
      <c r="O171" s="4"/>
    </row>
    <row r="172" spans="2:15">
      <c r="B172" s="15"/>
      <c r="C172" s="15"/>
      <c r="D172" s="4" t="s">
        <v>298</v>
      </c>
      <c r="E172" s="43">
        <v>0.1</v>
      </c>
      <c r="F172" s="44"/>
      <c r="G172" s="44"/>
      <c r="H172" s="44">
        <v>0.2</v>
      </c>
      <c r="I172" s="45">
        <v>0</v>
      </c>
      <c r="J172" s="17">
        <v>2015</v>
      </c>
      <c r="K172" s="20" t="s">
        <v>27</v>
      </c>
      <c r="L172" s="4" t="s">
        <v>24</v>
      </c>
      <c r="M172" s="4" t="s">
        <v>21</v>
      </c>
      <c r="N172" s="4"/>
      <c r="O172" s="4"/>
    </row>
    <row r="173" spans="2:15">
      <c r="B173" s="15"/>
      <c r="C173" s="15"/>
      <c r="D173" s="4" t="s">
        <v>301</v>
      </c>
      <c r="E173" s="43">
        <v>2.8</v>
      </c>
      <c r="F173" s="44">
        <v>2.7</v>
      </c>
      <c r="G173" s="44">
        <v>2.9</v>
      </c>
      <c r="H173" s="44"/>
      <c r="I173" s="45"/>
      <c r="J173" s="17">
        <v>2021</v>
      </c>
      <c r="K173" s="20" t="s">
        <v>265</v>
      </c>
      <c r="L173" s="4" t="s">
        <v>427</v>
      </c>
      <c r="M173" s="4" t="s">
        <v>21</v>
      </c>
      <c r="N173" s="4"/>
      <c r="O173" s="4" t="s">
        <v>602</v>
      </c>
    </row>
    <row r="174" spans="2:15">
      <c r="B174" s="15"/>
      <c r="C174" s="15"/>
      <c r="D174" s="4" t="s">
        <v>301</v>
      </c>
      <c r="E174" s="43">
        <v>0.2</v>
      </c>
      <c r="F174" s="44"/>
      <c r="G174" s="44"/>
      <c r="H174" s="44"/>
      <c r="I174" s="45"/>
      <c r="J174" s="17">
        <v>2017</v>
      </c>
      <c r="K174" s="20" t="s">
        <v>302</v>
      </c>
      <c r="L174" s="4" t="s">
        <v>24</v>
      </c>
      <c r="M174" s="4" t="s">
        <v>21</v>
      </c>
      <c r="N174" s="4"/>
      <c r="O174" s="4" t="s">
        <v>537</v>
      </c>
    </row>
    <row r="175" spans="2:15">
      <c r="B175" s="15"/>
      <c r="C175" s="15"/>
      <c r="D175" s="4" t="s">
        <v>301</v>
      </c>
      <c r="E175" s="43">
        <v>0.53</v>
      </c>
      <c r="F175" s="44"/>
      <c r="G175" s="44"/>
      <c r="H175" s="44">
        <v>0.59</v>
      </c>
      <c r="I175" s="45">
        <v>0.46</v>
      </c>
      <c r="J175" s="17">
        <v>2013</v>
      </c>
      <c r="K175" s="20" t="s">
        <v>302</v>
      </c>
      <c r="L175" s="4" t="s">
        <v>24</v>
      </c>
      <c r="M175" s="4" t="s">
        <v>21</v>
      </c>
      <c r="N175" s="4"/>
      <c r="O175" s="4" t="s">
        <v>537</v>
      </c>
    </row>
    <row r="176" spans="2:15">
      <c r="B176" s="15"/>
      <c r="C176" s="15"/>
      <c r="D176" s="4" t="s">
        <v>301</v>
      </c>
      <c r="E176" s="43">
        <v>0.23</v>
      </c>
      <c r="F176" s="44">
        <v>0.19</v>
      </c>
      <c r="G176" s="44">
        <v>0.28000000000000003</v>
      </c>
      <c r="H176" s="44"/>
      <c r="I176" s="45"/>
      <c r="J176" s="17">
        <v>2007</v>
      </c>
      <c r="K176" s="20" t="s">
        <v>27</v>
      </c>
      <c r="L176" s="4" t="s">
        <v>24</v>
      </c>
      <c r="M176" s="4" t="s">
        <v>228</v>
      </c>
      <c r="N176" s="4"/>
      <c r="O176" s="4" t="s">
        <v>537</v>
      </c>
    </row>
    <row r="177" spans="2:15">
      <c r="B177" s="15" t="s">
        <v>327</v>
      </c>
      <c r="C177" s="15" t="s">
        <v>328</v>
      </c>
      <c r="D177" s="4" t="s">
        <v>329</v>
      </c>
      <c r="E177" s="43">
        <v>2.2999999999999998</v>
      </c>
      <c r="F177" s="44">
        <f>E177-0.3</f>
        <v>1.9999999999999998</v>
      </c>
      <c r="G177" s="44">
        <f>E177+0.3</f>
        <v>2.5999999999999996</v>
      </c>
      <c r="H177" s="44">
        <v>2.2000000000000002</v>
      </c>
      <c r="I177" s="45">
        <v>2.2999999999999998</v>
      </c>
      <c r="J177" s="17" t="s">
        <v>330</v>
      </c>
      <c r="K177" s="20" t="s">
        <v>124</v>
      </c>
      <c r="L177" s="4" t="s">
        <v>36</v>
      </c>
      <c r="M177" s="4" t="s">
        <v>21</v>
      </c>
      <c r="N177" s="4"/>
      <c r="O177" s="4" t="s">
        <v>603</v>
      </c>
    </row>
    <row r="178" spans="2:15">
      <c r="B178" s="15"/>
      <c r="C178" s="15"/>
      <c r="D178" s="4" t="s">
        <v>329</v>
      </c>
      <c r="E178" s="43">
        <v>2.8</v>
      </c>
      <c r="F178" s="44">
        <f>E178-0.3</f>
        <v>2.5</v>
      </c>
      <c r="G178" s="44">
        <f>E178+0.3</f>
        <v>3.0999999999999996</v>
      </c>
      <c r="H178" s="44">
        <v>3.1</v>
      </c>
      <c r="I178" s="45">
        <v>2.5</v>
      </c>
      <c r="J178" s="17">
        <v>2019</v>
      </c>
      <c r="K178" s="20" t="s">
        <v>124</v>
      </c>
      <c r="L178" s="4" t="s">
        <v>36</v>
      </c>
      <c r="M178" s="4" t="s">
        <v>21</v>
      </c>
      <c r="N178" s="4"/>
      <c r="O178" s="4" t="s">
        <v>603</v>
      </c>
    </row>
    <row r="179" spans="2:15">
      <c r="B179" s="15"/>
      <c r="C179" s="15"/>
      <c r="D179" s="4" t="s">
        <v>329</v>
      </c>
      <c r="E179" s="43">
        <v>3.7</v>
      </c>
      <c r="F179" s="44">
        <v>3.4</v>
      </c>
      <c r="G179" s="44">
        <v>4</v>
      </c>
      <c r="H179" s="44">
        <v>3.8</v>
      </c>
      <c r="I179" s="45">
        <v>3.6</v>
      </c>
      <c r="J179" s="17">
        <v>2016</v>
      </c>
      <c r="K179" s="20" t="s">
        <v>124</v>
      </c>
      <c r="L179" s="4" t="s">
        <v>36</v>
      </c>
      <c r="M179" s="4" t="s">
        <v>21</v>
      </c>
      <c r="N179" s="4"/>
      <c r="O179" s="4" t="s">
        <v>604</v>
      </c>
    </row>
    <row r="180" spans="2:15">
      <c r="B180" s="15"/>
      <c r="C180" s="15"/>
      <c r="D180" s="4" t="s">
        <v>329</v>
      </c>
      <c r="E180" s="43">
        <v>3.3</v>
      </c>
      <c r="F180" s="44"/>
      <c r="G180" s="44"/>
      <c r="H180" s="44">
        <v>3.3</v>
      </c>
      <c r="I180" s="45">
        <v>3.2</v>
      </c>
      <c r="J180" s="17">
        <v>2013</v>
      </c>
      <c r="K180" s="20" t="s">
        <v>124</v>
      </c>
      <c r="L180" s="4" t="s">
        <v>61</v>
      </c>
      <c r="M180" s="4" t="s">
        <v>21</v>
      </c>
      <c r="N180" s="4" t="s">
        <v>525</v>
      </c>
      <c r="O180" s="4" t="s">
        <v>605</v>
      </c>
    </row>
    <row r="181" spans="2:15">
      <c r="B181" s="15"/>
      <c r="C181" s="15"/>
      <c r="D181" s="4" t="s">
        <v>329</v>
      </c>
      <c r="E181" s="43">
        <v>3.4</v>
      </c>
      <c r="F181" s="44">
        <v>3.1</v>
      </c>
      <c r="G181" s="44">
        <v>3.7</v>
      </c>
      <c r="H181" s="44"/>
      <c r="I181" s="45"/>
      <c r="J181" s="17">
        <v>2010</v>
      </c>
      <c r="K181" s="20" t="s">
        <v>27</v>
      </c>
      <c r="L181" s="4" t="s">
        <v>36</v>
      </c>
      <c r="M181" s="4" t="s">
        <v>21</v>
      </c>
      <c r="N181" s="4" t="s">
        <v>523</v>
      </c>
      <c r="O181" s="4"/>
    </row>
    <row r="182" spans="2:15">
      <c r="B182" s="15"/>
      <c r="C182" s="15"/>
      <c r="D182" s="4" t="s">
        <v>331</v>
      </c>
      <c r="E182" s="43">
        <v>0.8</v>
      </c>
      <c r="F182" s="44">
        <v>0.6</v>
      </c>
      <c r="G182" s="44">
        <v>1.1000000000000001</v>
      </c>
      <c r="H182" s="44">
        <v>0.9</v>
      </c>
      <c r="I182" s="45">
        <v>0.8</v>
      </c>
      <c r="J182" s="17" t="s">
        <v>332</v>
      </c>
      <c r="K182" s="20" t="s">
        <v>50</v>
      </c>
      <c r="L182" s="4" t="s">
        <v>36</v>
      </c>
      <c r="M182" s="4"/>
      <c r="N182" s="4"/>
      <c r="O182" s="4"/>
    </row>
    <row r="183" spans="2:15">
      <c r="B183" s="15"/>
      <c r="C183" s="15"/>
      <c r="D183" s="4" t="s">
        <v>331</v>
      </c>
      <c r="E183" s="43">
        <v>1.2</v>
      </c>
      <c r="F183" s="44">
        <v>0.9</v>
      </c>
      <c r="G183" s="44">
        <v>1.5</v>
      </c>
      <c r="H183" s="44">
        <v>1.5</v>
      </c>
      <c r="I183" s="45">
        <v>0.8</v>
      </c>
      <c r="J183" s="17" t="s">
        <v>333</v>
      </c>
      <c r="K183" s="20" t="s">
        <v>50</v>
      </c>
      <c r="L183" s="4" t="s">
        <v>36</v>
      </c>
      <c r="M183" s="4" t="s">
        <v>21</v>
      </c>
      <c r="N183" s="4"/>
      <c r="O183" s="4"/>
    </row>
    <row r="184" spans="2:15">
      <c r="B184" s="15"/>
      <c r="C184" s="15"/>
      <c r="D184" s="4" t="s">
        <v>331</v>
      </c>
      <c r="E184" s="43">
        <v>0.4</v>
      </c>
      <c r="F184" s="44"/>
      <c r="G184" s="44"/>
      <c r="H184" s="44">
        <v>0.4</v>
      </c>
      <c r="I184" s="45">
        <v>0.5</v>
      </c>
      <c r="J184" s="17" t="s">
        <v>330</v>
      </c>
      <c r="K184" s="20" t="s">
        <v>50</v>
      </c>
      <c r="L184" s="4" t="s">
        <v>38</v>
      </c>
      <c r="M184" s="4" t="s">
        <v>21</v>
      </c>
      <c r="N184" s="4"/>
      <c r="O184" s="4"/>
    </row>
    <row r="185" spans="2:15">
      <c r="B185" s="15"/>
      <c r="C185" s="15"/>
      <c r="D185" s="4" t="s">
        <v>331</v>
      </c>
      <c r="E185" s="43">
        <v>1.2</v>
      </c>
      <c r="F185" s="44"/>
      <c r="G185" s="44"/>
      <c r="H185" s="44"/>
      <c r="I185" s="45"/>
      <c r="J185" s="17">
        <v>2022</v>
      </c>
      <c r="K185" s="20" t="s">
        <v>27</v>
      </c>
      <c r="L185" s="4" t="s">
        <v>24</v>
      </c>
      <c r="M185" s="4" t="s">
        <v>21</v>
      </c>
      <c r="N185" s="4"/>
      <c r="O185" s="4" t="s">
        <v>334</v>
      </c>
    </row>
    <row r="186" spans="2:15">
      <c r="B186" s="15"/>
      <c r="C186" s="15"/>
      <c r="D186" s="4" t="s">
        <v>331</v>
      </c>
      <c r="E186" s="43">
        <v>1.1000000000000001</v>
      </c>
      <c r="F186" s="44">
        <v>0.8</v>
      </c>
      <c r="G186" s="44">
        <v>1.4</v>
      </c>
      <c r="H186" s="44">
        <v>1.5</v>
      </c>
      <c r="I186" s="45">
        <v>1</v>
      </c>
      <c r="J186" s="17">
        <v>2008</v>
      </c>
      <c r="K186" s="20" t="s">
        <v>265</v>
      </c>
      <c r="L186" s="4" t="s">
        <v>36</v>
      </c>
      <c r="M186" s="4" t="s">
        <v>21</v>
      </c>
      <c r="N186" s="4" t="s">
        <v>525</v>
      </c>
      <c r="O186" s="4" t="s">
        <v>606</v>
      </c>
    </row>
    <row r="187" spans="2:15">
      <c r="B187" s="15"/>
      <c r="C187" s="15"/>
      <c r="D187" s="4" t="s">
        <v>331</v>
      </c>
      <c r="E187" s="43">
        <v>0.42</v>
      </c>
      <c r="F187" s="44"/>
      <c r="G187" s="44"/>
      <c r="H187" s="44"/>
      <c r="I187" s="45"/>
      <c r="J187" s="17">
        <v>2006</v>
      </c>
      <c r="K187" s="20" t="s">
        <v>607</v>
      </c>
      <c r="L187" s="4" t="s">
        <v>38</v>
      </c>
      <c r="M187" s="4"/>
      <c r="N187" s="4"/>
      <c r="O187" s="4"/>
    </row>
    <row r="188" spans="2:15" ht="224.25" customHeight="1">
      <c r="B188" s="91" t="s">
        <v>608</v>
      </c>
      <c r="C188" s="91"/>
      <c r="D188" s="91"/>
      <c r="E188" s="91"/>
      <c r="F188" s="91"/>
      <c r="G188" s="91"/>
      <c r="H188" s="91"/>
      <c r="I188" s="91"/>
      <c r="J188" s="91"/>
      <c r="K188" s="91"/>
      <c r="L188" s="91"/>
      <c r="M188" s="91"/>
      <c r="N188" s="91"/>
      <c r="O188" s="91"/>
    </row>
  </sheetData>
  <mergeCells count="3">
    <mergeCell ref="B188:O188"/>
    <mergeCell ref="B1:O1"/>
    <mergeCell ref="B2:O2"/>
  </mergeCells>
  <conditionalFormatting sqref="D4:D187">
    <cfRule type="expression" dxfId="3" priority="1">
      <formula>#REF!=-1</formula>
    </cfRule>
  </conditionalFormatting>
  <pageMargins left="0.70866141732283472" right="0.70866141732283472" top="0.74803149606299213" bottom="0.74803149606299213" header="0.31496062992125984" footer="0.31496062992125984"/>
  <pageSetup paperSize="9" scale="15" fitToHeight="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pageSetUpPr fitToPage="1"/>
  </sheetPr>
  <dimension ref="B1:O317"/>
  <sheetViews>
    <sheetView zoomScale="70" zoomScaleNormal="70" zoomScaleSheetLayoutView="55" workbookViewId="0">
      <pane ySplit="3" topLeftCell="A4" activePane="bottomLeft" state="frozen"/>
      <selection pane="bottomLeft"/>
      <selection activeCell="H40" sqref="H40"/>
    </sheetView>
  </sheetViews>
  <sheetFormatPr defaultColWidth="9" defaultRowHeight="15.75"/>
  <cols>
    <col min="1" max="1" width="9" style="49"/>
    <col min="2" max="2" width="16.125" style="49" customWidth="1"/>
    <col min="3" max="3" width="40.125" style="49" customWidth="1"/>
    <col min="4" max="4" width="38.875" style="49" customWidth="1"/>
    <col min="5" max="9" width="11.625" style="49" customWidth="1"/>
    <col min="10" max="11" width="11.625" style="54" customWidth="1"/>
    <col min="12" max="12" width="49.375" style="49" customWidth="1"/>
    <col min="13" max="13" width="12.125" style="49" customWidth="1"/>
    <col min="14" max="14" width="17.125" style="49" bestFit="1" customWidth="1"/>
    <col min="15" max="15" width="88" style="49" customWidth="1"/>
    <col min="16" max="16384" width="9" style="49"/>
  </cols>
  <sheetData>
    <row r="1" spans="2:15" ht="45" customHeight="1">
      <c r="B1" s="102" t="s">
        <v>609</v>
      </c>
      <c r="C1" s="103"/>
      <c r="D1" s="103"/>
      <c r="E1" s="103"/>
      <c r="F1" s="103"/>
      <c r="G1" s="103"/>
      <c r="H1" s="103"/>
      <c r="I1" s="103"/>
      <c r="J1" s="103"/>
      <c r="K1" s="103"/>
      <c r="L1" s="103"/>
      <c r="M1" s="103"/>
      <c r="N1" s="103"/>
      <c r="O1" s="103"/>
    </row>
    <row r="2" spans="2:15" ht="24" customHeight="1">
      <c r="B2" s="104" t="s">
        <v>1</v>
      </c>
      <c r="C2" s="105"/>
      <c r="D2" s="105"/>
      <c r="E2" s="105"/>
      <c r="F2" s="105"/>
      <c r="G2" s="105"/>
      <c r="H2" s="105"/>
      <c r="I2" s="105"/>
      <c r="J2" s="105"/>
      <c r="K2" s="105"/>
      <c r="L2" s="105"/>
      <c r="M2" s="105"/>
      <c r="N2" s="105"/>
      <c r="O2" s="105"/>
    </row>
    <row r="3" spans="2:15" ht="46.35" customHeight="1">
      <c r="B3" s="50" t="s">
        <v>2</v>
      </c>
      <c r="C3" s="50" t="s">
        <v>3</v>
      </c>
      <c r="D3" s="50" t="s">
        <v>4</v>
      </c>
      <c r="E3" s="51" t="s">
        <v>5</v>
      </c>
      <c r="F3" s="51" t="s">
        <v>6</v>
      </c>
      <c r="G3" s="51" t="s">
        <v>7</v>
      </c>
      <c r="H3" s="55" t="s">
        <v>8</v>
      </c>
      <c r="I3" s="56" t="s">
        <v>9</v>
      </c>
      <c r="J3" s="50" t="s">
        <v>10</v>
      </c>
      <c r="K3" s="50" t="s">
        <v>11</v>
      </c>
      <c r="L3" s="50" t="s">
        <v>12</v>
      </c>
      <c r="M3" s="57" t="s">
        <v>13</v>
      </c>
      <c r="N3" s="51" t="s">
        <v>14</v>
      </c>
      <c r="O3" s="50" t="s">
        <v>15</v>
      </c>
    </row>
    <row r="4" spans="2:15">
      <c r="B4" s="52" t="s">
        <v>16</v>
      </c>
      <c r="C4" s="52" t="s">
        <v>17</v>
      </c>
      <c r="D4" s="42" t="s">
        <v>18</v>
      </c>
      <c r="E4" s="46">
        <v>0.22</v>
      </c>
      <c r="F4" s="47"/>
      <c r="G4" s="47"/>
      <c r="H4" s="47"/>
      <c r="I4" s="48"/>
      <c r="J4" s="40">
        <v>2012</v>
      </c>
      <c r="K4" s="41" t="s">
        <v>27</v>
      </c>
      <c r="L4" s="42" t="s">
        <v>610</v>
      </c>
      <c r="M4" s="42" t="s">
        <v>228</v>
      </c>
      <c r="N4" s="42"/>
      <c r="O4" s="42" t="s">
        <v>611</v>
      </c>
    </row>
    <row r="5" spans="2:15">
      <c r="B5" s="52"/>
      <c r="C5" s="52"/>
      <c r="D5" s="42" t="s">
        <v>18</v>
      </c>
      <c r="E5" s="46">
        <v>0.73</v>
      </c>
      <c r="F5" s="47"/>
      <c r="G5" s="47"/>
      <c r="H5" s="47"/>
      <c r="I5" s="48"/>
      <c r="J5" s="40">
        <v>2004</v>
      </c>
      <c r="K5" s="41" t="s">
        <v>27</v>
      </c>
      <c r="L5" s="42" t="s">
        <v>612</v>
      </c>
      <c r="M5" s="42" t="s">
        <v>557</v>
      </c>
      <c r="N5" s="42" t="s">
        <v>613</v>
      </c>
      <c r="O5" s="42"/>
    </row>
    <row r="6" spans="2:15">
      <c r="B6" s="52"/>
      <c r="C6" s="52"/>
      <c r="D6" s="42" t="s">
        <v>34</v>
      </c>
      <c r="E6" s="46">
        <v>0.77857451903559083</v>
      </c>
      <c r="F6" s="47"/>
      <c r="G6" s="47"/>
      <c r="H6" s="47"/>
      <c r="I6" s="48"/>
      <c r="J6" s="40">
        <v>2017</v>
      </c>
      <c r="K6" s="41" t="s">
        <v>27</v>
      </c>
      <c r="L6" s="42" t="s">
        <v>427</v>
      </c>
      <c r="M6" s="42" t="s">
        <v>228</v>
      </c>
      <c r="N6" s="42"/>
      <c r="O6" s="42" t="s">
        <v>614</v>
      </c>
    </row>
    <row r="7" spans="2:15">
      <c r="B7" s="52"/>
      <c r="C7" s="52"/>
      <c r="D7" s="42" t="s">
        <v>34</v>
      </c>
      <c r="E7" s="46">
        <v>0.91</v>
      </c>
      <c r="F7" s="47"/>
      <c r="G7" s="47"/>
      <c r="H7" s="47"/>
      <c r="I7" s="48"/>
      <c r="J7" s="40">
        <v>2007</v>
      </c>
      <c r="K7" s="41" t="s">
        <v>35</v>
      </c>
      <c r="L7" s="42" t="s">
        <v>38</v>
      </c>
      <c r="M7" s="42" t="s">
        <v>557</v>
      </c>
      <c r="N7" s="42"/>
      <c r="O7" s="42"/>
    </row>
    <row r="8" spans="2:15">
      <c r="B8" s="52"/>
      <c r="C8" s="52"/>
      <c r="D8" s="42" t="s">
        <v>615</v>
      </c>
      <c r="E8" s="46">
        <v>0.14000000000000001</v>
      </c>
      <c r="F8" s="47"/>
      <c r="G8" s="47"/>
      <c r="H8" s="47"/>
      <c r="I8" s="48"/>
      <c r="J8" s="40">
        <v>2004</v>
      </c>
      <c r="K8" s="41" t="s">
        <v>27</v>
      </c>
      <c r="L8" s="42" t="s">
        <v>528</v>
      </c>
      <c r="M8" s="42"/>
      <c r="N8" s="42"/>
      <c r="O8" s="42" t="s">
        <v>532</v>
      </c>
    </row>
    <row r="9" spans="2:15">
      <c r="B9" s="52"/>
      <c r="C9" s="52"/>
      <c r="D9" s="42" t="s">
        <v>616</v>
      </c>
      <c r="E9" s="46">
        <v>2.2999999999999998</v>
      </c>
      <c r="F9" s="47"/>
      <c r="G9" s="47"/>
      <c r="H9" s="47"/>
      <c r="I9" s="48"/>
      <c r="J9" s="40">
        <v>2011</v>
      </c>
      <c r="K9" s="41" t="s">
        <v>27</v>
      </c>
      <c r="L9" s="42" t="s">
        <v>36</v>
      </c>
      <c r="M9" s="42"/>
      <c r="N9" s="42"/>
      <c r="O9" s="42" t="s">
        <v>532</v>
      </c>
    </row>
    <row r="10" spans="2:15">
      <c r="B10" s="52"/>
      <c r="C10" s="52"/>
      <c r="D10" s="42" t="s">
        <v>617</v>
      </c>
      <c r="E10" s="46">
        <v>0.16</v>
      </c>
      <c r="F10" s="47"/>
      <c r="G10" s="47"/>
      <c r="H10" s="47"/>
      <c r="I10" s="48"/>
      <c r="J10" s="40">
        <v>2004</v>
      </c>
      <c r="K10" s="41" t="s">
        <v>27</v>
      </c>
      <c r="L10" s="42" t="s">
        <v>528</v>
      </c>
      <c r="M10" s="42"/>
      <c r="N10" s="42"/>
      <c r="O10" s="42" t="s">
        <v>532</v>
      </c>
    </row>
    <row r="11" spans="2:15">
      <c r="B11" s="52"/>
      <c r="C11" s="52"/>
      <c r="D11" s="42" t="s">
        <v>618</v>
      </c>
      <c r="E11" s="46">
        <v>0.05</v>
      </c>
      <c r="F11" s="47"/>
      <c r="G11" s="47"/>
      <c r="H11" s="47"/>
      <c r="I11" s="48"/>
      <c r="J11" s="40">
        <v>2004</v>
      </c>
      <c r="K11" s="41" t="s">
        <v>27</v>
      </c>
      <c r="L11" s="42" t="s">
        <v>528</v>
      </c>
      <c r="M11" s="42"/>
      <c r="N11" s="42"/>
      <c r="O11" s="42" t="s">
        <v>532</v>
      </c>
    </row>
    <row r="12" spans="2:15">
      <c r="B12" s="52"/>
      <c r="C12" s="52" t="s">
        <v>39</v>
      </c>
      <c r="D12" s="42" t="s">
        <v>40</v>
      </c>
      <c r="E12" s="46">
        <v>0.06</v>
      </c>
      <c r="F12" s="47">
        <v>0.05</v>
      </c>
      <c r="G12" s="47">
        <v>0.06</v>
      </c>
      <c r="H12" s="47">
        <v>0.11</v>
      </c>
      <c r="I12" s="48">
        <v>0.01</v>
      </c>
      <c r="J12" s="40">
        <v>2010</v>
      </c>
      <c r="K12" s="41" t="s">
        <v>41</v>
      </c>
      <c r="L12" s="42" t="s">
        <v>24</v>
      </c>
      <c r="M12" s="42" t="s">
        <v>21</v>
      </c>
      <c r="N12" s="42"/>
      <c r="O12" s="42" t="s">
        <v>619</v>
      </c>
    </row>
    <row r="13" spans="2:15">
      <c r="B13" s="52"/>
      <c r="C13" s="52"/>
      <c r="D13" s="42" t="s">
        <v>40</v>
      </c>
      <c r="E13" s="46">
        <v>0.12</v>
      </c>
      <c r="F13" s="47"/>
      <c r="G13" s="47"/>
      <c r="H13" s="47"/>
      <c r="I13" s="48"/>
      <c r="J13" s="40">
        <v>2004</v>
      </c>
      <c r="K13" s="41" t="s">
        <v>620</v>
      </c>
      <c r="L13" s="42" t="s">
        <v>58</v>
      </c>
      <c r="M13" s="42"/>
      <c r="N13" s="42"/>
      <c r="O13" s="42" t="s">
        <v>532</v>
      </c>
    </row>
    <row r="14" spans="2:15">
      <c r="B14" s="52"/>
      <c r="C14" s="52"/>
      <c r="D14" s="42" t="s">
        <v>42</v>
      </c>
      <c r="E14" s="46">
        <v>0.3</v>
      </c>
      <c r="F14" s="47"/>
      <c r="G14" s="47"/>
      <c r="H14" s="47"/>
      <c r="I14" s="48"/>
      <c r="J14" s="40">
        <v>2019</v>
      </c>
      <c r="K14" s="41" t="s">
        <v>27</v>
      </c>
      <c r="L14" s="42" t="s">
        <v>24</v>
      </c>
      <c r="M14" s="42" t="s">
        <v>21</v>
      </c>
      <c r="N14" s="42"/>
      <c r="O14" s="42" t="s">
        <v>621</v>
      </c>
    </row>
    <row r="15" spans="2:15">
      <c r="B15" s="52"/>
      <c r="C15" s="52"/>
      <c r="D15" s="42" t="s">
        <v>42</v>
      </c>
      <c r="E15" s="46">
        <v>1.76</v>
      </c>
      <c r="F15" s="47">
        <v>1.39</v>
      </c>
      <c r="G15" s="47">
        <v>2.14</v>
      </c>
      <c r="H15" s="47"/>
      <c r="I15" s="48"/>
      <c r="J15" s="40">
        <v>2016</v>
      </c>
      <c r="K15" s="41" t="s">
        <v>27</v>
      </c>
      <c r="L15" s="42" t="s">
        <v>350</v>
      </c>
      <c r="M15" s="42" t="s">
        <v>44</v>
      </c>
      <c r="N15" s="42" t="s">
        <v>45</v>
      </c>
      <c r="O15" s="42" t="s">
        <v>619</v>
      </c>
    </row>
    <row r="16" spans="2:15">
      <c r="B16" s="52"/>
      <c r="C16" s="52"/>
      <c r="D16" s="42" t="s">
        <v>42</v>
      </c>
      <c r="E16" s="46">
        <v>0.44</v>
      </c>
      <c r="F16" s="47">
        <v>0.14000000000000001</v>
      </c>
      <c r="G16" s="47">
        <v>0.73</v>
      </c>
      <c r="H16" s="47"/>
      <c r="I16" s="48"/>
      <c r="J16" s="40">
        <v>2006</v>
      </c>
      <c r="K16" s="41" t="s">
        <v>27</v>
      </c>
      <c r="L16" s="42" t="s">
        <v>46</v>
      </c>
      <c r="M16" s="42" t="s">
        <v>47</v>
      </c>
      <c r="N16" s="42" t="s">
        <v>48</v>
      </c>
      <c r="O16" s="42" t="s">
        <v>532</v>
      </c>
    </row>
    <row r="17" spans="2:15">
      <c r="B17" s="52"/>
      <c r="C17" s="52"/>
      <c r="D17" s="42" t="s">
        <v>622</v>
      </c>
      <c r="E17" s="46">
        <v>0.14000000000000001</v>
      </c>
      <c r="F17" s="47"/>
      <c r="G17" s="47"/>
      <c r="H17" s="47"/>
      <c r="I17" s="48"/>
      <c r="J17" s="40">
        <v>2004</v>
      </c>
      <c r="K17" s="41" t="s">
        <v>27</v>
      </c>
      <c r="L17" s="42" t="s">
        <v>61</v>
      </c>
      <c r="M17" s="42"/>
      <c r="N17" s="42"/>
      <c r="O17" s="42" t="s">
        <v>532</v>
      </c>
    </row>
    <row r="18" spans="2:15">
      <c r="B18" s="52"/>
      <c r="C18" s="52"/>
      <c r="D18" s="42" t="s">
        <v>49</v>
      </c>
      <c r="E18" s="46">
        <v>0.71</v>
      </c>
      <c r="F18" s="47"/>
      <c r="G18" s="47"/>
      <c r="H18" s="47"/>
      <c r="I18" s="48"/>
      <c r="J18" s="40">
        <v>2017</v>
      </c>
      <c r="K18" s="41" t="s">
        <v>27</v>
      </c>
      <c r="L18" s="42" t="s">
        <v>350</v>
      </c>
      <c r="M18" s="42" t="s">
        <v>44</v>
      </c>
      <c r="N18" s="42"/>
      <c r="O18" s="42" t="s">
        <v>591</v>
      </c>
    </row>
    <row r="19" spans="2:15">
      <c r="B19" s="52"/>
      <c r="C19" s="52"/>
      <c r="D19" s="42" t="s">
        <v>49</v>
      </c>
      <c r="E19" s="46">
        <v>0.01</v>
      </c>
      <c r="F19" s="47"/>
      <c r="G19" s="47"/>
      <c r="H19" s="47"/>
      <c r="I19" s="48"/>
      <c r="J19" s="40">
        <v>2014</v>
      </c>
      <c r="K19" s="41" t="s">
        <v>27</v>
      </c>
      <c r="L19" s="42" t="s">
        <v>623</v>
      </c>
      <c r="M19" s="42" t="s">
        <v>228</v>
      </c>
      <c r="N19" s="42"/>
      <c r="O19" s="42" t="s">
        <v>624</v>
      </c>
    </row>
    <row r="20" spans="2:15">
      <c r="B20" s="52"/>
      <c r="C20" s="52"/>
      <c r="D20" s="42" t="s">
        <v>49</v>
      </c>
      <c r="E20" s="46">
        <v>0.08</v>
      </c>
      <c r="F20" s="47"/>
      <c r="G20" s="47"/>
      <c r="H20" s="47"/>
      <c r="I20" s="48"/>
      <c r="J20" s="40">
        <v>2011</v>
      </c>
      <c r="K20" s="41" t="s">
        <v>27</v>
      </c>
      <c r="L20" s="42" t="s">
        <v>610</v>
      </c>
      <c r="M20" s="42" t="s">
        <v>228</v>
      </c>
      <c r="N20" s="42"/>
      <c r="O20" s="42" t="s">
        <v>624</v>
      </c>
    </row>
    <row r="21" spans="2:15">
      <c r="B21" s="52"/>
      <c r="C21" s="52"/>
      <c r="D21" s="42" t="s">
        <v>49</v>
      </c>
      <c r="E21" s="46">
        <v>0.02</v>
      </c>
      <c r="F21" s="47"/>
      <c r="G21" s="47"/>
      <c r="H21" s="47"/>
      <c r="I21" s="48"/>
      <c r="J21" s="40">
        <v>2004</v>
      </c>
      <c r="K21" s="41" t="s">
        <v>27</v>
      </c>
      <c r="L21" s="42" t="s">
        <v>38</v>
      </c>
      <c r="M21" s="42"/>
      <c r="N21" s="42"/>
      <c r="O21" s="42" t="s">
        <v>532</v>
      </c>
    </row>
    <row r="22" spans="2:15">
      <c r="B22" s="52"/>
      <c r="C22" s="52"/>
      <c r="D22" s="42" t="s">
        <v>52</v>
      </c>
      <c r="E22" s="46">
        <v>0.12</v>
      </c>
      <c r="F22" s="47"/>
      <c r="G22" s="47"/>
      <c r="H22" s="47"/>
      <c r="I22" s="48"/>
      <c r="J22" s="40">
        <v>2011</v>
      </c>
      <c r="K22" s="41" t="s">
        <v>27</v>
      </c>
      <c r="L22" s="42" t="s">
        <v>610</v>
      </c>
      <c r="M22" s="42" t="s">
        <v>228</v>
      </c>
      <c r="N22" s="42"/>
      <c r="O22" s="42" t="s">
        <v>611</v>
      </c>
    </row>
    <row r="23" spans="2:15">
      <c r="B23" s="52"/>
      <c r="C23" s="52" t="s">
        <v>53</v>
      </c>
      <c r="D23" s="42" t="s">
        <v>625</v>
      </c>
      <c r="E23" s="46">
        <v>0.17</v>
      </c>
      <c r="F23" s="47"/>
      <c r="G23" s="47"/>
      <c r="H23" s="47"/>
      <c r="I23" s="48"/>
      <c r="J23" s="40">
        <v>2004</v>
      </c>
      <c r="K23" s="41" t="s">
        <v>27</v>
      </c>
      <c r="L23" s="42" t="s">
        <v>528</v>
      </c>
      <c r="M23" s="42"/>
      <c r="N23" s="42"/>
      <c r="O23" s="42" t="s">
        <v>532</v>
      </c>
    </row>
    <row r="24" spans="2:15">
      <c r="B24" s="52"/>
      <c r="C24" s="52"/>
      <c r="D24" s="42" t="s">
        <v>54</v>
      </c>
      <c r="E24" s="46">
        <v>0.41</v>
      </c>
      <c r="F24" s="47"/>
      <c r="G24" s="47"/>
      <c r="H24" s="47"/>
      <c r="I24" s="48"/>
      <c r="J24" s="40">
        <v>2008</v>
      </c>
      <c r="K24" s="41" t="s">
        <v>27</v>
      </c>
      <c r="L24" s="42" t="s">
        <v>24</v>
      </c>
      <c r="M24" s="42" t="s">
        <v>21</v>
      </c>
      <c r="N24" s="42"/>
      <c r="O24" s="42" t="s">
        <v>532</v>
      </c>
    </row>
    <row r="25" spans="2:15">
      <c r="B25" s="52"/>
      <c r="C25" s="52"/>
      <c r="D25" s="42" t="s">
        <v>57</v>
      </c>
      <c r="E25" s="46">
        <v>0.37</v>
      </c>
      <c r="F25" s="47"/>
      <c r="G25" s="47"/>
      <c r="H25" s="47"/>
      <c r="I25" s="48"/>
      <c r="J25" s="40">
        <v>2003</v>
      </c>
      <c r="K25" s="41" t="s">
        <v>27</v>
      </c>
      <c r="L25" s="42" t="s">
        <v>61</v>
      </c>
      <c r="M25" s="42"/>
      <c r="N25" s="42"/>
      <c r="O25" s="42" t="s">
        <v>532</v>
      </c>
    </row>
    <row r="26" spans="2:15">
      <c r="B26" s="52"/>
      <c r="C26" s="52"/>
      <c r="D26" s="42" t="s">
        <v>626</v>
      </c>
      <c r="E26" s="46">
        <v>0.04</v>
      </c>
      <c r="F26" s="47"/>
      <c r="G26" s="47"/>
      <c r="H26" s="47"/>
      <c r="I26" s="48"/>
      <c r="J26" s="40">
        <v>2004</v>
      </c>
      <c r="K26" s="41" t="s">
        <v>27</v>
      </c>
      <c r="L26" s="42" t="s">
        <v>528</v>
      </c>
      <c r="M26" s="42"/>
      <c r="N26" s="42"/>
      <c r="O26" s="42" t="s">
        <v>532</v>
      </c>
    </row>
    <row r="27" spans="2:15">
      <c r="B27" s="52"/>
      <c r="C27" s="52" t="s">
        <v>59</v>
      </c>
      <c r="D27" s="42" t="s">
        <v>62</v>
      </c>
      <c r="E27" s="46">
        <v>0.18</v>
      </c>
      <c r="F27" s="47"/>
      <c r="G27" s="47"/>
      <c r="H27" s="47"/>
      <c r="I27" s="48"/>
      <c r="J27" s="40">
        <v>2004</v>
      </c>
      <c r="K27" s="41" t="s">
        <v>27</v>
      </c>
      <c r="L27" s="42" t="s">
        <v>61</v>
      </c>
      <c r="M27" s="42"/>
      <c r="N27" s="42"/>
      <c r="O27" s="42" t="s">
        <v>532</v>
      </c>
    </row>
    <row r="28" spans="2:15">
      <c r="B28" s="52"/>
      <c r="C28" s="52"/>
      <c r="D28" s="42" t="s">
        <v>627</v>
      </c>
      <c r="E28" s="46">
        <v>0.05</v>
      </c>
      <c r="F28" s="47"/>
      <c r="G28" s="47"/>
      <c r="H28" s="47"/>
      <c r="I28" s="48"/>
      <c r="J28" s="40">
        <v>2004</v>
      </c>
      <c r="K28" s="41" t="s">
        <v>27</v>
      </c>
      <c r="L28" s="42" t="s">
        <v>528</v>
      </c>
      <c r="M28" s="42"/>
      <c r="N28" s="42"/>
      <c r="O28" s="42" t="s">
        <v>532</v>
      </c>
    </row>
    <row r="29" spans="2:15">
      <c r="B29" s="52"/>
      <c r="C29" s="52"/>
      <c r="D29" s="42" t="s">
        <v>628</v>
      </c>
      <c r="E29" s="46">
        <v>0.22</v>
      </c>
      <c r="F29" s="47"/>
      <c r="G29" s="47"/>
      <c r="H29" s="47"/>
      <c r="I29" s="48"/>
      <c r="J29" s="40">
        <v>2004</v>
      </c>
      <c r="K29" s="41" t="s">
        <v>27</v>
      </c>
      <c r="L29" s="42" t="s">
        <v>528</v>
      </c>
      <c r="M29" s="42"/>
      <c r="N29" s="42"/>
      <c r="O29" s="42" t="s">
        <v>532</v>
      </c>
    </row>
    <row r="30" spans="2:15">
      <c r="B30" s="52"/>
      <c r="C30" s="52"/>
      <c r="D30" s="42" t="s">
        <v>64</v>
      </c>
      <c r="E30" s="46">
        <v>0.9</v>
      </c>
      <c r="F30" s="47">
        <v>0.86</v>
      </c>
      <c r="G30" s="47">
        <v>0.94</v>
      </c>
      <c r="H30" s="47"/>
      <c r="I30" s="48"/>
      <c r="J30" s="40">
        <v>2017</v>
      </c>
      <c r="K30" s="41" t="s">
        <v>27</v>
      </c>
      <c r="L30" s="42" t="s">
        <v>97</v>
      </c>
      <c r="M30" s="42" t="s">
        <v>44</v>
      </c>
      <c r="N30" s="42" t="s">
        <v>45</v>
      </c>
      <c r="O30" s="42" t="s">
        <v>629</v>
      </c>
    </row>
    <row r="31" spans="2:15">
      <c r="B31" s="52"/>
      <c r="C31" s="52"/>
      <c r="D31" s="42" t="s">
        <v>630</v>
      </c>
      <c r="E31" s="46">
        <v>0.13</v>
      </c>
      <c r="F31" s="47"/>
      <c r="G31" s="47"/>
      <c r="H31" s="47"/>
      <c r="I31" s="48"/>
      <c r="J31" s="40">
        <v>2004</v>
      </c>
      <c r="K31" s="41" t="s">
        <v>27</v>
      </c>
      <c r="L31" s="42" t="s">
        <v>528</v>
      </c>
      <c r="M31" s="42"/>
      <c r="N31" s="42"/>
      <c r="O31" s="42" t="s">
        <v>532</v>
      </c>
    </row>
    <row r="32" spans="2:15">
      <c r="B32" s="52"/>
      <c r="C32" s="52"/>
      <c r="D32" s="42" t="s">
        <v>527</v>
      </c>
      <c r="E32" s="46">
        <v>0.13</v>
      </c>
      <c r="F32" s="47"/>
      <c r="G32" s="47"/>
      <c r="H32" s="47"/>
      <c r="I32" s="48"/>
      <c r="J32" s="40">
        <v>2004</v>
      </c>
      <c r="K32" s="41" t="s">
        <v>27</v>
      </c>
      <c r="L32" s="42" t="s">
        <v>528</v>
      </c>
      <c r="M32" s="42"/>
      <c r="N32" s="42"/>
      <c r="O32" s="42" t="s">
        <v>532</v>
      </c>
    </row>
    <row r="33" spans="2:15">
      <c r="B33" s="52"/>
      <c r="C33" s="52"/>
      <c r="D33" s="42" t="s">
        <v>631</v>
      </c>
      <c r="E33" s="46">
        <v>0.14000000000000001</v>
      </c>
      <c r="F33" s="47"/>
      <c r="G33" s="47"/>
      <c r="H33" s="47"/>
      <c r="I33" s="48"/>
      <c r="J33" s="40">
        <v>2004</v>
      </c>
      <c r="K33" s="41" t="s">
        <v>19</v>
      </c>
      <c r="L33" s="42" t="s">
        <v>528</v>
      </c>
      <c r="M33" s="42"/>
      <c r="N33" s="42"/>
      <c r="O33" s="42" t="s">
        <v>532</v>
      </c>
    </row>
    <row r="34" spans="2:15">
      <c r="B34" s="52"/>
      <c r="C34" s="52"/>
      <c r="D34" s="42" t="s">
        <v>65</v>
      </c>
      <c r="E34" s="46">
        <v>0.17</v>
      </c>
      <c r="F34" s="47"/>
      <c r="G34" s="47"/>
      <c r="H34" s="47"/>
      <c r="I34" s="48"/>
      <c r="J34" s="40">
        <v>2004</v>
      </c>
      <c r="K34" s="41" t="s">
        <v>27</v>
      </c>
      <c r="L34" s="42" t="s">
        <v>528</v>
      </c>
      <c r="M34" s="42"/>
      <c r="N34" s="42"/>
      <c r="O34" s="42" t="s">
        <v>532</v>
      </c>
    </row>
    <row r="35" spans="2:15">
      <c r="B35" s="52"/>
      <c r="C35" s="52"/>
      <c r="D35" s="42" t="s">
        <v>632</v>
      </c>
      <c r="E35" s="46">
        <v>0.2</v>
      </c>
      <c r="F35" s="47"/>
      <c r="G35" s="47"/>
      <c r="H35" s="47"/>
      <c r="I35" s="48"/>
      <c r="J35" s="40">
        <v>2004</v>
      </c>
      <c r="K35" s="41" t="s">
        <v>27</v>
      </c>
      <c r="L35" s="42" t="s">
        <v>550</v>
      </c>
      <c r="M35" s="42" t="s">
        <v>228</v>
      </c>
      <c r="N35" s="42"/>
      <c r="O35" s="42" t="s">
        <v>611</v>
      </c>
    </row>
    <row r="36" spans="2:15">
      <c r="B36" s="52"/>
      <c r="C36" s="52"/>
      <c r="D36" s="42" t="s">
        <v>71</v>
      </c>
      <c r="E36" s="46">
        <v>0.09</v>
      </c>
      <c r="F36" s="47">
        <v>0</v>
      </c>
      <c r="G36" s="47">
        <v>0.21</v>
      </c>
      <c r="H36" s="47"/>
      <c r="I36" s="48"/>
      <c r="J36" s="40">
        <v>2017</v>
      </c>
      <c r="K36" s="41" t="s">
        <v>27</v>
      </c>
      <c r="L36" s="42" t="s">
        <v>69</v>
      </c>
      <c r="M36" s="42" t="s">
        <v>70</v>
      </c>
      <c r="N36" s="42"/>
      <c r="O36" s="42" t="s">
        <v>591</v>
      </c>
    </row>
    <row r="37" spans="2:15">
      <c r="B37" s="52"/>
      <c r="C37" s="52"/>
      <c r="D37" s="42" t="s">
        <v>71</v>
      </c>
      <c r="E37" s="46">
        <v>0.7</v>
      </c>
      <c r="F37" s="47">
        <v>0.3</v>
      </c>
      <c r="G37" s="47">
        <v>1</v>
      </c>
      <c r="H37" s="47"/>
      <c r="I37" s="48"/>
      <c r="J37" s="40">
        <v>2008</v>
      </c>
      <c r="K37" s="41" t="s">
        <v>27</v>
      </c>
      <c r="L37" s="42" t="s">
        <v>61</v>
      </c>
      <c r="M37" s="42"/>
      <c r="N37" s="42"/>
      <c r="O37" s="42" t="s">
        <v>532</v>
      </c>
    </row>
    <row r="38" spans="2:15">
      <c r="B38" s="52"/>
      <c r="C38" s="52"/>
      <c r="D38" s="42" t="s">
        <v>633</v>
      </c>
      <c r="E38" s="46">
        <v>0.08</v>
      </c>
      <c r="F38" s="47"/>
      <c r="G38" s="47"/>
      <c r="H38" s="47"/>
      <c r="I38" s="48"/>
      <c r="J38" s="40">
        <v>2006</v>
      </c>
      <c r="K38" s="41" t="s">
        <v>27</v>
      </c>
      <c r="L38" s="42" t="s">
        <v>61</v>
      </c>
      <c r="M38" s="42" t="s">
        <v>44</v>
      </c>
      <c r="N38" s="42" t="s">
        <v>148</v>
      </c>
      <c r="O38" s="42" t="s">
        <v>532</v>
      </c>
    </row>
    <row r="39" spans="2:15">
      <c r="B39" s="52"/>
      <c r="C39" s="52"/>
      <c r="D39" s="42" t="s">
        <v>72</v>
      </c>
      <c r="E39" s="46">
        <v>0.17</v>
      </c>
      <c r="F39" s="47"/>
      <c r="G39" s="47"/>
      <c r="H39" s="47"/>
      <c r="I39" s="48"/>
      <c r="J39" s="40">
        <v>2004</v>
      </c>
      <c r="K39" s="41" t="s">
        <v>27</v>
      </c>
      <c r="L39" s="42" t="s">
        <v>528</v>
      </c>
      <c r="M39" s="42"/>
      <c r="N39" s="42"/>
      <c r="O39" s="42" t="s">
        <v>532</v>
      </c>
    </row>
    <row r="40" spans="2:15">
      <c r="B40" s="52" t="s">
        <v>76</v>
      </c>
      <c r="C40" s="52" t="s">
        <v>77</v>
      </c>
      <c r="D40" s="42" t="s">
        <v>78</v>
      </c>
      <c r="E40" s="46">
        <v>0.22</v>
      </c>
      <c r="F40" s="47"/>
      <c r="G40" s="47"/>
      <c r="H40" s="47"/>
      <c r="I40" s="48"/>
      <c r="J40" s="40">
        <v>2003</v>
      </c>
      <c r="K40" s="41" t="s">
        <v>27</v>
      </c>
      <c r="L40" s="42" t="s">
        <v>61</v>
      </c>
      <c r="M40" s="42"/>
      <c r="N40" s="42"/>
      <c r="O40" s="42"/>
    </row>
    <row r="41" spans="2:15">
      <c r="B41" s="52"/>
      <c r="C41" s="52"/>
      <c r="D41" s="42" t="s">
        <v>80</v>
      </c>
      <c r="E41" s="46">
        <v>0.11</v>
      </c>
      <c r="F41" s="47">
        <v>0.1</v>
      </c>
      <c r="G41" s="47">
        <v>0.13</v>
      </c>
      <c r="H41" s="47"/>
      <c r="I41" s="48"/>
      <c r="J41" s="40">
        <v>2006</v>
      </c>
      <c r="K41" s="41" t="s">
        <v>27</v>
      </c>
      <c r="L41" s="42" t="s">
        <v>61</v>
      </c>
      <c r="M41" s="42"/>
      <c r="N41" s="42"/>
      <c r="O41" s="42" t="s">
        <v>532</v>
      </c>
    </row>
    <row r="42" spans="2:15">
      <c r="B42" s="52"/>
      <c r="C42" s="52"/>
      <c r="D42" s="42" t="s">
        <v>82</v>
      </c>
      <c r="E42" s="46">
        <v>7.0000000000000007E-2</v>
      </c>
      <c r="F42" s="47">
        <v>0.05</v>
      </c>
      <c r="G42" s="47">
        <v>0.09</v>
      </c>
      <c r="H42" s="47"/>
      <c r="I42" s="48"/>
      <c r="J42" s="40">
        <v>2008</v>
      </c>
      <c r="K42" s="41" t="s">
        <v>27</v>
      </c>
      <c r="L42" s="42" t="s">
        <v>61</v>
      </c>
      <c r="M42" s="42" t="s">
        <v>44</v>
      </c>
      <c r="N42" s="42" t="s">
        <v>45</v>
      </c>
      <c r="O42" s="42"/>
    </row>
    <row r="43" spans="2:15">
      <c r="B43" s="52"/>
      <c r="C43" s="52"/>
      <c r="D43" s="42" t="s">
        <v>82</v>
      </c>
      <c r="E43" s="46">
        <v>0.11</v>
      </c>
      <c r="F43" s="47"/>
      <c r="G43" s="47"/>
      <c r="H43" s="47"/>
      <c r="I43" s="48"/>
      <c r="J43" s="40">
        <v>2001</v>
      </c>
      <c r="K43" s="41" t="s">
        <v>27</v>
      </c>
      <c r="L43" s="42" t="s">
        <v>58</v>
      </c>
      <c r="M43" s="42"/>
      <c r="N43" s="42"/>
      <c r="O43" s="42"/>
    </row>
    <row r="44" spans="2:15">
      <c r="B44" s="52"/>
      <c r="C44" s="52"/>
      <c r="D44" s="42" t="s">
        <v>83</v>
      </c>
      <c r="E44" s="46">
        <v>7.0000000000000007E-2</v>
      </c>
      <c r="F44" s="47"/>
      <c r="G44" s="47"/>
      <c r="H44" s="47"/>
      <c r="I44" s="48"/>
      <c r="J44" s="40">
        <v>2006</v>
      </c>
      <c r="K44" s="41" t="s">
        <v>27</v>
      </c>
      <c r="L44" s="42" t="s">
        <v>24</v>
      </c>
      <c r="M44" s="42" t="s">
        <v>44</v>
      </c>
      <c r="N44" s="42" t="s">
        <v>255</v>
      </c>
      <c r="O44" s="42"/>
    </row>
    <row r="45" spans="2:15">
      <c r="B45" s="52"/>
      <c r="C45" s="52"/>
      <c r="D45" s="42" t="s">
        <v>84</v>
      </c>
      <c r="E45" s="46">
        <v>0.7</v>
      </c>
      <c r="F45" s="47">
        <v>0.3</v>
      </c>
      <c r="G45" s="47">
        <v>1.1000000000000001</v>
      </c>
      <c r="H45" s="47"/>
      <c r="I45" s="48"/>
      <c r="J45" s="40">
        <v>2006</v>
      </c>
      <c r="K45" s="41" t="s">
        <v>27</v>
      </c>
      <c r="L45" s="42" t="s">
        <v>61</v>
      </c>
      <c r="M45" s="42" t="s">
        <v>44</v>
      </c>
      <c r="N45" s="42" t="s">
        <v>634</v>
      </c>
      <c r="O45" s="42" t="s">
        <v>532</v>
      </c>
    </row>
    <row r="46" spans="2:15">
      <c r="B46" s="52"/>
      <c r="C46" s="52"/>
      <c r="D46" s="42" t="s">
        <v>84</v>
      </c>
      <c r="E46" s="46">
        <v>0.1</v>
      </c>
      <c r="F46" s="47"/>
      <c r="G46" s="47"/>
      <c r="H46" s="47"/>
      <c r="I46" s="48"/>
      <c r="J46" s="40">
        <v>2001</v>
      </c>
      <c r="K46" s="41" t="s">
        <v>27</v>
      </c>
      <c r="L46" s="42" t="s">
        <v>58</v>
      </c>
      <c r="M46" s="42"/>
      <c r="N46" s="42"/>
      <c r="O46" s="42"/>
    </row>
    <row r="47" spans="2:15">
      <c r="B47" s="52"/>
      <c r="C47" s="52" t="s">
        <v>91</v>
      </c>
      <c r="D47" s="42" t="s">
        <v>92</v>
      </c>
      <c r="E47" s="46">
        <v>0.3</v>
      </c>
      <c r="F47" s="47"/>
      <c r="G47" s="47"/>
      <c r="H47" s="47"/>
      <c r="I47" s="48"/>
      <c r="J47" s="40">
        <v>2005</v>
      </c>
      <c r="K47" s="41" t="s">
        <v>79</v>
      </c>
      <c r="L47" s="42" t="s">
        <v>531</v>
      </c>
      <c r="M47" s="42" t="s">
        <v>21</v>
      </c>
      <c r="N47" s="42"/>
      <c r="O47" s="42" t="s">
        <v>532</v>
      </c>
    </row>
    <row r="48" spans="2:15">
      <c r="B48" s="52"/>
      <c r="C48" s="52"/>
      <c r="D48" s="42" t="s">
        <v>93</v>
      </c>
      <c r="E48" s="46">
        <v>0</v>
      </c>
      <c r="F48" s="47"/>
      <c r="G48" s="47"/>
      <c r="H48" s="47">
        <v>0</v>
      </c>
      <c r="I48" s="48">
        <v>0.01</v>
      </c>
      <c r="J48" s="40">
        <v>2022</v>
      </c>
      <c r="K48" s="41" t="s">
        <v>27</v>
      </c>
      <c r="L48" s="42" t="s">
        <v>24</v>
      </c>
      <c r="M48" s="42" t="s">
        <v>21</v>
      </c>
      <c r="N48" s="42"/>
      <c r="O48" s="42"/>
    </row>
    <row r="49" spans="2:15">
      <c r="B49" s="52"/>
      <c r="C49" s="52"/>
      <c r="D49" s="42" t="s">
        <v>93</v>
      </c>
      <c r="E49" s="46">
        <v>0.03</v>
      </c>
      <c r="F49" s="47"/>
      <c r="G49" s="47"/>
      <c r="H49" s="47">
        <v>0.06</v>
      </c>
      <c r="I49" s="48">
        <v>0.01</v>
      </c>
      <c r="J49" s="40">
        <v>2015</v>
      </c>
      <c r="K49" s="41" t="s">
        <v>94</v>
      </c>
      <c r="L49" s="42" t="s">
        <v>24</v>
      </c>
      <c r="M49" s="42" t="s">
        <v>21</v>
      </c>
      <c r="N49" s="42"/>
      <c r="O49" s="42" t="s">
        <v>591</v>
      </c>
    </row>
    <row r="50" spans="2:15">
      <c r="B50" s="52"/>
      <c r="C50" s="52"/>
      <c r="D50" s="42" t="s">
        <v>93</v>
      </c>
      <c r="E50" s="46">
        <v>0.04</v>
      </c>
      <c r="F50" s="47"/>
      <c r="G50" s="47"/>
      <c r="H50" s="47">
        <v>0.06</v>
      </c>
      <c r="I50" s="48">
        <v>0.01</v>
      </c>
      <c r="J50" s="40">
        <v>2015</v>
      </c>
      <c r="K50" s="41" t="s">
        <v>27</v>
      </c>
      <c r="L50" s="42" t="s">
        <v>24</v>
      </c>
      <c r="M50" s="42" t="s">
        <v>21</v>
      </c>
      <c r="N50" s="42"/>
      <c r="O50" s="42" t="s">
        <v>591</v>
      </c>
    </row>
    <row r="51" spans="2:15">
      <c r="B51" s="52"/>
      <c r="C51" s="52"/>
      <c r="D51" s="42" t="s">
        <v>93</v>
      </c>
      <c r="E51" s="46">
        <v>0</v>
      </c>
      <c r="F51" s="47"/>
      <c r="G51" s="47"/>
      <c r="H51" s="47">
        <v>0</v>
      </c>
      <c r="I51" s="48">
        <v>0</v>
      </c>
      <c r="J51" s="40">
        <v>2010</v>
      </c>
      <c r="K51" s="41" t="s">
        <v>94</v>
      </c>
      <c r="L51" s="42" t="s">
        <v>24</v>
      </c>
      <c r="M51" s="42" t="s">
        <v>21</v>
      </c>
      <c r="N51" s="42"/>
      <c r="O51" s="42" t="s">
        <v>591</v>
      </c>
    </row>
    <row r="52" spans="2:15">
      <c r="B52" s="52"/>
      <c r="C52" s="52"/>
      <c r="D52" s="42" t="s">
        <v>93</v>
      </c>
      <c r="E52" s="46">
        <v>0.09</v>
      </c>
      <c r="F52" s="47"/>
      <c r="G52" s="47"/>
      <c r="H52" s="47">
        <v>0</v>
      </c>
      <c r="I52" s="48">
        <v>0.19</v>
      </c>
      <c r="J52" s="40">
        <v>2006</v>
      </c>
      <c r="K52" s="41" t="s">
        <v>94</v>
      </c>
      <c r="L52" s="42" t="s">
        <v>38</v>
      </c>
      <c r="M52" s="42" t="s">
        <v>51</v>
      </c>
      <c r="N52" s="42"/>
      <c r="O52" s="42" t="s">
        <v>591</v>
      </c>
    </row>
    <row r="53" spans="2:15">
      <c r="B53" s="52"/>
      <c r="C53" s="52"/>
      <c r="D53" s="42" t="s">
        <v>95</v>
      </c>
      <c r="E53" s="46">
        <v>0.11</v>
      </c>
      <c r="F53" s="47"/>
      <c r="G53" s="47"/>
      <c r="H53" s="47"/>
      <c r="I53" s="48"/>
      <c r="J53" s="40">
        <v>2005</v>
      </c>
      <c r="K53" s="41" t="s">
        <v>27</v>
      </c>
      <c r="L53" s="42" t="s">
        <v>61</v>
      </c>
      <c r="M53" s="42" t="s">
        <v>21</v>
      </c>
      <c r="N53" s="42" t="s">
        <v>22</v>
      </c>
      <c r="O53" s="42"/>
    </row>
    <row r="54" spans="2:15">
      <c r="B54" s="52"/>
      <c r="C54" s="52"/>
      <c r="D54" s="42" t="s">
        <v>96</v>
      </c>
      <c r="E54" s="46">
        <v>0.04</v>
      </c>
      <c r="F54" s="47"/>
      <c r="G54" s="47"/>
      <c r="H54" s="47"/>
      <c r="I54" s="48"/>
      <c r="J54" s="40">
        <v>2005</v>
      </c>
      <c r="K54" s="41" t="s">
        <v>19</v>
      </c>
      <c r="L54" s="42" t="s">
        <v>24</v>
      </c>
      <c r="M54" s="42"/>
      <c r="N54" s="42"/>
      <c r="O54" s="42" t="s">
        <v>532</v>
      </c>
    </row>
    <row r="55" spans="2:15">
      <c r="B55" s="52"/>
      <c r="C55" s="52"/>
      <c r="D55" s="42" t="s">
        <v>99</v>
      </c>
      <c r="E55" s="46">
        <v>0.15</v>
      </c>
      <c r="F55" s="47"/>
      <c r="G55" s="47"/>
      <c r="H55" s="47"/>
      <c r="I55" s="48"/>
      <c r="J55" s="40">
        <v>2005</v>
      </c>
      <c r="K55" s="41" t="s">
        <v>27</v>
      </c>
      <c r="L55" s="42" t="s">
        <v>61</v>
      </c>
      <c r="M55" s="42" t="s">
        <v>21</v>
      </c>
      <c r="N55" s="42" t="s">
        <v>22</v>
      </c>
      <c r="O55" s="42" t="s">
        <v>532</v>
      </c>
    </row>
    <row r="56" spans="2:15">
      <c r="B56" s="52"/>
      <c r="C56" s="52"/>
      <c r="D56" s="42" t="s">
        <v>100</v>
      </c>
      <c r="E56" s="46">
        <v>0.02</v>
      </c>
      <c r="F56" s="47"/>
      <c r="G56" s="47"/>
      <c r="H56" s="47"/>
      <c r="I56" s="48"/>
      <c r="J56" s="40">
        <v>2006</v>
      </c>
      <c r="K56" s="41" t="s">
        <v>79</v>
      </c>
      <c r="L56" s="42" t="s">
        <v>531</v>
      </c>
      <c r="M56" s="42" t="s">
        <v>21</v>
      </c>
      <c r="N56" s="42"/>
      <c r="O56" s="42" t="s">
        <v>532</v>
      </c>
    </row>
    <row r="57" spans="2:15">
      <c r="B57" s="52"/>
      <c r="C57" s="52" t="s">
        <v>104</v>
      </c>
      <c r="D57" s="42" t="s">
        <v>105</v>
      </c>
      <c r="E57" s="46">
        <v>0.15</v>
      </c>
      <c r="F57" s="47">
        <v>0.1</v>
      </c>
      <c r="G57" s="47">
        <v>0.2</v>
      </c>
      <c r="H57" s="47"/>
      <c r="I57" s="48"/>
      <c r="J57" s="40">
        <v>2009</v>
      </c>
      <c r="K57" s="41" t="s">
        <v>106</v>
      </c>
      <c r="L57" s="42" t="s">
        <v>36</v>
      </c>
      <c r="M57" s="42" t="s">
        <v>21</v>
      </c>
      <c r="N57" s="42"/>
      <c r="O57" s="42"/>
    </row>
    <row r="58" spans="2:15">
      <c r="B58" s="52"/>
      <c r="C58" s="52"/>
      <c r="D58" s="42" t="s">
        <v>107</v>
      </c>
      <c r="E58" s="46">
        <v>8.2594500000000001E-2</v>
      </c>
      <c r="F58" s="47">
        <v>4.9592312999999999E-2</v>
      </c>
      <c r="G58" s="47">
        <v>0.13752842600000001</v>
      </c>
      <c r="H58" s="47">
        <v>0.102459947</v>
      </c>
      <c r="I58" s="48">
        <v>6.3222177000000004E-2</v>
      </c>
      <c r="J58" s="40">
        <v>2023</v>
      </c>
      <c r="K58" s="41" t="s">
        <v>50</v>
      </c>
      <c r="L58" s="42" t="s">
        <v>36</v>
      </c>
      <c r="M58" s="42" t="s">
        <v>21</v>
      </c>
      <c r="N58" s="42"/>
      <c r="O58" s="42" t="s">
        <v>591</v>
      </c>
    </row>
    <row r="59" spans="2:15">
      <c r="B59" s="52" t="s">
        <v>635</v>
      </c>
      <c r="C59" s="52"/>
      <c r="D59" s="42" t="s">
        <v>109</v>
      </c>
      <c r="E59" s="46">
        <v>0.1</v>
      </c>
      <c r="F59" s="47"/>
      <c r="G59" s="47"/>
      <c r="H59" s="47">
        <v>0.1</v>
      </c>
      <c r="I59" s="48">
        <v>0.1</v>
      </c>
      <c r="J59" s="40">
        <v>2016</v>
      </c>
      <c r="K59" s="41" t="s">
        <v>79</v>
      </c>
      <c r="L59" s="42" t="s">
        <v>36</v>
      </c>
      <c r="M59" s="42" t="s">
        <v>21</v>
      </c>
      <c r="N59" s="42"/>
      <c r="O59" s="42" t="s">
        <v>636</v>
      </c>
    </row>
    <row r="60" spans="2:15">
      <c r="B60" s="52"/>
      <c r="C60" s="52"/>
      <c r="D60" s="42" t="s">
        <v>109</v>
      </c>
      <c r="E60" s="46">
        <v>0.1</v>
      </c>
      <c r="F60" s="47">
        <v>0.1</v>
      </c>
      <c r="G60" s="47">
        <v>0.26</v>
      </c>
      <c r="H60" s="47"/>
      <c r="I60" s="48"/>
      <c r="J60" s="40">
        <v>2011</v>
      </c>
      <c r="K60" s="41" t="s">
        <v>79</v>
      </c>
      <c r="L60" s="42" t="s">
        <v>36</v>
      </c>
      <c r="M60" s="42" t="s">
        <v>21</v>
      </c>
      <c r="N60" s="42"/>
      <c r="O60" s="42"/>
    </row>
    <row r="61" spans="2:15">
      <c r="B61" s="52"/>
      <c r="C61" s="52"/>
      <c r="D61" s="42" t="s">
        <v>109</v>
      </c>
      <c r="E61" s="46">
        <v>0.06</v>
      </c>
      <c r="F61" s="47"/>
      <c r="G61" s="47"/>
      <c r="H61" s="47"/>
      <c r="I61" s="48"/>
      <c r="J61" s="40">
        <v>2008</v>
      </c>
      <c r="K61" s="41" t="s">
        <v>79</v>
      </c>
      <c r="L61" s="42" t="s">
        <v>38</v>
      </c>
      <c r="M61" s="42" t="s">
        <v>21</v>
      </c>
      <c r="N61" s="42"/>
      <c r="O61" s="42"/>
    </row>
    <row r="62" spans="2:15">
      <c r="B62" s="52"/>
      <c r="C62" s="52"/>
      <c r="D62" s="42" t="s">
        <v>536</v>
      </c>
      <c r="E62" s="46">
        <v>0.93700000000000006</v>
      </c>
      <c r="F62" s="47">
        <v>0.75700000000000001</v>
      </c>
      <c r="G62" s="47">
        <v>1.117</v>
      </c>
      <c r="H62" s="47"/>
      <c r="I62" s="48"/>
      <c r="J62" s="40">
        <v>2020</v>
      </c>
      <c r="K62" s="41" t="s">
        <v>27</v>
      </c>
      <c r="L62" s="42" t="s">
        <v>61</v>
      </c>
      <c r="M62" s="42" t="s">
        <v>70</v>
      </c>
      <c r="N62" s="42"/>
      <c r="O62" s="42" t="s">
        <v>637</v>
      </c>
    </row>
    <row r="63" spans="2:15">
      <c r="B63" s="52"/>
      <c r="C63" s="52"/>
      <c r="D63" s="42" t="s">
        <v>112</v>
      </c>
      <c r="E63" s="46">
        <v>0.91</v>
      </c>
      <c r="F63" s="47">
        <v>0.74</v>
      </c>
      <c r="G63" s="47">
        <v>1.08</v>
      </c>
      <c r="H63" s="47"/>
      <c r="I63" s="48"/>
      <c r="J63" s="40">
        <v>2018</v>
      </c>
      <c r="K63" s="41" t="s">
        <v>27</v>
      </c>
      <c r="L63" s="42" t="s">
        <v>61</v>
      </c>
      <c r="M63" s="42" t="s">
        <v>70</v>
      </c>
      <c r="N63" s="42"/>
      <c r="O63" s="42" t="s">
        <v>637</v>
      </c>
    </row>
    <row r="64" spans="2:15">
      <c r="B64" s="52"/>
      <c r="C64" s="52"/>
      <c r="D64" s="42" t="s">
        <v>112</v>
      </c>
      <c r="E64" s="46">
        <v>0.97399999999999998</v>
      </c>
      <c r="F64" s="47">
        <v>0.78700000000000003</v>
      </c>
      <c r="G64" s="47">
        <v>1.161</v>
      </c>
      <c r="H64" s="47"/>
      <c r="I64" s="48"/>
      <c r="J64" s="40">
        <v>2017</v>
      </c>
      <c r="K64" s="41" t="s">
        <v>27</v>
      </c>
      <c r="L64" s="42" t="s">
        <v>61</v>
      </c>
      <c r="M64" s="42" t="s">
        <v>70</v>
      </c>
      <c r="N64" s="42"/>
      <c r="O64" s="42" t="s">
        <v>637</v>
      </c>
    </row>
    <row r="65" spans="2:15">
      <c r="B65" s="52"/>
      <c r="C65" s="52"/>
      <c r="D65" s="42" t="s">
        <v>112</v>
      </c>
      <c r="E65" s="46">
        <v>1.04</v>
      </c>
      <c r="F65" s="47">
        <v>0.84099999999999997</v>
      </c>
      <c r="G65" s="47">
        <v>1.24</v>
      </c>
      <c r="H65" s="47"/>
      <c r="I65" s="48"/>
      <c r="J65" s="40">
        <v>2016</v>
      </c>
      <c r="K65" s="41" t="s">
        <v>27</v>
      </c>
      <c r="L65" s="42" t="s">
        <v>61</v>
      </c>
      <c r="M65" s="42" t="s">
        <v>70</v>
      </c>
      <c r="N65" s="42"/>
      <c r="O65" s="42" t="s">
        <v>637</v>
      </c>
    </row>
    <row r="66" spans="2:15">
      <c r="B66" s="52"/>
      <c r="C66" s="52"/>
      <c r="D66" s="42" t="s">
        <v>112</v>
      </c>
      <c r="E66" s="46">
        <v>0.93100000000000005</v>
      </c>
      <c r="F66" s="47">
        <v>0.753</v>
      </c>
      <c r="G66" s="47">
        <v>1.1100000000000001</v>
      </c>
      <c r="H66" s="47"/>
      <c r="I66" s="48"/>
      <c r="J66" s="40">
        <v>2015</v>
      </c>
      <c r="K66" s="41" t="s">
        <v>27</v>
      </c>
      <c r="L66" s="42" t="s">
        <v>61</v>
      </c>
      <c r="M66" s="42" t="s">
        <v>70</v>
      </c>
      <c r="N66" s="42"/>
      <c r="O66" s="42" t="s">
        <v>637</v>
      </c>
    </row>
    <row r="67" spans="2:15">
      <c r="B67" s="52"/>
      <c r="C67" s="52"/>
      <c r="D67" s="42" t="s">
        <v>112</v>
      </c>
      <c r="E67" s="46">
        <v>0.75600000000000001</v>
      </c>
      <c r="F67" s="47">
        <v>0.60599999999999998</v>
      </c>
      <c r="G67" s="47">
        <v>0.90500000000000003</v>
      </c>
      <c r="H67" s="47"/>
      <c r="I67" s="48"/>
      <c r="J67" s="40">
        <v>2013</v>
      </c>
      <c r="K67" s="41" t="s">
        <v>27</v>
      </c>
      <c r="L67" s="42" t="s">
        <v>61</v>
      </c>
      <c r="M67" s="42" t="s">
        <v>70</v>
      </c>
      <c r="N67" s="42"/>
      <c r="O67" s="42" t="s">
        <v>637</v>
      </c>
    </row>
    <row r="68" spans="2:15">
      <c r="B68" s="52"/>
      <c r="C68" s="52"/>
      <c r="D68" s="42" t="s">
        <v>112</v>
      </c>
      <c r="E68" s="46">
        <v>0.73</v>
      </c>
      <c r="F68" s="47">
        <v>0.58799999999999997</v>
      </c>
      <c r="G68" s="47">
        <v>0.872</v>
      </c>
      <c r="H68" s="47"/>
      <c r="I68" s="48"/>
      <c r="J68" s="40">
        <v>2010</v>
      </c>
      <c r="K68" s="41" t="s">
        <v>27</v>
      </c>
      <c r="L68" s="42" t="s">
        <v>61</v>
      </c>
      <c r="M68" s="42" t="s">
        <v>70</v>
      </c>
      <c r="N68" s="42"/>
      <c r="O68" s="42" t="s">
        <v>637</v>
      </c>
    </row>
    <row r="69" spans="2:15">
      <c r="B69" s="52"/>
      <c r="C69" s="52" t="s">
        <v>116</v>
      </c>
      <c r="D69" s="42" t="s">
        <v>117</v>
      </c>
      <c r="E69" s="46">
        <v>7.0000000000000007E-2</v>
      </c>
      <c r="F69" s="47">
        <v>0.05</v>
      </c>
      <c r="G69" s="47">
        <v>0.09</v>
      </c>
      <c r="H69" s="47"/>
      <c r="I69" s="48"/>
      <c r="J69" s="40">
        <v>2010</v>
      </c>
      <c r="K69" s="41" t="s">
        <v>27</v>
      </c>
      <c r="L69" s="42" t="s">
        <v>61</v>
      </c>
      <c r="M69" s="42"/>
      <c r="N69" s="42" t="s">
        <v>22</v>
      </c>
      <c r="O69" s="42"/>
    </row>
    <row r="70" spans="2:15">
      <c r="B70" s="52"/>
      <c r="C70" s="52"/>
      <c r="D70" s="42" t="s">
        <v>117</v>
      </c>
      <c r="E70" s="46">
        <v>0.13</v>
      </c>
      <c r="F70" s="47">
        <v>0.09</v>
      </c>
      <c r="G70" s="47">
        <v>0.17</v>
      </c>
      <c r="H70" s="47"/>
      <c r="I70" s="48"/>
      <c r="J70" s="40">
        <v>2007</v>
      </c>
      <c r="K70" s="41" t="s">
        <v>27</v>
      </c>
      <c r="L70" s="42" t="s">
        <v>58</v>
      </c>
      <c r="M70" s="42"/>
      <c r="N70" s="42" t="s">
        <v>87</v>
      </c>
      <c r="O70" s="42"/>
    </row>
    <row r="71" spans="2:15">
      <c r="B71" s="52"/>
      <c r="C71" s="52"/>
      <c r="D71" s="42" t="s">
        <v>119</v>
      </c>
      <c r="E71" s="46">
        <v>7.0000000000000007E-2</v>
      </c>
      <c r="F71" s="47"/>
      <c r="G71" s="47"/>
      <c r="H71" s="47"/>
      <c r="I71" s="48"/>
      <c r="J71" s="40">
        <v>2004</v>
      </c>
      <c r="K71" s="41" t="s">
        <v>27</v>
      </c>
      <c r="L71" s="42" t="s">
        <v>61</v>
      </c>
      <c r="M71" s="42"/>
      <c r="N71" s="42"/>
      <c r="O71" s="42"/>
    </row>
    <row r="72" spans="2:15">
      <c r="B72" s="52"/>
      <c r="C72" s="52"/>
      <c r="D72" s="42" t="s">
        <v>123</v>
      </c>
      <c r="E72" s="46">
        <v>0.2</v>
      </c>
      <c r="F72" s="47"/>
      <c r="G72" s="47"/>
      <c r="H72" s="47">
        <v>0.1</v>
      </c>
      <c r="I72" s="48">
        <v>0.3</v>
      </c>
      <c r="J72" s="40">
        <v>2012</v>
      </c>
      <c r="K72" s="41" t="s">
        <v>27</v>
      </c>
      <c r="L72" s="42" t="s">
        <v>36</v>
      </c>
      <c r="M72" s="42" t="s">
        <v>21</v>
      </c>
      <c r="N72" s="42"/>
      <c r="O72" s="42" t="s">
        <v>591</v>
      </c>
    </row>
    <row r="73" spans="2:15">
      <c r="B73" s="52"/>
      <c r="C73" s="52"/>
      <c r="D73" s="42" t="s">
        <v>126</v>
      </c>
      <c r="E73" s="46">
        <v>0</v>
      </c>
      <c r="F73" s="47"/>
      <c r="G73" s="47"/>
      <c r="H73" s="47">
        <v>0</v>
      </c>
      <c r="I73" s="48">
        <v>0</v>
      </c>
      <c r="J73" s="40">
        <v>2018</v>
      </c>
      <c r="K73" s="41" t="s">
        <v>27</v>
      </c>
      <c r="L73" s="42" t="s">
        <v>24</v>
      </c>
      <c r="M73" s="42" t="s">
        <v>21</v>
      </c>
      <c r="N73" s="42"/>
      <c r="O73" s="42" t="s">
        <v>591</v>
      </c>
    </row>
    <row r="74" spans="2:15">
      <c r="B74" s="52"/>
      <c r="C74" s="52"/>
      <c r="D74" s="42" t="s">
        <v>126</v>
      </c>
      <c r="E74" s="46">
        <v>0</v>
      </c>
      <c r="F74" s="47"/>
      <c r="G74" s="47"/>
      <c r="H74" s="47">
        <v>0</v>
      </c>
      <c r="I74" s="48">
        <v>0</v>
      </c>
      <c r="J74" s="40">
        <v>2016</v>
      </c>
      <c r="K74" s="41" t="s">
        <v>27</v>
      </c>
      <c r="L74" s="42" t="s">
        <v>24</v>
      </c>
      <c r="M74" s="42" t="s">
        <v>21</v>
      </c>
      <c r="N74" s="42"/>
      <c r="O74" s="42"/>
    </row>
    <row r="75" spans="2:15">
      <c r="B75" s="52"/>
      <c r="C75" s="52"/>
      <c r="D75" s="42" t="s">
        <v>126</v>
      </c>
      <c r="E75" s="46">
        <v>0.02</v>
      </c>
      <c r="F75" s="47"/>
      <c r="G75" s="47"/>
      <c r="H75" s="47">
        <v>0.05</v>
      </c>
      <c r="I75" s="48">
        <v>0</v>
      </c>
      <c r="J75" s="40">
        <v>2014</v>
      </c>
      <c r="K75" s="41" t="s">
        <v>27</v>
      </c>
      <c r="L75" s="42" t="s">
        <v>24</v>
      </c>
      <c r="M75" s="42" t="s">
        <v>21</v>
      </c>
      <c r="N75" s="42"/>
      <c r="O75" s="42"/>
    </row>
    <row r="76" spans="2:15">
      <c r="B76" s="52"/>
      <c r="C76" s="52"/>
      <c r="D76" s="42" t="s">
        <v>126</v>
      </c>
      <c r="E76" s="46">
        <v>0.02</v>
      </c>
      <c r="F76" s="47"/>
      <c r="G76" s="47"/>
      <c r="H76" s="47"/>
      <c r="I76" s="48"/>
      <c r="J76" s="40">
        <v>2010</v>
      </c>
      <c r="K76" s="41" t="s">
        <v>27</v>
      </c>
      <c r="L76" s="42" t="s">
        <v>24</v>
      </c>
      <c r="M76" s="42" t="s">
        <v>21</v>
      </c>
      <c r="N76" s="42"/>
      <c r="O76" s="42"/>
    </row>
    <row r="77" spans="2:15">
      <c r="B77" s="52"/>
      <c r="C77" s="52"/>
      <c r="D77" s="42" t="s">
        <v>126</v>
      </c>
      <c r="E77" s="46">
        <v>0.1</v>
      </c>
      <c r="F77" s="47"/>
      <c r="G77" s="47"/>
      <c r="H77" s="47"/>
      <c r="I77" s="48"/>
      <c r="J77" s="40">
        <v>2008</v>
      </c>
      <c r="K77" s="41" t="s">
        <v>27</v>
      </c>
      <c r="L77" s="42" t="s">
        <v>51</v>
      </c>
      <c r="M77" s="42" t="s">
        <v>51</v>
      </c>
      <c r="N77" s="42"/>
      <c r="O77" s="42"/>
    </row>
    <row r="78" spans="2:15">
      <c r="B78" s="52"/>
      <c r="C78" s="52"/>
      <c r="D78" s="42" t="s">
        <v>129</v>
      </c>
      <c r="E78" s="46">
        <v>0.02</v>
      </c>
      <c r="F78" s="47">
        <v>0.01</v>
      </c>
      <c r="G78" s="47">
        <v>0.03</v>
      </c>
      <c r="H78" s="47">
        <v>0.02</v>
      </c>
      <c r="I78" s="48">
        <v>0.01</v>
      </c>
      <c r="J78" s="40">
        <v>2019</v>
      </c>
      <c r="K78" s="41" t="s">
        <v>79</v>
      </c>
      <c r="L78" s="42" t="s">
        <v>36</v>
      </c>
      <c r="M78" s="42" t="s">
        <v>21</v>
      </c>
      <c r="N78" s="42"/>
      <c r="O78" s="42" t="s">
        <v>591</v>
      </c>
    </row>
    <row r="79" spans="2:15">
      <c r="B79" s="52"/>
      <c r="C79" s="52"/>
      <c r="D79" s="42" t="s">
        <v>129</v>
      </c>
      <c r="E79" s="46">
        <v>0.03</v>
      </c>
      <c r="F79" s="47"/>
      <c r="G79" s="47"/>
      <c r="H79" s="47"/>
      <c r="I79" s="48"/>
      <c r="J79" s="40">
        <v>2013</v>
      </c>
      <c r="K79" s="41" t="s">
        <v>79</v>
      </c>
      <c r="L79" s="42" t="s">
        <v>36</v>
      </c>
      <c r="M79" s="42" t="s">
        <v>21</v>
      </c>
      <c r="N79" s="42"/>
      <c r="O79" s="42" t="s">
        <v>532</v>
      </c>
    </row>
    <row r="80" spans="2:15">
      <c r="B80" s="52"/>
      <c r="C80" s="52"/>
      <c r="D80" s="42" t="s">
        <v>129</v>
      </c>
      <c r="E80" s="46">
        <v>0.02</v>
      </c>
      <c r="F80" s="47"/>
      <c r="G80" s="47"/>
      <c r="H80" s="47"/>
      <c r="I80" s="48"/>
      <c r="J80" s="40">
        <v>2008</v>
      </c>
      <c r="K80" s="41" t="s">
        <v>159</v>
      </c>
      <c r="L80" s="42" t="s">
        <v>24</v>
      </c>
      <c r="M80" s="42" t="s">
        <v>21</v>
      </c>
      <c r="N80" s="42"/>
      <c r="O80" s="42"/>
    </row>
    <row r="81" spans="2:15">
      <c r="B81" s="52"/>
      <c r="C81" s="52"/>
      <c r="D81" s="42" t="s">
        <v>129</v>
      </c>
      <c r="E81" s="46">
        <v>0.02</v>
      </c>
      <c r="F81" s="47"/>
      <c r="G81" s="47"/>
      <c r="H81" s="47"/>
      <c r="I81" s="48"/>
      <c r="J81" s="40">
        <v>2004</v>
      </c>
      <c r="K81" s="41" t="s">
        <v>27</v>
      </c>
      <c r="L81" s="42" t="s">
        <v>58</v>
      </c>
      <c r="M81" s="42"/>
      <c r="N81" s="42"/>
      <c r="O81" s="42"/>
    </row>
    <row r="82" spans="2:15">
      <c r="B82" s="52"/>
      <c r="C82" s="52"/>
      <c r="D82" s="42" t="s">
        <v>131</v>
      </c>
      <c r="E82" s="46">
        <v>0.01</v>
      </c>
      <c r="F82" s="47"/>
      <c r="G82" s="47"/>
      <c r="H82" s="47"/>
      <c r="I82" s="48"/>
      <c r="J82" s="40">
        <v>2013</v>
      </c>
      <c r="K82" s="41" t="s">
        <v>79</v>
      </c>
      <c r="L82" s="42" t="s">
        <v>24</v>
      </c>
      <c r="M82" s="42" t="s">
        <v>21</v>
      </c>
      <c r="N82" s="42"/>
      <c r="O82" s="42" t="s">
        <v>591</v>
      </c>
    </row>
    <row r="83" spans="2:15">
      <c r="B83" s="52"/>
      <c r="C83" s="52"/>
      <c r="D83" s="42" t="s">
        <v>131</v>
      </c>
      <c r="E83" s="46">
        <v>0.03</v>
      </c>
      <c r="F83" s="47"/>
      <c r="G83" s="47"/>
      <c r="H83" s="47">
        <v>0.01</v>
      </c>
      <c r="I83" s="48"/>
      <c r="J83" s="40">
        <v>2013</v>
      </c>
      <c r="K83" s="41" t="s">
        <v>79</v>
      </c>
      <c r="L83" s="42" t="s">
        <v>24</v>
      </c>
      <c r="M83" s="42" t="s">
        <v>21</v>
      </c>
      <c r="N83" s="42"/>
      <c r="O83" s="42" t="s">
        <v>621</v>
      </c>
    </row>
    <row r="84" spans="2:15">
      <c r="B84" s="52"/>
      <c r="C84" s="52"/>
      <c r="D84" s="42" t="s">
        <v>131</v>
      </c>
      <c r="E84" s="46">
        <v>7.0000000000000007E-2</v>
      </c>
      <c r="F84" s="47">
        <v>0.06</v>
      </c>
      <c r="G84" s="47">
        <v>0.08</v>
      </c>
      <c r="H84" s="47"/>
      <c r="I84" s="48"/>
      <c r="J84" s="40">
        <v>2007</v>
      </c>
      <c r="K84" s="41" t="s">
        <v>79</v>
      </c>
      <c r="L84" s="42" t="s">
        <v>24</v>
      </c>
      <c r="M84" s="42" t="s">
        <v>21</v>
      </c>
      <c r="N84" s="42"/>
      <c r="O84" s="42"/>
    </row>
    <row r="85" spans="2:15">
      <c r="B85" s="52"/>
      <c r="C85" s="52"/>
      <c r="D85" s="42" t="s">
        <v>131</v>
      </c>
      <c r="E85" s="46">
        <v>0.12</v>
      </c>
      <c r="F85" s="47"/>
      <c r="G85" s="47"/>
      <c r="H85" s="47"/>
      <c r="I85" s="48"/>
      <c r="J85" s="40">
        <v>2005</v>
      </c>
      <c r="K85" s="41" t="s">
        <v>27</v>
      </c>
      <c r="L85" s="42" t="s">
        <v>58</v>
      </c>
      <c r="M85" s="42"/>
      <c r="N85" s="42" t="s">
        <v>87</v>
      </c>
      <c r="O85" s="42"/>
    </row>
    <row r="86" spans="2:15">
      <c r="B86" s="52"/>
      <c r="C86" s="52"/>
      <c r="D86" s="42" t="s">
        <v>133</v>
      </c>
      <c r="E86" s="46">
        <v>0.03</v>
      </c>
      <c r="F86" s="47"/>
      <c r="G86" s="47"/>
      <c r="H86" s="47"/>
      <c r="I86" s="48"/>
      <c r="J86" s="40">
        <v>2003</v>
      </c>
      <c r="K86" s="41" t="s">
        <v>79</v>
      </c>
      <c r="L86" s="42" t="s">
        <v>24</v>
      </c>
      <c r="M86" s="42" t="s">
        <v>21</v>
      </c>
      <c r="N86" s="42" t="s">
        <v>22</v>
      </c>
      <c r="O86" s="42" t="s">
        <v>532</v>
      </c>
    </row>
    <row r="87" spans="2:15">
      <c r="B87" s="52"/>
      <c r="C87" s="52"/>
      <c r="D87" s="42" t="s">
        <v>134</v>
      </c>
      <c r="E87" s="46">
        <v>0.18</v>
      </c>
      <c r="F87" s="47"/>
      <c r="G87" s="47"/>
      <c r="H87" s="47"/>
      <c r="I87" s="48"/>
      <c r="J87" s="40">
        <v>2005</v>
      </c>
      <c r="K87" s="41" t="s">
        <v>159</v>
      </c>
      <c r="L87" s="42" t="s">
        <v>61</v>
      </c>
      <c r="M87" s="42"/>
      <c r="N87" s="42"/>
      <c r="O87" s="42" t="s">
        <v>532</v>
      </c>
    </row>
    <row r="88" spans="2:15">
      <c r="B88" s="52"/>
      <c r="C88" s="52"/>
      <c r="D88" s="42" t="s">
        <v>137</v>
      </c>
      <c r="E88" s="46">
        <v>0.4</v>
      </c>
      <c r="F88" s="47"/>
      <c r="G88" s="47"/>
      <c r="H88" s="47"/>
      <c r="I88" s="48"/>
      <c r="J88" s="40">
        <v>2018</v>
      </c>
      <c r="K88" s="41" t="s">
        <v>203</v>
      </c>
      <c r="L88" s="42" t="s">
        <v>638</v>
      </c>
      <c r="M88" s="42" t="s">
        <v>228</v>
      </c>
      <c r="N88" s="42"/>
      <c r="O88" s="42" t="s">
        <v>639</v>
      </c>
    </row>
    <row r="89" spans="2:15">
      <c r="B89" s="52"/>
      <c r="C89" s="52"/>
      <c r="D89" s="42" t="s">
        <v>137</v>
      </c>
      <c r="E89" s="46">
        <v>0.06</v>
      </c>
      <c r="F89" s="47">
        <v>0.02</v>
      </c>
      <c r="G89" s="47">
        <v>0.1</v>
      </c>
      <c r="H89" s="47"/>
      <c r="I89" s="48"/>
      <c r="J89" s="40">
        <v>2011</v>
      </c>
      <c r="K89" s="41" t="s">
        <v>27</v>
      </c>
      <c r="L89" s="42" t="s">
        <v>61</v>
      </c>
      <c r="M89" s="42" t="s">
        <v>21</v>
      </c>
      <c r="N89" s="42" t="s">
        <v>22</v>
      </c>
      <c r="O89" s="42"/>
    </row>
    <row r="90" spans="2:15">
      <c r="B90" s="52"/>
      <c r="C90" s="52"/>
      <c r="D90" s="42" t="s">
        <v>137</v>
      </c>
      <c r="E90" s="46">
        <v>0.1</v>
      </c>
      <c r="F90" s="47"/>
      <c r="G90" s="47"/>
      <c r="H90" s="47"/>
      <c r="I90" s="48"/>
      <c r="J90" s="40">
        <v>2006</v>
      </c>
      <c r="K90" s="41" t="s">
        <v>27</v>
      </c>
      <c r="L90" s="42" t="s">
        <v>61</v>
      </c>
      <c r="M90" s="42" t="s">
        <v>51</v>
      </c>
      <c r="N90" s="42" t="s">
        <v>87</v>
      </c>
      <c r="O90" s="42"/>
    </row>
    <row r="91" spans="2:15">
      <c r="B91" s="52"/>
      <c r="C91" s="52"/>
      <c r="D91" s="42" t="s">
        <v>138</v>
      </c>
      <c r="E91" s="46">
        <v>0.46</v>
      </c>
      <c r="F91" s="47"/>
      <c r="G91" s="47"/>
      <c r="H91" s="47">
        <v>0.73</v>
      </c>
      <c r="I91" s="48">
        <v>0.2</v>
      </c>
      <c r="J91" s="40">
        <v>2022</v>
      </c>
      <c r="K91" s="41" t="s">
        <v>79</v>
      </c>
      <c r="L91" s="42" t="s">
        <v>24</v>
      </c>
      <c r="M91" s="42" t="s">
        <v>21</v>
      </c>
      <c r="N91" s="42"/>
      <c r="O91" s="42" t="s">
        <v>591</v>
      </c>
    </row>
    <row r="92" spans="2:15">
      <c r="B92" s="52"/>
      <c r="C92" s="52"/>
      <c r="D92" s="42" t="s">
        <v>138</v>
      </c>
      <c r="E92" s="46">
        <v>0.03</v>
      </c>
      <c r="F92" s="47"/>
      <c r="G92" s="47"/>
      <c r="H92" s="47"/>
      <c r="I92" s="48"/>
      <c r="J92" s="40">
        <v>2011</v>
      </c>
      <c r="K92" s="41" t="s">
        <v>79</v>
      </c>
      <c r="L92" s="42" t="s">
        <v>24</v>
      </c>
      <c r="M92" s="42" t="s">
        <v>21</v>
      </c>
      <c r="N92" s="42"/>
      <c r="O92" s="42" t="s">
        <v>532</v>
      </c>
    </row>
    <row r="93" spans="2:15">
      <c r="B93" s="52"/>
      <c r="C93" s="52"/>
      <c r="D93" s="42" t="s">
        <v>138</v>
      </c>
      <c r="E93" s="46">
        <v>0.1</v>
      </c>
      <c r="F93" s="47"/>
      <c r="G93" s="47"/>
      <c r="H93" s="47"/>
      <c r="I93" s="48"/>
      <c r="J93" s="40">
        <v>2003</v>
      </c>
      <c r="K93" s="41" t="s">
        <v>27</v>
      </c>
      <c r="L93" s="42" t="s">
        <v>38</v>
      </c>
      <c r="M93" s="42" t="s">
        <v>74</v>
      </c>
      <c r="N93" s="42" t="s">
        <v>148</v>
      </c>
      <c r="O93" s="42"/>
    </row>
    <row r="94" spans="2:15">
      <c r="B94" s="52" t="s">
        <v>139</v>
      </c>
      <c r="C94" s="52" t="s">
        <v>140</v>
      </c>
      <c r="D94" s="42" t="s">
        <v>141</v>
      </c>
      <c r="E94" s="46">
        <v>0.2</v>
      </c>
      <c r="F94" s="47">
        <v>0.17</v>
      </c>
      <c r="G94" s="47">
        <v>0.24</v>
      </c>
      <c r="H94" s="47"/>
      <c r="I94" s="48"/>
      <c r="J94" s="40">
        <v>2007</v>
      </c>
      <c r="K94" s="41" t="s">
        <v>27</v>
      </c>
      <c r="L94" s="42" t="s">
        <v>36</v>
      </c>
      <c r="M94" s="42"/>
      <c r="N94" s="42"/>
      <c r="O94" s="42"/>
    </row>
    <row r="95" spans="2:15">
      <c r="B95" s="52"/>
      <c r="C95" s="52"/>
      <c r="D95" s="42" t="s">
        <v>142</v>
      </c>
      <c r="E95" s="46">
        <v>1.5</v>
      </c>
      <c r="F95" s="47">
        <v>1.28</v>
      </c>
      <c r="G95" s="47">
        <v>1.72</v>
      </c>
      <c r="H95" s="47"/>
      <c r="I95" s="48"/>
      <c r="J95" s="40">
        <v>2010</v>
      </c>
      <c r="K95" s="41" t="s">
        <v>27</v>
      </c>
      <c r="L95" s="42" t="s">
        <v>610</v>
      </c>
      <c r="M95" s="42" t="s">
        <v>228</v>
      </c>
      <c r="N95" s="42"/>
      <c r="O95" s="42" t="s">
        <v>611</v>
      </c>
    </row>
    <row r="96" spans="2:15">
      <c r="B96" s="52"/>
      <c r="C96" s="52"/>
      <c r="D96" s="42" t="s">
        <v>142</v>
      </c>
      <c r="E96" s="46">
        <v>0.2</v>
      </c>
      <c r="F96" s="47"/>
      <c r="G96" s="47"/>
      <c r="H96" s="47"/>
      <c r="I96" s="48"/>
      <c r="J96" s="40">
        <v>2008</v>
      </c>
      <c r="K96" s="41" t="s">
        <v>27</v>
      </c>
      <c r="L96" s="42" t="s">
        <v>38</v>
      </c>
      <c r="M96" s="42" t="s">
        <v>557</v>
      </c>
      <c r="N96" s="42"/>
      <c r="O96" s="42"/>
    </row>
    <row r="97" spans="2:15">
      <c r="B97" s="52"/>
      <c r="C97" s="52"/>
      <c r="D97" s="42" t="s">
        <v>143</v>
      </c>
      <c r="E97" s="46">
        <v>0.1</v>
      </c>
      <c r="F97" s="47">
        <v>0</v>
      </c>
      <c r="G97" s="47">
        <v>0.2</v>
      </c>
      <c r="H97" s="47">
        <v>0.2</v>
      </c>
      <c r="I97" s="48">
        <v>0</v>
      </c>
      <c r="J97" s="40">
        <v>2022</v>
      </c>
      <c r="K97" s="41" t="s">
        <v>144</v>
      </c>
      <c r="L97" s="42" t="s">
        <v>36</v>
      </c>
      <c r="M97" s="42" t="s">
        <v>21</v>
      </c>
      <c r="N97" s="42"/>
      <c r="O97" s="42" t="s">
        <v>591</v>
      </c>
    </row>
    <row r="98" spans="2:15">
      <c r="B98" s="52"/>
      <c r="C98" s="52"/>
      <c r="D98" s="42" t="s">
        <v>143</v>
      </c>
      <c r="E98" s="46">
        <v>0.72</v>
      </c>
      <c r="F98" s="47">
        <v>0.71</v>
      </c>
      <c r="G98" s="47">
        <v>0.74</v>
      </c>
      <c r="H98" s="47"/>
      <c r="I98" s="48"/>
      <c r="J98" s="40">
        <v>2010</v>
      </c>
      <c r="K98" s="41" t="s">
        <v>27</v>
      </c>
      <c r="L98" s="42" t="s">
        <v>640</v>
      </c>
      <c r="M98" s="42" t="s">
        <v>228</v>
      </c>
      <c r="N98" s="42"/>
      <c r="O98" s="42"/>
    </row>
    <row r="99" spans="2:15">
      <c r="B99" s="52"/>
      <c r="C99" s="52"/>
      <c r="D99" s="42" t="s">
        <v>143</v>
      </c>
      <c r="E99" s="46">
        <v>0.31</v>
      </c>
      <c r="F99" s="47"/>
      <c r="G99" s="47"/>
      <c r="H99" s="47"/>
      <c r="I99" s="48"/>
      <c r="J99" s="40">
        <v>2006</v>
      </c>
      <c r="K99" s="41" t="s">
        <v>27</v>
      </c>
      <c r="L99" s="42" t="s">
        <v>58</v>
      </c>
      <c r="M99" s="42" t="s">
        <v>228</v>
      </c>
      <c r="N99" s="42"/>
      <c r="O99" s="42"/>
    </row>
    <row r="100" spans="2:15">
      <c r="B100" s="52"/>
      <c r="C100" s="52"/>
      <c r="D100" s="42" t="s">
        <v>149</v>
      </c>
      <c r="E100" s="46">
        <v>1.03</v>
      </c>
      <c r="F100" s="47">
        <v>0.97</v>
      </c>
      <c r="G100" s="47">
        <v>1.08</v>
      </c>
      <c r="H100" s="47"/>
      <c r="I100" s="48"/>
      <c r="J100" s="40">
        <v>2015</v>
      </c>
      <c r="K100" s="41" t="s">
        <v>27</v>
      </c>
      <c r="L100" s="42" t="s">
        <v>61</v>
      </c>
      <c r="M100" s="42" t="s">
        <v>228</v>
      </c>
      <c r="N100" s="42" t="s">
        <v>641</v>
      </c>
      <c r="O100" s="42" t="s">
        <v>642</v>
      </c>
    </row>
    <row r="101" spans="2:15">
      <c r="B101" s="52"/>
      <c r="C101" s="52"/>
      <c r="D101" s="42" t="s">
        <v>149</v>
      </c>
      <c r="E101" s="46">
        <v>0.89</v>
      </c>
      <c r="F101" s="47"/>
      <c r="G101" s="47"/>
      <c r="H101" s="47"/>
      <c r="I101" s="48"/>
      <c r="J101" s="40">
        <v>2006</v>
      </c>
      <c r="K101" s="41" t="s">
        <v>27</v>
      </c>
      <c r="L101" s="42" t="s">
        <v>546</v>
      </c>
      <c r="M101" s="42" t="s">
        <v>228</v>
      </c>
      <c r="N101" s="42"/>
      <c r="O101" s="42"/>
    </row>
    <row r="102" spans="2:15">
      <c r="B102" s="52"/>
      <c r="C102" s="52"/>
      <c r="D102" s="42" t="s">
        <v>547</v>
      </c>
      <c r="E102" s="46">
        <v>0.89</v>
      </c>
      <c r="F102" s="47">
        <v>0.82</v>
      </c>
      <c r="G102" s="47">
        <v>0.96</v>
      </c>
      <c r="H102" s="47"/>
      <c r="I102" s="48"/>
      <c r="J102" s="40">
        <v>2015</v>
      </c>
      <c r="K102" s="41" t="s">
        <v>27</v>
      </c>
      <c r="L102" s="42" t="s">
        <v>61</v>
      </c>
      <c r="M102" s="42" t="s">
        <v>228</v>
      </c>
      <c r="N102" s="42" t="s">
        <v>641</v>
      </c>
      <c r="O102" s="42" t="s">
        <v>642</v>
      </c>
    </row>
    <row r="103" spans="2:15">
      <c r="B103" s="52"/>
      <c r="C103" s="52"/>
      <c r="D103" s="42" t="s">
        <v>547</v>
      </c>
      <c r="E103" s="46">
        <v>0.74</v>
      </c>
      <c r="F103" s="47"/>
      <c r="G103" s="47"/>
      <c r="H103" s="47"/>
      <c r="I103" s="48"/>
      <c r="J103" s="40">
        <v>2006</v>
      </c>
      <c r="K103" s="41" t="s">
        <v>27</v>
      </c>
      <c r="L103" s="42" t="s">
        <v>546</v>
      </c>
      <c r="M103" s="42" t="s">
        <v>228</v>
      </c>
      <c r="N103" s="42"/>
      <c r="O103" s="42"/>
    </row>
    <row r="104" spans="2:15">
      <c r="B104" s="52"/>
      <c r="C104" s="52"/>
      <c r="D104" s="42" t="s">
        <v>548</v>
      </c>
      <c r="E104" s="46">
        <v>0.52</v>
      </c>
      <c r="F104" s="47">
        <v>0.51</v>
      </c>
      <c r="G104" s="47">
        <v>0.52</v>
      </c>
      <c r="H104" s="47"/>
      <c r="I104" s="48"/>
      <c r="J104" s="40">
        <v>2015</v>
      </c>
      <c r="K104" s="41" t="s">
        <v>27</v>
      </c>
      <c r="L104" s="42" t="s">
        <v>61</v>
      </c>
      <c r="M104" s="42" t="s">
        <v>228</v>
      </c>
      <c r="N104" s="42" t="s">
        <v>641</v>
      </c>
      <c r="O104" s="42" t="s">
        <v>642</v>
      </c>
    </row>
    <row r="105" spans="2:15">
      <c r="B105" s="52"/>
      <c r="C105" s="52"/>
      <c r="D105" s="42" t="s">
        <v>548</v>
      </c>
      <c r="E105" s="46">
        <v>0.54</v>
      </c>
      <c r="F105" s="47"/>
      <c r="G105" s="47"/>
      <c r="H105" s="47"/>
      <c r="I105" s="48"/>
      <c r="J105" s="40">
        <v>2006</v>
      </c>
      <c r="K105" s="41" t="s">
        <v>27</v>
      </c>
      <c r="L105" s="42" t="s">
        <v>546</v>
      </c>
      <c r="M105" s="42" t="s">
        <v>228</v>
      </c>
      <c r="N105" s="42"/>
      <c r="O105" s="42"/>
    </row>
    <row r="106" spans="2:15">
      <c r="B106" s="52"/>
      <c r="C106" s="52"/>
      <c r="D106" s="42" t="s">
        <v>549</v>
      </c>
      <c r="E106" s="46">
        <v>0.32</v>
      </c>
      <c r="F106" s="47"/>
      <c r="G106" s="47"/>
      <c r="H106" s="47"/>
      <c r="I106" s="48"/>
      <c r="J106" s="40">
        <v>2007</v>
      </c>
      <c r="K106" s="41" t="s">
        <v>27</v>
      </c>
      <c r="L106" s="42" t="s">
        <v>24</v>
      </c>
      <c r="M106" s="42"/>
      <c r="N106" s="42"/>
      <c r="O106" s="42"/>
    </row>
    <row r="107" spans="2:15">
      <c r="B107" s="52"/>
      <c r="C107" s="52"/>
      <c r="D107" s="42" t="s">
        <v>151</v>
      </c>
      <c r="E107" s="46">
        <v>0.93</v>
      </c>
      <c r="F107" s="47">
        <v>0.78</v>
      </c>
      <c r="G107" s="47">
        <v>1.08</v>
      </c>
      <c r="H107" s="47"/>
      <c r="I107" s="48"/>
      <c r="J107" s="40">
        <v>2015</v>
      </c>
      <c r="K107" s="41" t="s">
        <v>27</v>
      </c>
      <c r="L107" s="42" t="s">
        <v>61</v>
      </c>
      <c r="M107" s="42" t="s">
        <v>228</v>
      </c>
      <c r="N107" s="42" t="s">
        <v>641</v>
      </c>
      <c r="O107" s="42" t="s">
        <v>642</v>
      </c>
    </row>
    <row r="108" spans="2:15">
      <c r="B108" s="52"/>
      <c r="C108" s="52"/>
      <c r="D108" s="42" t="s">
        <v>151</v>
      </c>
      <c r="E108" s="46">
        <v>0.78</v>
      </c>
      <c r="F108" s="47"/>
      <c r="G108" s="47"/>
      <c r="H108" s="47"/>
      <c r="I108" s="48"/>
      <c r="J108" s="40">
        <v>2006</v>
      </c>
      <c r="K108" s="41" t="s">
        <v>27</v>
      </c>
      <c r="L108" s="42" t="s">
        <v>546</v>
      </c>
      <c r="M108" s="42" t="s">
        <v>228</v>
      </c>
      <c r="N108" s="42"/>
      <c r="O108" s="42"/>
    </row>
    <row r="109" spans="2:15">
      <c r="B109" s="52"/>
      <c r="C109" s="52" t="s">
        <v>152</v>
      </c>
      <c r="D109" s="42" t="s">
        <v>153</v>
      </c>
      <c r="E109" s="46">
        <v>0.04</v>
      </c>
      <c r="F109" s="47"/>
      <c r="G109" s="47"/>
      <c r="H109" s="47"/>
      <c r="I109" s="48"/>
      <c r="J109" s="40">
        <v>2007</v>
      </c>
      <c r="K109" s="41" t="s">
        <v>27</v>
      </c>
      <c r="L109" s="42" t="s">
        <v>36</v>
      </c>
      <c r="M109" s="42" t="s">
        <v>228</v>
      </c>
      <c r="N109" s="42"/>
      <c r="O109" s="42" t="s">
        <v>611</v>
      </c>
    </row>
    <row r="110" spans="2:15">
      <c r="B110" s="52"/>
      <c r="C110" s="52"/>
      <c r="D110" s="42" t="s">
        <v>153</v>
      </c>
      <c r="E110" s="46">
        <v>0.03</v>
      </c>
      <c r="F110" s="47"/>
      <c r="G110" s="47"/>
      <c r="H110" s="47"/>
      <c r="I110" s="48"/>
      <c r="J110" s="40">
        <v>2004</v>
      </c>
      <c r="K110" s="41" t="s">
        <v>27</v>
      </c>
      <c r="L110" s="42" t="s">
        <v>643</v>
      </c>
      <c r="M110" s="42" t="s">
        <v>557</v>
      </c>
      <c r="N110" s="42"/>
      <c r="O110" s="42"/>
    </row>
    <row r="111" spans="2:15">
      <c r="B111" s="52"/>
      <c r="C111" s="52"/>
      <c r="D111" s="42" t="s">
        <v>436</v>
      </c>
      <c r="E111" s="46">
        <v>0.19</v>
      </c>
      <c r="F111" s="47">
        <v>0.13</v>
      </c>
      <c r="G111" s="47">
        <v>0.25</v>
      </c>
      <c r="H111" s="47"/>
      <c r="I111" s="48"/>
      <c r="J111" s="40">
        <v>2012</v>
      </c>
      <c r="K111" s="41" t="s">
        <v>27</v>
      </c>
      <c r="L111" s="42" t="s">
        <v>644</v>
      </c>
      <c r="M111" s="42" t="s">
        <v>228</v>
      </c>
      <c r="N111" s="42"/>
      <c r="O111" s="42" t="s">
        <v>611</v>
      </c>
    </row>
    <row r="112" spans="2:15">
      <c r="B112" s="52"/>
      <c r="C112" s="52"/>
      <c r="D112" s="42" t="s">
        <v>436</v>
      </c>
      <c r="E112" s="46">
        <v>0.25</v>
      </c>
      <c r="F112" s="47">
        <v>0.19</v>
      </c>
      <c r="G112" s="47">
        <v>0.31</v>
      </c>
      <c r="H112" s="47"/>
      <c r="I112" s="48"/>
      <c r="J112" s="40">
        <v>2005</v>
      </c>
      <c r="K112" s="41" t="s">
        <v>27</v>
      </c>
      <c r="L112" s="42" t="s">
        <v>645</v>
      </c>
      <c r="M112" s="42" t="s">
        <v>228</v>
      </c>
      <c r="N112" s="42"/>
      <c r="O112" s="42" t="s">
        <v>611</v>
      </c>
    </row>
    <row r="113" spans="2:15">
      <c r="B113" s="52"/>
      <c r="C113" s="52"/>
      <c r="D113" s="42" t="s">
        <v>158</v>
      </c>
      <c r="E113" s="46">
        <v>0.2</v>
      </c>
      <c r="F113" s="47"/>
      <c r="G113" s="47"/>
      <c r="H113" s="47"/>
      <c r="I113" s="48"/>
      <c r="J113" s="40">
        <v>2005</v>
      </c>
      <c r="K113" s="41" t="s">
        <v>159</v>
      </c>
      <c r="L113" s="42" t="s">
        <v>36</v>
      </c>
      <c r="M113" s="42"/>
      <c r="N113" s="42"/>
      <c r="O113" s="42" t="s">
        <v>532</v>
      </c>
    </row>
    <row r="114" spans="2:15">
      <c r="B114" s="52"/>
      <c r="C114" s="52"/>
      <c r="D114" s="42" t="s">
        <v>161</v>
      </c>
      <c r="E114" s="46">
        <v>7.0000000000000007E-2</v>
      </c>
      <c r="F114" s="47">
        <v>7.0000000000000007E-2</v>
      </c>
      <c r="G114" s="47">
        <v>7.0000000000000007E-2</v>
      </c>
      <c r="H114" s="47"/>
      <c r="I114" s="48"/>
      <c r="J114" s="40">
        <v>2019</v>
      </c>
      <c r="K114" s="41" t="s">
        <v>27</v>
      </c>
      <c r="L114" s="42" t="s">
        <v>121</v>
      </c>
      <c r="M114" s="42" t="s">
        <v>21</v>
      </c>
      <c r="N114" s="42"/>
      <c r="O114" s="42" t="s">
        <v>646</v>
      </c>
    </row>
    <row r="115" spans="2:15">
      <c r="B115" s="52"/>
      <c r="C115" s="52"/>
      <c r="D115" s="42" t="s">
        <v>161</v>
      </c>
      <c r="E115" s="46">
        <v>0.01</v>
      </c>
      <c r="F115" s="47"/>
      <c r="G115" s="47"/>
      <c r="H115" s="47"/>
      <c r="I115" s="48"/>
      <c r="J115" s="40">
        <v>2014</v>
      </c>
      <c r="K115" s="41" t="s">
        <v>27</v>
      </c>
      <c r="L115" s="42" t="s">
        <v>24</v>
      </c>
      <c r="M115" s="42" t="s">
        <v>228</v>
      </c>
      <c r="N115" s="42"/>
      <c r="O115" s="42" t="s">
        <v>611</v>
      </c>
    </row>
    <row r="116" spans="2:15">
      <c r="B116" s="52"/>
      <c r="C116" s="52"/>
      <c r="D116" s="42" t="s">
        <v>161</v>
      </c>
      <c r="E116" s="46">
        <v>0.11</v>
      </c>
      <c r="F116" s="47"/>
      <c r="G116" s="47"/>
      <c r="H116" s="47"/>
      <c r="I116" s="48"/>
      <c r="J116" s="40">
        <v>2010</v>
      </c>
      <c r="K116" s="41" t="s">
        <v>27</v>
      </c>
      <c r="L116" s="42" t="s">
        <v>24</v>
      </c>
      <c r="M116" s="42" t="s">
        <v>228</v>
      </c>
      <c r="N116" s="42"/>
      <c r="O116" s="42" t="s">
        <v>611</v>
      </c>
    </row>
    <row r="117" spans="2:15">
      <c r="B117" s="52"/>
      <c r="C117" s="52"/>
      <c r="D117" s="42" t="s">
        <v>161</v>
      </c>
      <c r="E117" s="46">
        <v>0.16</v>
      </c>
      <c r="F117" s="47"/>
      <c r="G117" s="47"/>
      <c r="H117" s="47"/>
      <c r="I117" s="48"/>
      <c r="J117" s="40">
        <v>2005</v>
      </c>
      <c r="K117" s="41" t="s">
        <v>27</v>
      </c>
      <c r="L117" s="42" t="s">
        <v>38</v>
      </c>
      <c r="M117" s="42"/>
      <c r="N117" s="42"/>
      <c r="O117" s="42" t="s">
        <v>611</v>
      </c>
    </row>
    <row r="118" spans="2:15">
      <c r="B118" s="52"/>
      <c r="C118" s="52"/>
      <c r="D118" s="42" t="s">
        <v>166</v>
      </c>
      <c r="E118" s="46">
        <v>0.1</v>
      </c>
      <c r="F118" s="47">
        <v>0.04</v>
      </c>
      <c r="G118" s="47">
        <v>0.23</v>
      </c>
      <c r="H118" s="47">
        <v>0.21</v>
      </c>
      <c r="I118" s="48"/>
      <c r="J118" s="40">
        <v>2021</v>
      </c>
      <c r="K118" s="41" t="s">
        <v>27</v>
      </c>
      <c r="L118" s="42" t="s">
        <v>36</v>
      </c>
      <c r="M118" s="42" t="s">
        <v>70</v>
      </c>
      <c r="N118" s="42"/>
      <c r="O118" s="42"/>
    </row>
    <row r="119" spans="2:15">
      <c r="B119" s="52"/>
      <c r="C119" s="52"/>
      <c r="D119" s="42" t="s">
        <v>166</v>
      </c>
      <c r="E119" s="46">
        <v>0.04</v>
      </c>
      <c r="F119" s="47"/>
      <c r="G119" s="47"/>
      <c r="H119" s="47"/>
      <c r="I119" s="48"/>
      <c r="J119" s="40">
        <v>2019</v>
      </c>
      <c r="K119" s="41" t="s">
        <v>27</v>
      </c>
      <c r="L119" s="42" t="s">
        <v>38</v>
      </c>
      <c r="M119" s="42" t="s">
        <v>21</v>
      </c>
      <c r="N119" s="42"/>
      <c r="O119" s="42" t="s">
        <v>591</v>
      </c>
    </row>
    <row r="120" spans="2:15">
      <c r="B120" s="52"/>
      <c r="C120" s="52"/>
      <c r="D120" s="42" t="s">
        <v>168</v>
      </c>
      <c r="E120" s="46">
        <v>0.37</v>
      </c>
      <c r="F120" s="47"/>
      <c r="G120" s="47"/>
      <c r="H120" s="47"/>
      <c r="I120" s="48"/>
      <c r="J120" s="40">
        <v>2008</v>
      </c>
      <c r="K120" s="41" t="s">
        <v>27</v>
      </c>
      <c r="L120" s="42" t="s">
        <v>647</v>
      </c>
      <c r="M120" s="42" t="s">
        <v>21</v>
      </c>
      <c r="N120" s="42" t="s">
        <v>648</v>
      </c>
      <c r="O120" s="42" t="s">
        <v>532</v>
      </c>
    </row>
    <row r="121" spans="2:15">
      <c r="B121" s="52"/>
      <c r="C121" s="52"/>
      <c r="D121" s="42" t="s">
        <v>170</v>
      </c>
      <c r="E121" s="46">
        <v>0.94</v>
      </c>
      <c r="F121" s="47"/>
      <c r="G121" s="47"/>
      <c r="H121" s="47"/>
      <c r="I121" s="48"/>
      <c r="J121" s="40">
        <v>2009</v>
      </c>
      <c r="K121" s="41" t="s">
        <v>27</v>
      </c>
      <c r="L121" s="42" t="s">
        <v>649</v>
      </c>
      <c r="M121" s="42" t="s">
        <v>228</v>
      </c>
      <c r="N121" s="42"/>
      <c r="O121" s="42" t="s">
        <v>611</v>
      </c>
    </row>
    <row r="122" spans="2:15">
      <c r="B122" s="52"/>
      <c r="C122" s="52"/>
      <c r="D122" s="42" t="s">
        <v>174</v>
      </c>
      <c r="E122" s="46">
        <v>0.8</v>
      </c>
      <c r="F122" s="47">
        <v>0.7</v>
      </c>
      <c r="G122" s="47">
        <v>0.9</v>
      </c>
      <c r="H122" s="47"/>
      <c r="I122" s="48"/>
      <c r="J122" s="40">
        <v>2010</v>
      </c>
      <c r="K122" s="41" t="s">
        <v>27</v>
      </c>
      <c r="L122" s="42" t="s">
        <v>647</v>
      </c>
      <c r="M122" s="42" t="s">
        <v>21</v>
      </c>
      <c r="N122" s="42" t="s">
        <v>650</v>
      </c>
      <c r="O122" s="42" t="s">
        <v>532</v>
      </c>
    </row>
    <row r="123" spans="2:15">
      <c r="B123" s="52"/>
      <c r="C123" s="52"/>
      <c r="D123" s="42" t="s">
        <v>175</v>
      </c>
      <c r="E123" s="46">
        <v>0.04</v>
      </c>
      <c r="F123" s="47">
        <v>0.03</v>
      </c>
      <c r="G123" s="47">
        <v>0.04</v>
      </c>
      <c r="H123" s="47"/>
      <c r="I123" s="48"/>
      <c r="J123" s="40">
        <v>2011</v>
      </c>
      <c r="K123" s="41" t="s">
        <v>27</v>
      </c>
      <c r="L123" s="42" t="s">
        <v>610</v>
      </c>
      <c r="M123" s="42" t="s">
        <v>228</v>
      </c>
      <c r="N123" s="42"/>
      <c r="O123" s="42" t="s">
        <v>611</v>
      </c>
    </row>
    <row r="124" spans="2:15">
      <c r="B124" s="52"/>
      <c r="C124" s="52"/>
      <c r="D124" s="42" t="s">
        <v>175</v>
      </c>
      <c r="E124" s="46">
        <v>0.01</v>
      </c>
      <c r="F124" s="47"/>
      <c r="G124" s="47"/>
      <c r="H124" s="47"/>
      <c r="I124" s="48"/>
      <c r="J124" s="40">
        <v>2008</v>
      </c>
      <c r="K124" s="41" t="s">
        <v>180</v>
      </c>
      <c r="L124" s="42" t="s">
        <v>24</v>
      </c>
      <c r="M124" s="42" t="s">
        <v>21</v>
      </c>
      <c r="N124" s="42"/>
      <c r="O124" s="42"/>
    </row>
    <row r="125" spans="2:15">
      <c r="B125" s="52"/>
      <c r="C125" s="52"/>
      <c r="D125" s="42" t="s">
        <v>181</v>
      </c>
      <c r="E125" s="46">
        <v>0</v>
      </c>
      <c r="F125" s="47"/>
      <c r="G125" s="47"/>
      <c r="H125" s="47"/>
      <c r="I125" s="48"/>
      <c r="J125" s="40">
        <v>2004</v>
      </c>
      <c r="K125" s="41" t="s">
        <v>27</v>
      </c>
      <c r="L125" s="42" t="s">
        <v>24</v>
      </c>
      <c r="M125" s="42" t="s">
        <v>21</v>
      </c>
      <c r="N125" s="42" t="s">
        <v>651</v>
      </c>
      <c r="O125" s="42"/>
    </row>
    <row r="126" spans="2:15">
      <c r="B126" s="52"/>
      <c r="C126" s="52"/>
      <c r="D126" s="42" t="s">
        <v>183</v>
      </c>
      <c r="E126" s="46">
        <v>0.32</v>
      </c>
      <c r="F126" s="47">
        <v>0.27</v>
      </c>
      <c r="G126" s="47">
        <v>0.37</v>
      </c>
      <c r="H126" s="47"/>
      <c r="I126" s="48"/>
      <c r="J126" s="40">
        <v>2010</v>
      </c>
      <c r="K126" s="41" t="s">
        <v>27</v>
      </c>
      <c r="L126" s="42" t="s">
        <v>61</v>
      </c>
      <c r="M126" s="42" t="s">
        <v>228</v>
      </c>
      <c r="N126" s="42"/>
      <c r="O126" s="42"/>
    </row>
    <row r="127" spans="2:15">
      <c r="B127" s="52"/>
      <c r="C127" s="52"/>
      <c r="D127" s="42" t="s">
        <v>187</v>
      </c>
      <c r="E127" s="46">
        <v>0.31</v>
      </c>
      <c r="F127" s="47"/>
      <c r="G127" s="47"/>
      <c r="H127" s="47"/>
      <c r="I127" s="48"/>
      <c r="J127" s="40">
        <v>2024</v>
      </c>
      <c r="K127" s="41" t="s">
        <v>79</v>
      </c>
      <c r="L127" s="42" t="s">
        <v>36</v>
      </c>
      <c r="M127" s="42" t="s">
        <v>21</v>
      </c>
      <c r="N127" s="42"/>
      <c r="O127" s="42" t="s">
        <v>551</v>
      </c>
    </row>
    <row r="128" spans="2:15">
      <c r="B128" s="52"/>
      <c r="C128" s="52"/>
      <c r="D128" s="42" t="s">
        <v>187</v>
      </c>
      <c r="E128" s="46">
        <v>0.2</v>
      </c>
      <c r="F128" s="47"/>
      <c r="G128" s="47"/>
      <c r="H128" s="47"/>
      <c r="I128" s="48"/>
      <c r="J128" s="40">
        <v>2007</v>
      </c>
      <c r="K128" s="41" t="s">
        <v>27</v>
      </c>
      <c r="L128" s="42" t="s">
        <v>24</v>
      </c>
      <c r="M128" s="42" t="s">
        <v>21</v>
      </c>
      <c r="N128" s="42"/>
      <c r="O128" s="42" t="s">
        <v>532</v>
      </c>
    </row>
    <row r="129" spans="2:15">
      <c r="B129" s="52"/>
      <c r="C129" s="52"/>
      <c r="D129" s="42" t="s">
        <v>447</v>
      </c>
      <c r="E129" s="46">
        <v>0.53</v>
      </c>
      <c r="F129" s="47"/>
      <c r="G129" s="47"/>
      <c r="H129" s="47"/>
      <c r="I129" s="48"/>
      <c r="J129" s="40">
        <v>2011</v>
      </c>
      <c r="K129" s="41" t="s">
        <v>27</v>
      </c>
      <c r="L129" s="42" t="s">
        <v>36</v>
      </c>
      <c r="M129" s="42" t="s">
        <v>228</v>
      </c>
      <c r="N129" s="42"/>
      <c r="O129" s="42" t="s">
        <v>611</v>
      </c>
    </row>
    <row r="130" spans="2:15">
      <c r="B130" s="52"/>
      <c r="C130" s="52"/>
      <c r="D130" s="42" t="s">
        <v>447</v>
      </c>
      <c r="E130" s="46">
        <v>0.27</v>
      </c>
      <c r="F130" s="47">
        <v>0.25</v>
      </c>
      <c r="G130" s="47">
        <v>0.28000000000000003</v>
      </c>
      <c r="H130" s="47"/>
      <c r="I130" s="48"/>
      <c r="J130" s="40">
        <v>2005</v>
      </c>
      <c r="K130" s="41" t="s">
        <v>27</v>
      </c>
      <c r="L130" s="42" t="s">
        <v>652</v>
      </c>
      <c r="M130" s="42"/>
      <c r="N130" s="42"/>
      <c r="O130" s="42"/>
    </row>
    <row r="131" spans="2:15">
      <c r="B131" s="52"/>
      <c r="C131" s="52" t="s">
        <v>189</v>
      </c>
      <c r="D131" s="42" t="s">
        <v>190</v>
      </c>
      <c r="E131" s="46">
        <v>2.65</v>
      </c>
      <c r="F131" s="47">
        <v>2.34</v>
      </c>
      <c r="G131" s="47">
        <v>2.96</v>
      </c>
      <c r="H131" s="47">
        <v>3.9</v>
      </c>
      <c r="I131" s="48">
        <v>1.3</v>
      </c>
      <c r="J131" s="40">
        <v>2009</v>
      </c>
      <c r="K131" s="41" t="s">
        <v>27</v>
      </c>
      <c r="L131" s="42" t="s">
        <v>379</v>
      </c>
      <c r="M131" s="42" t="s">
        <v>21</v>
      </c>
      <c r="N131" s="42"/>
      <c r="O131" s="42"/>
    </row>
    <row r="132" spans="2:15">
      <c r="B132" s="52"/>
      <c r="C132" s="52"/>
      <c r="D132" s="42" t="s">
        <v>194</v>
      </c>
      <c r="E132" s="46">
        <v>3.31</v>
      </c>
      <c r="F132" s="47"/>
      <c r="G132" s="47"/>
      <c r="H132" s="47"/>
      <c r="I132" s="48"/>
      <c r="J132" s="40">
        <v>2015</v>
      </c>
      <c r="K132" s="41" t="s">
        <v>27</v>
      </c>
      <c r="L132" s="42" t="s">
        <v>97</v>
      </c>
      <c r="M132" s="42" t="s">
        <v>21</v>
      </c>
      <c r="N132" s="42"/>
      <c r="O132" s="42" t="s">
        <v>653</v>
      </c>
    </row>
    <row r="133" spans="2:15">
      <c r="B133" s="52"/>
      <c r="C133" s="52"/>
      <c r="D133" s="42" t="s">
        <v>194</v>
      </c>
      <c r="E133" s="46">
        <v>2.69</v>
      </c>
      <c r="F133" s="47">
        <v>2.02</v>
      </c>
      <c r="G133" s="47">
        <v>3.37</v>
      </c>
      <c r="H133" s="47"/>
      <c r="I133" s="48"/>
      <c r="J133" s="40">
        <v>2013</v>
      </c>
      <c r="K133" s="41" t="s">
        <v>196</v>
      </c>
      <c r="L133" s="42" t="s">
        <v>197</v>
      </c>
      <c r="M133" s="42" t="s">
        <v>198</v>
      </c>
      <c r="N133" s="42" t="s">
        <v>37</v>
      </c>
      <c r="O133" s="42" t="s">
        <v>654</v>
      </c>
    </row>
    <row r="134" spans="2:15">
      <c r="B134" s="52"/>
      <c r="C134" s="52"/>
      <c r="D134" s="42" t="s">
        <v>194</v>
      </c>
      <c r="E134" s="46">
        <v>1.76</v>
      </c>
      <c r="F134" s="47">
        <v>1.38</v>
      </c>
      <c r="G134" s="47">
        <v>2.14</v>
      </c>
      <c r="H134" s="47"/>
      <c r="I134" s="48"/>
      <c r="J134" s="40">
        <v>2011</v>
      </c>
      <c r="K134" s="41" t="s">
        <v>27</v>
      </c>
      <c r="L134" s="42" t="s">
        <v>36</v>
      </c>
      <c r="M134" s="42"/>
      <c r="N134" s="42"/>
      <c r="O134" s="42" t="s">
        <v>619</v>
      </c>
    </row>
    <row r="135" spans="2:15">
      <c r="B135" s="52"/>
      <c r="C135" s="52"/>
      <c r="D135" s="42" t="s">
        <v>194</v>
      </c>
      <c r="E135" s="46">
        <v>2.2599999999999998</v>
      </c>
      <c r="F135" s="47"/>
      <c r="G135" s="47"/>
      <c r="H135" s="47"/>
      <c r="I135" s="48"/>
      <c r="J135" s="40">
        <v>2010</v>
      </c>
      <c r="K135" s="41" t="s">
        <v>27</v>
      </c>
      <c r="L135" s="42" t="s">
        <v>24</v>
      </c>
      <c r="M135" s="42"/>
      <c r="N135" s="42"/>
      <c r="O135" s="42" t="s">
        <v>532</v>
      </c>
    </row>
    <row r="136" spans="2:15">
      <c r="B136" s="52"/>
      <c r="C136" s="52"/>
      <c r="D136" s="42" t="s">
        <v>201</v>
      </c>
      <c r="E136" s="46">
        <v>0.4</v>
      </c>
      <c r="F136" s="47">
        <v>0.3</v>
      </c>
      <c r="G136" s="47">
        <v>0.5</v>
      </c>
      <c r="H136" s="47"/>
      <c r="I136" s="48"/>
      <c r="J136" s="40">
        <v>2016</v>
      </c>
      <c r="K136" s="41" t="s">
        <v>203</v>
      </c>
      <c r="L136" s="42" t="s">
        <v>61</v>
      </c>
      <c r="M136" s="42" t="s">
        <v>21</v>
      </c>
      <c r="N136" s="42"/>
      <c r="O136" s="42" t="s">
        <v>619</v>
      </c>
    </row>
    <row r="137" spans="2:15">
      <c r="B137" s="52"/>
      <c r="C137" s="52"/>
      <c r="D137" s="42" t="s">
        <v>201</v>
      </c>
      <c r="E137" s="46">
        <v>0.53</v>
      </c>
      <c r="F137" s="47">
        <v>0.46</v>
      </c>
      <c r="G137" s="47">
        <v>0.59</v>
      </c>
      <c r="H137" s="47">
        <v>0.92</v>
      </c>
      <c r="I137" s="48">
        <v>0.13</v>
      </c>
      <c r="J137" s="40">
        <v>2009</v>
      </c>
      <c r="K137" s="41" t="s">
        <v>204</v>
      </c>
      <c r="L137" s="42" t="s">
        <v>24</v>
      </c>
      <c r="M137" s="42" t="s">
        <v>21</v>
      </c>
      <c r="N137" s="42"/>
      <c r="O137" s="42"/>
    </row>
    <row r="138" spans="2:15">
      <c r="B138" s="52"/>
      <c r="C138" s="52"/>
      <c r="D138" s="42" t="s">
        <v>205</v>
      </c>
      <c r="E138" s="46">
        <v>0.17</v>
      </c>
      <c r="F138" s="47"/>
      <c r="G138" s="47"/>
      <c r="H138" s="47"/>
      <c r="I138" s="48"/>
      <c r="J138" s="40">
        <v>2004</v>
      </c>
      <c r="K138" s="41" t="s">
        <v>27</v>
      </c>
      <c r="L138" s="42" t="s">
        <v>61</v>
      </c>
      <c r="M138" s="42"/>
      <c r="N138" s="42"/>
      <c r="O138" s="42" t="s">
        <v>532</v>
      </c>
    </row>
    <row r="139" spans="2:15">
      <c r="B139" s="52"/>
      <c r="C139" s="52"/>
      <c r="D139" s="42" t="s">
        <v>206</v>
      </c>
      <c r="E139" s="46">
        <v>0.2</v>
      </c>
      <c r="F139" s="47"/>
      <c r="G139" s="47"/>
      <c r="H139" s="47"/>
      <c r="I139" s="48"/>
      <c r="J139" s="40">
        <v>2003</v>
      </c>
      <c r="K139" s="41" t="s">
        <v>27</v>
      </c>
      <c r="L139" s="42" t="s">
        <v>24</v>
      </c>
      <c r="M139" s="42"/>
      <c r="N139" s="42"/>
      <c r="O139" s="42" t="s">
        <v>532</v>
      </c>
    </row>
    <row r="140" spans="2:15">
      <c r="B140" s="52"/>
      <c r="C140" s="52"/>
      <c r="D140" s="42" t="s">
        <v>209</v>
      </c>
      <c r="E140" s="46">
        <v>1</v>
      </c>
      <c r="F140" s="47">
        <v>0.7</v>
      </c>
      <c r="G140" s="47">
        <v>1.5</v>
      </c>
      <c r="H140" s="47">
        <v>1.8</v>
      </c>
      <c r="I140" s="48">
        <v>0.04</v>
      </c>
      <c r="J140" s="40">
        <v>2012</v>
      </c>
      <c r="K140" s="41" t="s">
        <v>27</v>
      </c>
      <c r="L140" s="42" t="s">
        <v>69</v>
      </c>
      <c r="M140" s="42"/>
      <c r="N140" s="42"/>
      <c r="O140" s="42"/>
    </row>
    <row r="141" spans="2:15">
      <c r="B141" s="52"/>
      <c r="C141" s="52"/>
      <c r="D141" s="42" t="s">
        <v>209</v>
      </c>
      <c r="E141" s="46">
        <v>0.56999999999999995</v>
      </c>
      <c r="F141" s="47"/>
      <c r="G141" s="47"/>
      <c r="H141" s="47"/>
      <c r="I141" s="48"/>
      <c r="J141" s="40">
        <v>2006</v>
      </c>
      <c r="K141" s="41" t="s">
        <v>27</v>
      </c>
      <c r="L141" s="42" t="s">
        <v>553</v>
      </c>
      <c r="M141" s="42"/>
      <c r="N141" s="42"/>
      <c r="O141" s="42"/>
    </row>
    <row r="142" spans="2:15">
      <c r="B142" s="52"/>
      <c r="C142" s="52"/>
      <c r="D142" s="42" t="s">
        <v>211</v>
      </c>
      <c r="E142" s="46">
        <v>0.06</v>
      </c>
      <c r="F142" s="47"/>
      <c r="G142" s="47"/>
      <c r="H142" s="47"/>
      <c r="I142" s="48"/>
      <c r="J142" s="40">
        <v>2006</v>
      </c>
      <c r="K142" s="41" t="s">
        <v>27</v>
      </c>
      <c r="L142" s="42" t="s">
        <v>61</v>
      </c>
      <c r="M142" s="42"/>
      <c r="N142" s="42"/>
      <c r="O142" s="42" t="s">
        <v>532</v>
      </c>
    </row>
    <row r="143" spans="2:15">
      <c r="B143" s="52"/>
      <c r="C143" s="52"/>
      <c r="D143" s="42" t="s">
        <v>384</v>
      </c>
      <c r="E143" s="46">
        <v>0.02</v>
      </c>
      <c r="F143" s="47"/>
      <c r="G143" s="47"/>
      <c r="H143" s="47"/>
      <c r="I143" s="48"/>
      <c r="J143" s="40">
        <v>2005</v>
      </c>
      <c r="K143" s="41"/>
      <c r="L143" s="42" t="s">
        <v>61</v>
      </c>
      <c r="M143" s="42"/>
      <c r="N143" s="42"/>
      <c r="O143" s="42" t="s">
        <v>532</v>
      </c>
    </row>
    <row r="144" spans="2:15">
      <c r="B144" s="52"/>
      <c r="C144" s="52"/>
      <c r="D144" s="42" t="s">
        <v>213</v>
      </c>
      <c r="E144" s="46">
        <v>0.02</v>
      </c>
      <c r="F144" s="47"/>
      <c r="G144" s="47"/>
      <c r="H144" s="47"/>
      <c r="I144" s="48"/>
      <c r="J144" s="40">
        <v>2004</v>
      </c>
      <c r="K144" s="41" t="s">
        <v>27</v>
      </c>
      <c r="L144" s="42" t="s">
        <v>61</v>
      </c>
      <c r="M144" s="42"/>
      <c r="N144" s="42"/>
      <c r="O144" s="42" t="s">
        <v>532</v>
      </c>
    </row>
    <row r="145" spans="2:15">
      <c r="B145" s="52"/>
      <c r="C145" s="52" t="s">
        <v>214</v>
      </c>
      <c r="D145" s="42" t="s">
        <v>215</v>
      </c>
      <c r="E145" s="46">
        <v>0.37</v>
      </c>
      <c r="F145" s="47"/>
      <c r="G145" s="47"/>
      <c r="H145" s="47"/>
      <c r="I145" s="48"/>
      <c r="J145" s="40">
        <v>2003</v>
      </c>
      <c r="K145" s="41" t="s">
        <v>27</v>
      </c>
      <c r="L145" s="42" t="s">
        <v>24</v>
      </c>
      <c r="M145" s="42" t="s">
        <v>21</v>
      </c>
      <c r="N145" s="42" t="s">
        <v>177</v>
      </c>
      <c r="O145" s="42"/>
    </row>
    <row r="146" spans="2:15">
      <c r="B146" s="52"/>
      <c r="C146" s="52"/>
      <c r="D146" s="42" t="s">
        <v>220</v>
      </c>
      <c r="E146" s="46">
        <v>1.42</v>
      </c>
      <c r="F146" s="47"/>
      <c r="G146" s="47"/>
      <c r="H146" s="47"/>
      <c r="I146" s="48"/>
      <c r="J146" s="40">
        <v>2018</v>
      </c>
      <c r="K146" s="41" t="s">
        <v>221</v>
      </c>
      <c r="L146" s="42" t="s">
        <v>36</v>
      </c>
      <c r="M146" s="42" t="s">
        <v>70</v>
      </c>
      <c r="N146" s="42"/>
      <c r="O146" s="42" t="s">
        <v>541</v>
      </c>
    </row>
    <row r="147" spans="2:15">
      <c r="B147" s="52"/>
      <c r="C147" s="52"/>
      <c r="D147" s="42" t="s">
        <v>223</v>
      </c>
      <c r="E147" s="46">
        <v>1.34</v>
      </c>
      <c r="F147" s="47"/>
      <c r="G147" s="47"/>
      <c r="H147" s="47"/>
      <c r="I147" s="48"/>
      <c r="J147" s="40">
        <v>2012</v>
      </c>
      <c r="K147" s="41" t="s">
        <v>27</v>
      </c>
      <c r="L147" s="42" t="s">
        <v>36</v>
      </c>
      <c r="M147" s="42" t="s">
        <v>21</v>
      </c>
      <c r="N147" s="42"/>
      <c r="O147" s="42" t="s">
        <v>526</v>
      </c>
    </row>
    <row r="148" spans="2:15">
      <c r="B148" s="52"/>
      <c r="C148" s="52"/>
      <c r="D148" s="42" t="s">
        <v>224</v>
      </c>
      <c r="E148" s="46">
        <v>0.39100000000000001</v>
      </c>
      <c r="F148" s="47"/>
      <c r="G148" s="47"/>
      <c r="H148" s="47"/>
      <c r="I148" s="48"/>
      <c r="J148" s="40">
        <v>2019</v>
      </c>
      <c r="K148" s="41" t="s">
        <v>225</v>
      </c>
      <c r="L148" s="42" t="s">
        <v>97</v>
      </c>
      <c r="M148" s="42" t="s">
        <v>21</v>
      </c>
      <c r="N148" s="42" t="s">
        <v>22</v>
      </c>
      <c r="O148" s="42" t="s">
        <v>532</v>
      </c>
    </row>
    <row r="149" spans="2:15">
      <c r="B149" s="52"/>
      <c r="C149" s="52"/>
      <c r="D149" s="42" t="s">
        <v>224</v>
      </c>
      <c r="E149" s="46">
        <v>0.24</v>
      </c>
      <c r="F149" s="47">
        <v>0.18</v>
      </c>
      <c r="G149" s="47">
        <v>0.28999999999999998</v>
      </c>
      <c r="H149" s="47"/>
      <c r="I149" s="48"/>
      <c r="J149" s="40">
        <v>2006</v>
      </c>
      <c r="K149" s="41" t="s">
        <v>27</v>
      </c>
      <c r="L149" s="42" t="s">
        <v>36</v>
      </c>
      <c r="M149" s="42" t="s">
        <v>655</v>
      </c>
      <c r="N149" s="42"/>
      <c r="O149" s="42" t="s">
        <v>611</v>
      </c>
    </row>
    <row r="150" spans="2:15">
      <c r="B150" s="52"/>
      <c r="C150" s="52"/>
      <c r="D150" s="42" t="s">
        <v>226</v>
      </c>
      <c r="E150" s="46">
        <v>0.61</v>
      </c>
      <c r="F150" s="47"/>
      <c r="G150" s="47"/>
      <c r="H150" s="47">
        <v>1.24</v>
      </c>
      <c r="I150" s="48">
        <v>0.02</v>
      </c>
      <c r="J150" s="40">
        <v>2019</v>
      </c>
      <c r="K150" s="41" t="s">
        <v>124</v>
      </c>
      <c r="L150" s="42" t="s">
        <v>24</v>
      </c>
      <c r="M150" s="42" t="s">
        <v>21</v>
      </c>
      <c r="N150" s="42"/>
      <c r="O150" s="42" t="s">
        <v>591</v>
      </c>
    </row>
    <row r="151" spans="2:15">
      <c r="B151" s="52"/>
      <c r="C151" s="52"/>
      <c r="D151" s="42" t="s">
        <v>226</v>
      </c>
      <c r="E151" s="46">
        <v>0.6</v>
      </c>
      <c r="F151" s="47"/>
      <c r="G151" s="47"/>
      <c r="H151" s="47">
        <v>1.2</v>
      </c>
      <c r="I151" s="48">
        <v>1.7000000000000001E-2</v>
      </c>
      <c r="J151" s="40">
        <v>2018</v>
      </c>
      <c r="K151" s="41" t="s">
        <v>124</v>
      </c>
      <c r="L151" s="42" t="s">
        <v>36</v>
      </c>
      <c r="M151" s="42"/>
      <c r="N151" s="42"/>
      <c r="O151" s="42" t="s">
        <v>591</v>
      </c>
    </row>
    <row r="152" spans="2:15">
      <c r="B152" s="52"/>
      <c r="C152" s="52"/>
      <c r="D152" s="42" t="s">
        <v>226</v>
      </c>
      <c r="E152" s="46">
        <v>0.3</v>
      </c>
      <c r="F152" s="47">
        <v>0.28000000000000003</v>
      </c>
      <c r="G152" s="47">
        <v>0.32</v>
      </c>
      <c r="H152" s="47"/>
      <c r="I152" s="48"/>
      <c r="J152" s="40">
        <v>2016</v>
      </c>
      <c r="K152" s="41" t="s">
        <v>27</v>
      </c>
      <c r="L152" s="42" t="s">
        <v>36</v>
      </c>
      <c r="M152" s="42" t="s">
        <v>228</v>
      </c>
      <c r="N152" s="42" t="s">
        <v>229</v>
      </c>
      <c r="O152" s="42"/>
    </row>
    <row r="153" spans="2:15">
      <c r="B153" s="52"/>
      <c r="C153" s="52"/>
      <c r="D153" s="42" t="s">
        <v>226</v>
      </c>
      <c r="E153" s="46">
        <v>0.33</v>
      </c>
      <c r="F153" s="47">
        <v>0.33</v>
      </c>
      <c r="G153" s="47">
        <v>0.33</v>
      </c>
      <c r="H153" s="47"/>
      <c r="I153" s="48"/>
      <c r="J153" s="40">
        <v>2010</v>
      </c>
      <c r="K153" s="41" t="s">
        <v>27</v>
      </c>
      <c r="L153" s="42" t="s">
        <v>24</v>
      </c>
      <c r="M153" s="42" t="s">
        <v>228</v>
      </c>
      <c r="N153" s="42"/>
      <c r="O153" s="42" t="s">
        <v>532</v>
      </c>
    </row>
    <row r="154" spans="2:15">
      <c r="B154" s="52"/>
      <c r="C154" s="52"/>
      <c r="D154" s="42" t="s">
        <v>226</v>
      </c>
      <c r="E154" s="46">
        <v>0.11</v>
      </c>
      <c r="F154" s="47"/>
      <c r="G154" s="47"/>
      <c r="H154" s="47"/>
      <c r="I154" s="48"/>
      <c r="J154" s="40">
        <v>2006</v>
      </c>
      <c r="K154" s="41" t="s">
        <v>27</v>
      </c>
      <c r="L154" s="42" t="s">
        <v>38</v>
      </c>
      <c r="M154" s="42"/>
      <c r="N154" s="42"/>
      <c r="O154" s="42" t="s">
        <v>532</v>
      </c>
    </row>
    <row r="155" spans="2:15">
      <c r="B155" s="52" t="s">
        <v>231</v>
      </c>
      <c r="C155" s="52" t="s">
        <v>232</v>
      </c>
      <c r="D155" s="42" t="s">
        <v>233</v>
      </c>
      <c r="E155" s="46">
        <v>0.76500000000000001</v>
      </c>
      <c r="F155" s="47"/>
      <c r="G155" s="47"/>
      <c r="H155" s="47"/>
      <c r="I155" s="48"/>
      <c r="J155" s="40">
        <v>2016</v>
      </c>
      <c r="K155" s="41" t="s">
        <v>27</v>
      </c>
      <c r="L155" s="42" t="s">
        <v>24</v>
      </c>
      <c r="M155" s="42" t="s">
        <v>228</v>
      </c>
      <c r="N155" s="42"/>
      <c r="O155" s="42" t="s">
        <v>611</v>
      </c>
    </row>
    <row r="156" spans="2:15">
      <c r="B156" s="52"/>
      <c r="C156" s="52"/>
      <c r="D156" s="42" t="s">
        <v>233</v>
      </c>
      <c r="E156" s="46">
        <v>0.59</v>
      </c>
      <c r="F156" s="47"/>
      <c r="G156" s="47"/>
      <c r="H156" s="47"/>
      <c r="I156" s="48"/>
      <c r="J156" s="40">
        <v>2011</v>
      </c>
      <c r="K156" s="41" t="s">
        <v>27</v>
      </c>
      <c r="L156" s="42" t="s">
        <v>61</v>
      </c>
      <c r="M156" s="42" t="s">
        <v>228</v>
      </c>
      <c r="N156" s="42" t="s">
        <v>656</v>
      </c>
      <c r="O156" s="42" t="s">
        <v>611</v>
      </c>
    </row>
    <row r="157" spans="2:15">
      <c r="B157" s="52"/>
      <c r="C157" s="52"/>
      <c r="D157" s="42" t="s">
        <v>233</v>
      </c>
      <c r="E157" s="46">
        <v>0.39</v>
      </c>
      <c r="F157" s="47">
        <v>7.0000000000000007E-2</v>
      </c>
      <c r="G157" s="47">
        <v>0.67</v>
      </c>
      <c r="H157" s="47"/>
      <c r="I157" s="48"/>
      <c r="J157" s="40">
        <v>2007</v>
      </c>
      <c r="K157" s="41" t="s">
        <v>27</v>
      </c>
      <c r="L157" s="42" t="s">
        <v>58</v>
      </c>
      <c r="M157" s="42" t="s">
        <v>657</v>
      </c>
      <c r="N157" s="42" t="s">
        <v>658</v>
      </c>
      <c r="O157" s="42"/>
    </row>
    <row r="158" spans="2:15">
      <c r="B158" s="52"/>
      <c r="C158" s="52"/>
      <c r="D158" s="42" t="s">
        <v>236</v>
      </c>
      <c r="E158" s="46">
        <v>0.64</v>
      </c>
      <c r="F158" s="47"/>
      <c r="G158" s="47"/>
      <c r="H158" s="47"/>
      <c r="I158" s="48"/>
      <c r="J158" s="40">
        <v>2020</v>
      </c>
      <c r="K158" s="41" t="s">
        <v>27</v>
      </c>
      <c r="L158" s="42" t="s">
        <v>556</v>
      </c>
      <c r="M158" s="42" t="s">
        <v>557</v>
      </c>
      <c r="N158" s="42" t="s">
        <v>659</v>
      </c>
      <c r="O158" s="42"/>
    </row>
    <row r="159" spans="2:15">
      <c r="B159" s="52"/>
      <c r="C159" s="52"/>
      <c r="D159" s="42" t="s">
        <v>236</v>
      </c>
      <c r="E159" s="46">
        <v>0.12</v>
      </c>
      <c r="F159" s="47"/>
      <c r="G159" s="47"/>
      <c r="H159" s="47"/>
      <c r="I159" s="48"/>
      <c r="J159" s="40">
        <v>2011</v>
      </c>
      <c r="K159" s="41" t="s">
        <v>27</v>
      </c>
      <c r="L159" s="42" t="s">
        <v>24</v>
      </c>
      <c r="M159" s="42" t="s">
        <v>228</v>
      </c>
      <c r="N159" s="42"/>
      <c r="O159" s="42" t="s">
        <v>611</v>
      </c>
    </row>
    <row r="160" spans="2:15">
      <c r="B160" s="52"/>
      <c r="C160" s="52"/>
      <c r="D160" s="42" t="s">
        <v>236</v>
      </c>
      <c r="E160" s="46">
        <v>0.15</v>
      </c>
      <c r="F160" s="47">
        <v>0.15</v>
      </c>
      <c r="G160" s="47">
        <v>0.17</v>
      </c>
      <c r="H160" s="47"/>
      <c r="I160" s="48"/>
      <c r="J160" s="40">
        <v>2008</v>
      </c>
      <c r="K160" s="41" t="s">
        <v>27</v>
      </c>
      <c r="L160" s="42" t="s">
        <v>36</v>
      </c>
      <c r="M160" s="42" t="s">
        <v>660</v>
      </c>
      <c r="N160" s="42" t="s">
        <v>22</v>
      </c>
      <c r="O160" s="42" t="s">
        <v>532</v>
      </c>
    </row>
    <row r="161" spans="2:15">
      <c r="B161" s="52"/>
      <c r="C161" s="52"/>
      <c r="D161" s="42" t="s">
        <v>237</v>
      </c>
      <c r="E161" s="46">
        <v>1.4</v>
      </c>
      <c r="F161" s="47">
        <v>1.4</v>
      </c>
      <c r="G161" s="47">
        <v>1.4</v>
      </c>
      <c r="H161" s="47"/>
      <c r="I161" s="48"/>
      <c r="J161" s="40">
        <v>2010</v>
      </c>
      <c r="K161" s="41" t="s">
        <v>27</v>
      </c>
      <c r="L161" s="42" t="s">
        <v>36</v>
      </c>
      <c r="M161" s="42" t="s">
        <v>228</v>
      </c>
      <c r="N161" s="42"/>
      <c r="O161" s="42" t="s">
        <v>661</v>
      </c>
    </row>
    <row r="162" spans="2:15">
      <c r="B162" s="52"/>
      <c r="C162" s="52"/>
      <c r="D162" s="42" t="s">
        <v>237</v>
      </c>
      <c r="E162" s="46">
        <v>1.64</v>
      </c>
      <c r="F162" s="47"/>
      <c r="G162" s="47"/>
      <c r="H162" s="47"/>
      <c r="I162" s="48"/>
      <c r="J162" s="40">
        <v>2007</v>
      </c>
      <c r="K162" s="41" t="s">
        <v>27</v>
      </c>
      <c r="L162" s="42" t="s">
        <v>58</v>
      </c>
      <c r="M162" s="42" t="s">
        <v>557</v>
      </c>
      <c r="N162" s="42"/>
      <c r="O162" s="42" t="s">
        <v>532</v>
      </c>
    </row>
    <row r="163" spans="2:15">
      <c r="B163" s="52"/>
      <c r="C163" s="52"/>
      <c r="D163" s="42" t="s">
        <v>240</v>
      </c>
      <c r="E163" s="46">
        <v>1.05</v>
      </c>
      <c r="F163" s="47">
        <v>0.88</v>
      </c>
      <c r="G163" s="47">
        <v>1.23</v>
      </c>
      <c r="H163" s="47"/>
      <c r="I163" s="48"/>
      <c r="J163" s="40">
        <v>2012</v>
      </c>
      <c r="K163" s="41" t="s">
        <v>27</v>
      </c>
      <c r="L163" s="42" t="s">
        <v>36</v>
      </c>
      <c r="M163" s="42" t="s">
        <v>228</v>
      </c>
      <c r="N163" s="42"/>
      <c r="O163" s="42" t="s">
        <v>611</v>
      </c>
    </row>
    <row r="164" spans="2:15">
      <c r="B164" s="52"/>
      <c r="C164" s="52"/>
      <c r="D164" s="42" t="s">
        <v>240</v>
      </c>
      <c r="E164" s="46">
        <v>0.91</v>
      </c>
      <c r="F164" s="47"/>
      <c r="G164" s="47"/>
      <c r="H164" s="47"/>
      <c r="I164" s="48"/>
      <c r="J164" s="40">
        <v>2009</v>
      </c>
      <c r="K164" s="41" t="s">
        <v>27</v>
      </c>
      <c r="L164" s="42" t="s">
        <v>24</v>
      </c>
      <c r="M164" s="42" t="s">
        <v>228</v>
      </c>
      <c r="N164" s="42"/>
      <c r="O164" s="42" t="s">
        <v>611</v>
      </c>
    </row>
    <row r="165" spans="2:15">
      <c r="B165" s="52"/>
      <c r="C165" s="52"/>
      <c r="D165" s="42" t="s">
        <v>240</v>
      </c>
      <c r="E165" s="46">
        <v>1.1599999999999999</v>
      </c>
      <c r="F165" s="47"/>
      <c r="G165" s="47"/>
      <c r="H165" s="47"/>
      <c r="I165" s="48"/>
      <c r="J165" s="40">
        <v>2006</v>
      </c>
      <c r="K165" s="41" t="s">
        <v>27</v>
      </c>
      <c r="L165" s="42" t="s">
        <v>612</v>
      </c>
      <c r="M165" s="42" t="s">
        <v>557</v>
      </c>
      <c r="N165" s="42"/>
      <c r="O165" s="42"/>
    </row>
    <row r="166" spans="2:15">
      <c r="B166" s="52"/>
      <c r="C166" s="52" t="s">
        <v>242</v>
      </c>
      <c r="D166" s="42" t="s">
        <v>243</v>
      </c>
      <c r="E166" s="46">
        <v>0.45</v>
      </c>
      <c r="F166" s="47"/>
      <c r="G166" s="47"/>
      <c r="H166" s="47"/>
      <c r="I166" s="48"/>
      <c r="J166" s="40">
        <v>2007</v>
      </c>
      <c r="K166" s="41" t="s">
        <v>27</v>
      </c>
      <c r="L166" s="42" t="s">
        <v>24</v>
      </c>
      <c r="M166" s="42" t="s">
        <v>212</v>
      </c>
      <c r="N166" s="42" t="s">
        <v>656</v>
      </c>
      <c r="O166" s="42" t="s">
        <v>611</v>
      </c>
    </row>
    <row r="167" spans="2:15">
      <c r="B167" s="52"/>
      <c r="C167" s="52"/>
      <c r="D167" s="42" t="s">
        <v>245</v>
      </c>
      <c r="E167" s="46">
        <v>0.3</v>
      </c>
      <c r="F167" s="47"/>
      <c r="G167" s="47"/>
      <c r="H167" s="47"/>
      <c r="I167" s="48"/>
      <c r="J167" s="40">
        <v>2009</v>
      </c>
      <c r="K167" s="41" t="s">
        <v>27</v>
      </c>
      <c r="L167" s="42" t="s">
        <v>24</v>
      </c>
      <c r="M167" s="42" t="s">
        <v>228</v>
      </c>
      <c r="N167" s="42"/>
      <c r="O167" s="42" t="s">
        <v>611</v>
      </c>
    </row>
    <row r="168" spans="2:15">
      <c r="B168" s="52"/>
      <c r="C168" s="52"/>
      <c r="D168" s="42" t="s">
        <v>245</v>
      </c>
      <c r="E168" s="46">
        <v>0.3</v>
      </c>
      <c r="F168" s="47"/>
      <c r="G168" s="47"/>
      <c r="H168" s="47"/>
      <c r="I168" s="48"/>
      <c r="J168" s="40">
        <v>2005</v>
      </c>
      <c r="K168" s="41" t="s">
        <v>27</v>
      </c>
      <c r="L168" s="42" t="s">
        <v>612</v>
      </c>
      <c r="M168" s="42" t="s">
        <v>557</v>
      </c>
      <c r="N168" s="42"/>
      <c r="O168" s="42" t="s">
        <v>611</v>
      </c>
    </row>
    <row r="169" spans="2:15">
      <c r="B169" s="52"/>
      <c r="C169" s="52"/>
      <c r="D169" s="42" t="s">
        <v>247</v>
      </c>
      <c r="E169" s="46">
        <v>1.2</v>
      </c>
      <c r="F169" s="47">
        <v>0.8</v>
      </c>
      <c r="G169" s="47">
        <v>1.6</v>
      </c>
      <c r="H169" s="47">
        <v>1.7</v>
      </c>
      <c r="I169" s="48">
        <v>0.8</v>
      </c>
      <c r="J169" s="40">
        <v>2024</v>
      </c>
      <c r="K169" s="41" t="s">
        <v>27</v>
      </c>
      <c r="L169" s="42" t="s">
        <v>24</v>
      </c>
      <c r="M169" s="42" t="s">
        <v>21</v>
      </c>
      <c r="N169" s="42"/>
      <c r="O169" s="42" t="s">
        <v>591</v>
      </c>
    </row>
    <row r="170" spans="2:15">
      <c r="B170" s="52"/>
      <c r="C170" s="52"/>
      <c r="D170" s="42" t="s">
        <v>247</v>
      </c>
      <c r="E170" s="46">
        <v>0.2</v>
      </c>
      <c r="F170" s="47"/>
      <c r="G170" s="47"/>
      <c r="H170" s="47">
        <v>0.2</v>
      </c>
      <c r="I170" s="48">
        <v>0.3</v>
      </c>
      <c r="J170" s="40">
        <v>2020</v>
      </c>
      <c r="K170" s="41" t="s">
        <v>27</v>
      </c>
      <c r="L170" s="42" t="s">
        <v>38</v>
      </c>
      <c r="M170" s="42" t="s">
        <v>21</v>
      </c>
      <c r="N170" s="42"/>
      <c r="O170" s="42" t="s">
        <v>591</v>
      </c>
    </row>
    <row r="171" spans="2:15">
      <c r="B171" s="52"/>
      <c r="C171" s="52"/>
      <c r="D171" s="42" t="s">
        <v>247</v>
      </c>
      <c r="E171" s="46">
        <v>0.37</v>
      </c>
      <c r="F171" s="47"/>
      <c r="G171" s="47"/>
      <c r="H171" s="47"/>
      <c r="I171" s="48"/>
      <c r="J171" s="40">
        <v>2017</v>
      </c>
      <c r="K171" s="41" t="s">
        <v>27</v>
      </c>
      <c r="L171" s="42" t="s">
        <v>24</v>
      </c>
      <c r="M171" s="42" t="s">
        <v>228</v>
      </c>
      <c r="N171" s="42"/>
      <c r="O171" s="42" t="s">
        <v>611</v>
      </c>
    </row>
    <row r="172" spans="2:15">
      <c r="B172" s="52"/>
      <c r="C172" s="52"/>
      <c r="D172" s="42" t="s">
        <v>247</v>
      </c>
      <c r="E172" s="46">
        <v>0.5</v>
      </c>
      <c r="F172" s="47"/>
      <c r="G172" s="47"/>
      <c r="H172" s="47"/>
      <c r="I172" s="48"/>
      <c r="J172" s="40">
        <v>2011</v>
      </c>
      <c r="K172" s="41" t="s">
        <v>27</v>
      </c>
      <c r="L172" s="42" t="s">
        <v>24</v>
      </c>
      <c r="M172" s="42" t="s">
        <v>228</v>
      </c>
      <c r="N172" s="42"/>
      <c r="O172" s="42" t="s">
        <v>532</v>
      </c>
    </row>
    <row r="173" spans="2:15">
      <c r="B173" s="52"/>
      <c r="C173" s="52"/>
      <c r="D173" s="42" t="s">
        <v>247</v>
      </c>
      <c r="E173" s="46">
        <v>0.28999999999999998</v>
      </c>
      <c r="F173" s="47"/>
      <c r="G173" s="47"/>
      <c r="H173" s="47"/>
      <c r="I173" s="48"/>
      <c r="J173" s="40">
        <v>2008</v>
      </c>
      <c r="K173" s="41" t="s">
        <v>27</v>
      </c>
      <c r="L173" s="42" t="s">
        <v>38</v>
      </c>
      <c r="M173" s="42" t="s">
        <v>557</v>
      </c>
      <c r="N173" s="42"/>
      <c r="O173" s="42"/>
    </row>
    <row r="174" spans="2:15">
      <c r="B174" s="52"/>
      <c r="C174" s="52"/>
      <c r="D174" s="42" t="s">
        <v>248</v>
      </c>
      <c r="E174" s="46">
        <v>0.2</v>
      </c>
      <c r="F174" s="47"/>
      <c r="G174" s="47"/>
      <c r="H174" s="47">
        <v>0.3</v>
      </c>
      <c r="I174" s="48">
        <v>0</v>
      </c>
      <c r="J174" s="40">
        <v>2023</v>
      </c>
      <c r="K174" s="41" t="s">
        <v>27</v>
      </c>
      <c r="L174" s="42" t="s">
        <v>24</v>
      </c>
      <c r="M174" s="42" t="s">
        <v>21</v>
      </c>
      <c r="N174" s="42"/>
      <c r="O174" s="42" t="s">
        <v>591</v>
      </c>
    </row>
    <row r="175" spans="2:15">
      <c r="B175" s="52"/>
      <c r="C175" s="52"/>
      <c r="D175" s="42" t="s">
        <v>248</v>
      </c>
      <c r="E175" s="46">
        <v>0.309</v>
      </c>
      <c r="F175" s="47">
        <v>0.251</v>
      </c>
      <c r="G175" s="47">
        <v>0.40200000000000002</v>
      </c>
      <c r="H175" s="47">
        <v>0.51500000000000001</v>
      </c>
      <c r="I175" s="48">
        <v>0.10299999999999999</v>
      </c>
      <c r="J175" s="40">
        <v>2015</v>
      </c>
      <c r="K175" s="41" t="s">
        <v>27</v>
      </c>
      <c r="L175" s="42" t="s">
        <v>564</v>
      </c>
      <c r="M175" s="42" t="s">
        <v>557</v>
      </c>
      <c r="N175" s="42"/>
      <c r="O175" s="42" t="s">
        <v>611</v>
      </c>
    </row>
    <row r="176" spans="2:15">
      <c r="B176" s="52"/>
      <c r="C176" s="52"/>
      <c r="D176" s="42" t="s">
        <v>248</v>
      </c>
      <c r="E176" s="46">
        <v>0.35</v>
      </c>
      <c r="F176" s="47"/>
      <c r="G176" s="47"/>
      <c r="H176" s="47"/>
      <c r="I176" s="48"/>
      <c r="J176" s="40">
        <v>2012</v>
      </c>
      <c r="K176" s="41" t="s">
        <v>27</v>
      </c>
      <c r="L176" s="42" t="s">
        <v>24</v>
      </c>
      <c r="M176" s="42" t="s">
        <v>228</v>
      </c>
      <c r="N176" s="42"/>
      <c r="O176" s="42" t="s">
        <v>611</v>
      </c>
    </row>
    <row r="177" spans="2:15">
      <c r="B177" s="52"/>
      <c r="C177" s="52"/>
      <c r="D177" s="42" t="s">
        <v>248</v>
      </c>
      <c r="E177" s="46">
        <v>0.36</v>
      </c>
      <c r="F177" s="47">
        <v>0.32</v>
      </c>
      <c r="G177" s="47">
        <v>0.4</v>
      </c>
      <c r="H177" s="47"/>
      <c r="I177" s="48"/>
      <c r="J177" s="40">
        <v>2010</v>
      </c>
      <c r="K177" s="41" t="s">
        <v>27</v>
      </c>
      <c r="L177" s="42" t="s">
        <v>249</v>
      </c>
      <c r="M177" s="42" t="s">
        <v>228</v>
      </c>
      <c r="N177" s="42"/>
      <c r="O177" s="42" t="s">
        <v>611</v>
      </c>
    </row>
    <row r="178" spans="2:15">
      <c r="B178" s="52"/>
      <c r="C178" s="52"/>
      <c r="D178" s="42" t="s">
        <v>248</v>
      </c>
      <c r="E178" s="46">
        <v>0.36</v>
      </c>
      <c r="F178" s="47"/>
      <c r="G178" s="47"/>
      <c r="H178" s="47"/>
      <c r="I178" s="48"/>
      <c r="J178" s="40">
        <v>2006</v>
      </c>
      <c r="K178" s="41" t="s">
        <v>27</v>
      </c>
      <c r="L178" s="42" t="s">
        <v>38</v>
      </c>
      <c r="M178" s="42" t="s">
        <v>557</v>
      </c>
      <c r="N178" s="42"/>
      <c r="O178" s="42"/>
    </row>
    <row r="179" spans="2:15">
      <c r="B179" s="52"/>
      <c r="C179" s="52"/>
      <c r="D179" s="42" t="s">
        <v>252</v>
      </c>
      <c r="E179" s="46">
        <v>0.4</v>
      </c>
      <c r="F179" s="47">
        <v>0.4</v>
      </c>
      <c r="G179" s="47">
        <v>0.5</v>
      </c>
      <c r="H179" s="47"/>
      <c r="I179" s="48"/>
      <c r="J179" s="40">
        <v>2005</v>
      </c>
      <c r="K179" s="41" t="s">
        <v>27</v>
      </c>
      <c r="L179" s="42" t="s">
        <v>24</v>
      </c>
      <c r="M179" s="42"/>
      <c r="N179" s="42" t="s">
        <v>525</v>
      </c>
      <c r="O179" s="42" t="s">
        <v>526</v>
      </c>
    </row>
    <row r="180" spans="2:15">
      <c r="B180" s="52"/>
      <c r="C180" s="52"/>
      <c r="D180" s="42" t="s">
        <v>253</v>
      </c>
      <c r="E180" s="46">
        <v>0.3</v>
      </c>
      <c r="F180" s="47"/>
      <c r="G180" s="47"/>
      <c r="H180" s="47"/>
      <c r="I180" s="48"/>
      <c r="J180" s="40">
        <v>2024</v>
      </c>
      <c r="K180" s="41" t="s">
        <v>27</v>
      </c>
      <c r="L180" s="42" t="s">
        <v>24</v>
      </c>
      <c r="M180" s="42" t="s">
        <v>21</v>
      </c>
      <c r="N180" s="42"/>
      <c r="O180" s="42" t="s">
        <v>591</v>
      </c>
    </row>
    <row r="181" spans="2:15">
      <c r="B181" s="52"/>
      <c r="C181" s="52"/>
      <c r="D181" s="42" t="s">
        <v>253</v>
      </c>
      <c r="E181" s="46">
        <v>0.3</v>
      </c>
      <c r="F181" s="47"/>
      <c r="G181" s="47"/>
      <c r="H181" s="47">
        <v>0.2</v>
      </c>
      <c r="I181" s="48">
        <v>0.5</v>
      </c>
      <c r="J181" s="40">
        <v>2019</v>
      </c>
      <c r="K181" s="41" t="s">
        <v>27</v>
      </c>
      <c r="L181" s="42" t="s">
        <v>24</v>
      </c>
      <c r="M181" s="42" t="s">
        <v>21</v>
      </c>
      <c r="N181" s="42"/>
      <c r="O181" s="42" t="s">
        <v>591</v>
      </c>
    </row>
    <row r="182" spans="2:15">
      <c r="B182" s="52"/>
      <c r="C182" s="52"/>
      <c r="D182" s="42" t="s">
        <v>253</v>
      </c>
      <c r="E182" s="46">
        <v>0.16700000000000001</v>
      </c>
      <c r="F182" s="47"/>
      <c r="G182" s="47"/>
      <c r="H182" s="47"/>
      <c r="I182" s="48"/>
      <c r="J182" s="40">
        <v>2016</v>
      </c>
      <c r="K182" s="41" t="s">
        <v>27</v>
      </c>
      <c r="L182" s="42" t="s">
        <v>24</v>
      </c>
      <c r="M182" s="42" t="s">
        <v>228</v>
      </c>
      <c r="N182" s="42"/>
      <c r="O182" s="42" t="s">
        <v>611</v>
      </c>
    </row>
    <row r="183" spans="2:15">
      <c r="B183" s="52"/>
      <c r="C183" s="52"/>
      <c r="D183" s="42" t="s">
        <v>253</v>
      </c>
      <c r="E183" s="46">
        <v>0.11</v>
      </c>
      <c r="F183" s="47"/>
      <c r="G183" s="47"/>
      <c r="H183" s="47"/>
      <c r="I183" s="48"/>
      <c r="J183" s="40">
        <v>2011</v>
      </c>
      <c r="K183" s="41" t="s">
        <v>27</v>
      </c>
      <c r="L183" s="42" t="s">
        <v>24</v>
      </c>
      <c r="M183" s="42" t="s">
        <v>228</v>
      </c>
      <c r="N183" s="42"/>
      <c r="O183" s="42" t="s">
        <v>611</v>
      </c>
    </row>
    <row r="184" spans="2:15">
      <c r="B184" s="52"/>
      <c r="C184" s="52"/>
      <c r="D184" s="42" t="s">
        <v>254</v>
      </c>
      <c r="E184" s="46">
        <v>0.1</v>
      </c>
      <c r="F184" s="47"/>
      <c r="G184" s="47"/>
      <c r="H184" s="47">
        <v>0.1</v>
      </c>
      <c r="I184" s="48">
        <v>0.1</v>
      </c>
      <c r="J184" s="40">
        <v>2018</v>
      </c>
      <c r="K184" s="41" t="s">
        <v>27</v>
      </c>
      <c r="L184" s="42" t="s">
        <v>24</v>
      </c>
      <c r="M184" s="42" t="s">
        <v>21</v>
      </c>
      <c r="N184" s="42"/>
      <c r="O184" s="42" t="s">
        <v>591</v>
      </c>
    </row>
    <row r="185" spans="2:15">
      <c r="B185" s="52"/>
      <c r="C185" s="52"/>
      <c r="D185" s="42" t="s">
        <v>254</v>
      </c>
      <c r="E185" s="46">
        <v>0.1</v>
      </c>
      <c r="F185" s="47"/>
      <c r="G185" s="47"/>
      <c r="H185" s="47">
        <v>0.1</v>
      </c>
      <c r="I185" s="48">
        <v>0</v>
      </c>
      <c r="J185" s="40">
        <v>2014</v>
      </c>
      <c r="K185" s="41" t="s">
        <v>144</v>
      </c>
      <c r="L185" s="42" t="s">
        <v>385</v>
      </c>
      <c r="M185" s="42" t="s">
        <v>21</v>
      </c>
      <c r="N185" s="42"/>
      <c r="O185" s="42"/>
    </row>
    <row r="186" spans="2:15">
      <c r="B186" s="52"/>
      <c r="C186" s="52"/>
      <c r="D186" s="42" t="s">
        <v>254</v>
      </c>
      <c r="E186" s="46">
        <v>0.28000000000000003</v>
      </c>
      <c r="F186" s="47">
        <v>0.18</v>
      </c>
      <c r="G186" s="47">
        <v>0.38</v>
      </c>
      <c r="H186" s="47"/>
      <c r="I186" s="48"/>
      <c r="J186" s="40">
        <v>2008</v>
      </c>
      <c r="K186" s="41" t="s">
        <v>27</v>
      </c>
      <c r="L186" s="42" t="s">
        <v>24</v>
      </c>
      <c r="M186" s="42" t="s">
        <v>228</v>
      </c>
      <c r="N186" s="42"/>
      <c r="O186" s="42" t="s">
        <v>611</v>
      </c>
    </row>
    <row r="187" spans="2:15">
      <c r="B187" s="52"/>
      <c r="C187" s="52"/>
      <c r="D187" s="42" t="s">
        <v>256</v>
      </c>
      <c r="E187" s="46">
        <v>0.03</v>
      </c>
      <c r="F187" s="47"/>
      <c r="G187" s="47"/>
      <c r="H187" s="47">
        <v>0.05</v>
      </c>
      <c r="I187" s="48"/>
      <c r="J187" s="40">
        <v>2018</v>
      </c>
      <c r="K187" s="41" t="s">
        <v>27</v>
      </c>
      <c r="L187" s="42" t="s">
        <v>24</v>
      </c>
      <c r="M187" s="42" t="s">
        <v>21</v>
      </c>
      <c r="N187" s="42"/>
      <c r="O187" s="42" t="s">
        <v>591</v>
      </c>
    </row>
    <row r="188" spans="2:15">
      <c r="B188" s="52"/>
      <c r="C188" s="52"/>
      <c r="D188" s="42" t="s">
        <v>256</v>
      </c>
      <c r="E188" s="46">
        <v>0.03</v>
      </c>
      <c r="F188" s="47">
        <v>0.02</v>
      </c>
      <c r="G188" s="47">
        <v>0.05</v>
      </c>
      <c r="H188" s="47"/>
      <c r="I188" s="48"/>
      <c r="J188" s="40">
        <v>2011</v>
      </c>
      <c r="K188" s="41" t="s">
        <v>27</v>
      </c>
      <c r="L188" s="42" t="s">
        <v>249</v>
      </c>
      <c r="M188" s="42" t="s">
        <v>228</v>
      </c>
      <c r="N188" s="42"/>
      <c r="O188" s="42" t="s">
        <v>611</v>
      </c>
    </row>
    <row r="189" spans="2:15">
      <c r="B189" s="52"/>
      <c r="C189" s="52"/>
      <c r="D189" s="42" t="s">
        <v>256</v>
      </c>
      <c r="E189" s="46">
        <v>0.03</v>
      </c>
      <c r="F189" s="47">
        <v>0.03</v>
      </c>
      <c r="G189" s="47">
        <v>0.03</v>
      </c>
      <c r="H189" s="47"/>
      <c r="I189" s="48"/>
      <c r="J189" s="40">
        <v>2010</v>
      </c>
      <c r="K189" s="41" t="s">
        <v>27</v>
      </c>
      <c r="L189" s="42" t="s">
        <v>249</v>
      </c>
      <c r="M189" s="42" t="s">
        <v>228</v>
      </c>
      <c r="N189" s="42"/>
      <c r="O189" s="42" t="s">
        <v>611</v>
      </c>
    </row>
    <row r="190" spans="2:15">
      <c r="B190" s="52"/>
      <c r="C190" s="52"/>
      <c r="D190" s="42" t="s">
        <v>256</v>
      </c>
      <c r="E190" s="46">
        <v>0.05</v>
      </c>
      <c r="F190" s="47"/>
      <c r="G190" s="47"/>
      <c r="H190" s="47"/>
      <c r="I190" s="48"/>
      <c r="J190" s="40">
        <v>2008</v>
      </c>
      <c r="K190" s="41" t="s">
        <v>27</v>
      </c>
      <c r="L190" s="42" t="s">
        <v>259</v>
      </c>
      <c r="M190" s="42" t="s">
        <v>557</v>
      </c>
      <c r="N190" s="42"/>
      <c r="O190" s="42" t="s">
        <v>611</v>
      </c>
    </row>
    <row r="191" spans="2:15">
      <c r="B191" s="52"/>
      <c r="C191" s="52" t="s">
        <v>257</v>
      </c>
      <c r="D191" s="42" t="s">
        <v>258</v>
      </c>
      <c r="E191" s="46">
        <v>0.65900000000000003</v>
      </c>
      <c r="F191" s="47">
        <v>0.63400000000000001</v>
      </c>
      <c r="G191" s="47">
        <v>0.68300000000000005</v>
      </c>
      <c r="H191" s="47"/>
      <c r="I191" s="48"/>
      <c r="J191" s="40">
        <v>2021</v>
      </c>
      <c r="K191" s="41" t="s">
        <v>27</v>
      </c>
      <c r="L191" s="42" t="s">
        <v>249</v>
      </c>
      <c r="M191" s="42" t="s">
        <v>228</v>
      </c>
      <c r="N191" s="42"/>
      <c r="O191" s="42" t="s">
        <v>563</v>
      </c>
    </row>
    <row r="192" spans="2:15">
      <c r="B192" s="52"/>
      <c r="C192" s="52"/>
      <c r="D192" s="42" t="s">
        <v>258</v>
      </c>
      <c r="E192" s="46">
        <v>0.53900000000000003</v>
      </c>
      <c r="F192" s="47">
        <v>0.52</v>
      </c>
      <c r="G192" s="47">
        <v>0.55000000000000004</v>
      </c>
      <c r="H192" s="47"/>
      <c r="I192" s="48"/>
      <c r="J192" s="40">
        <v>2019</v>
      </c>
      <c r="K192" s="41" t="s">
        <v>27</v>
      </c>
      <c r="L192" s="42" t="s">
        <v>249</v>
      </c>
      <c r="M192" s="42" t="s">
        <v>228</v>
      </c>
      <c r="N192" s="42"/>
      <c r="O192" s="42" t="s">
        <v>563</v>
      </c>
    </row>
    <row r="193" spans="2:15">
      <c r="B193" s="52"/>
      <c r="C193" s="52"/>
      <c r="D193" s="42" t="s">
        <v>258</v>
      </c>
      <c r="E193" s="46">
        <v>0.628</v>
      </c>
      <c r="F193" s="47">
        <v>0.60799999999999998</v>
      </c>
      <c r="G193" s="47">
        <v>0.64800000000000002</v>
      </c>
      <c r="H193" s="47"/>
      <c r="I193" s="48"/>
      <c r="J193" s="40">
        <v>2017</v>
      </c>
      <c r="K193" s="41" t="s">
        <v>27</v>
      </c>
      <c r="L193" s="42" t="s">
        <v>249</v>
      </c>
      <c r="M193" s="42"/>
      <c r="N193" s="42"/>
      <c r="O193" s="42" t="s">
        <v>563</v>
      </c>
    </row>
    <row r="194" spans="2:15">
      <c r="B194" s="52"/>
      <c r="C194" s="52"/>
      <c r="D194" s="42" t="s">
        <v>262</v>
      </c>
      <c r="E194" s="46">
        <v>0.1</v>
      </c>
      <c r="F194" s="47"/>
      <c r="G194" s="47"/>
      <c r="H194" s="47">
        <v>0.1</v>
      </c>
      <c r="I194" s="48">
        <v>0.1</v>
      </c>
      <c r="J194" s="40">
        <v>2022</v>
      </c>
      <c r="K194" s="41" t="s">
        <v>27</v>
      </c>
      <c r="L194" s="42" t="s">
        <v>24</v>
      </c>
      <c r="M194" s="42" t="s">
        <v>21</v>
      </c>
      <c r="N194" s="42"/>
      <c r="O194" s="42" t="s">
        <v>591</v>
      </c>
    </row>
    <row r="195" spans="2:15">
      <c r="B195" s="52"/>
      <c r="C195" s="52"/>
      <c r="D195" s="42" t="s">
        <v>262</v>
      </c>
      <c r="E195" s="46">
        <v>0.17899999999999999</v>
      </c>
      <c r="F195" s="47">
        <v>0.14699999999999999</v>
      </c>
      <c r="G195" s="47">
        <v>0.221</v>
      </c>
      <c r="H195" s="47"/>
      <c r="I195" s="48"/>
      <c r="J195" s="40">
        <v>2016</v>
      </c>
      <c r="K195" s="41" t="s">
        <v>27</v>
      </c>
      <c r="L195" s="42" t="s">
        <v>24</v>
      </c>
      <c r="M195" s="42" t="s">
        <v>228</v>
      </c>
      <c r="N195" s="42"/>
      <c r="O195" s="42" t="s">
        <v>611</v>
      </c>
    </row>
    <row r="196" spans="2:15">
      <c r="B196" s="52"/>
      <c r="C196" s="52"/>
      <c r="D196" s="42" t="s">
        <v>262</v>
      </c>
      <c r="E196" s="46">
        <v>0.246</v>
      </c>
      <c r="F196" s="47">
        <v>0.193</v>
      </c>
      <c r="G196" s="47">
        <v>0.32400000000000001</v>
      </c>
      <c r="H196" s="47"/>
      <c r="I196" s="48"/>
      <c r="J196" s="40">
        <v>2015</v>
      </c>
      <c r="K196" s="41" t="s">
        <v>27</v>
      </c>
      <c r="L196" s="42" t="s">
        <v>249</v>
      </c>
      <c r="M196" s="42" t="s">
        <v>228</v>
      </c>
      <c r="N196" s="42"/>
      <c r="O196" s="42" t="s">
        <v>611</v>
      </c>
    </row>
    <row r="197" spans="2:15">
      <c r="B197" s="52"/>
      <c r="C197" s="52"/>
      <c r="D197" s="42" t="s">
        <v>262</v>
      </c>
      <c r="E197" s="46">
        <v>0.18</v>
      </c>
      <c r="F197" s="47">
        <v>0.15</v>
      </c>
      <c r="G197" s="47">
        <v>0.24</v>
      </c>
      <c r="H197" s="47"/>
      <c r="I197" s="48"/>
      <c r="J197" s="40">
        <v>2014</v>
      </c>
      <c r="K197" s="41" t="s">
        <v>27</v>
      </c>
      <c r="L197" s="42" t="s">
        <v>249</v>
      </c>
      <c r="M197" s="42" t="s">
        <v>228</v>
      </c>
      <c r="N197" s="42"/>
      <c r="O197" s="42" t="s">
        <v>611</v>
      </c>
    </row>
    <row r="198" spans="2:15">
      <c r="B198" s="52"/>
      <c r="C198" s="52"/>
      <c r="D198" s="42" t="s">
        <v>262</v>
      </c>
      <c r="E198" s="46">
        <v>0.15</v>
      </c>
      <c r="F198" s="47">
        <v>0.12</v>
      </c>
      <c r="G198" s="47">
        <v>0.21</v>
      </c>
      <c r="H198" s="47"/>
      <c r="I198" s="48"/>
      <c r="J198" s="40">
        <v>2013</v>
      </c>
      <c r="K198" s="41" t="s">
        <v>27</v>
      </c>
      <c r="L198" s="42" t="s">
        <v>249</v>
      </c>
      <c r="M198" s="42" t="s">
        <v>228</v>
      </c>
      <c r="N198" s="42"/>
      <c r="O198" s="42" t="s">
        <v>611</v>
      </c>
    </row>
    <row r="199" spans="2:15">
      <c r="B199" s="52"/>
      <c r="C199" s="52"/>
      <c r="D199" s="42" t="s">
        <v>262</v>
      </c>
      <c r="E199" s="46">
        <v>0.12</v>
      </c>
      <c r="F199" s="47">
        <v>0.1</v>
      </c>
      <c r="G199" s="47">
        <v>0.15</v>
      </c>
      <c r="H199" s="47"/>
      <c r="I199" s="48"/>
      <c r="J199" s="40">
        <v>2012</v>
      </c>
      <c r="K199" s="41" t="s">
        <v>27</v>
      </c>
      <c r="L199" s="42" t="s">
        <v>249</v>
      </c>
      <c r="M199" s="42" t="s">
        <v>228</v>
      </c>
      <c r="N199" s="42"/>
      <c r="O199" s="42" t="s">
        <v>611</v>
      </c>
    </row>
    <row r="200" spans="2:15">
      <c r="B200" s="52"/>
      <c r="C200" s="52"/>
      <c r="D200" s="42" t="s">
        <v>263</v>
      </c>
      <c r="E200" s="46">
        <v>0.1</v>
      </c>
      <c r="F200" s="47"/>
      <c r="G200" s="47"/>
      <c r="H200" s="47">
        <v>0</v>
      </c>
      <c r="I200" s="48">
        <v>0.1</v>
      </c>
      <c r="J200" s="40">
        <v>2020</v>
      </c>
      <c r="K200" s="41" t="s">
        <v>27</v>
      </c>
      <c r="L200" s="42" t="s">
        <v>24</v>
      </c>
      <c r="M200" s="42" t="s">
        <v>21</v>
      </c>
      <c r="N200" s="42"/>
      <c r="O200" s="42" t="s">
        <v>591</v>
      </c>
    </row>
    <row r="201" spans="2:15">
      <c r="B201" s="52"/>
      <c r="C201" s="52"/>
      <c r="D201" s="42" t="s">
        <v>263</v>
      </c>
      <c r="E201" s="46">
        <v>0.1</v>
      </c>
      <c r="F201" s="47"/>
      <c r="G201" s="47"/>
      <c r="H201" s="47">
        <v>0.2</v>
      </c>
      <c r="I201" s="48">
        <v>0</v>
      </c>
      <c r="J201" s="40">
        <v>2019</v>
      </c>
      <c r="K201" s="41" t="s">
        <v>27</v>
      </c>
      <c r="L201" s="42" t="s">
        <v>24</v>
      </c>
      <c r="M201" s="42" t="s">
        <v>21</v>
      </c>
      <c r="N201" s="42"/>
      <c r="O201" s="42" t="s">
        <v>591</v>
      </c>
    </row>
    <row r="202" spans="2:15">
      <c r="B202" s="52"/>
      <c r="C202" s="52"/>
      <c r="D202" s="42" t="s">
        <v>263</v>
      </c>
      <c r="E202" s="46">
        <v>0.2</v>
      </c>
      <c r="F202" s="47"/>
      <c r="G202" s="47"/>
      <c r="H202" s="47">
        <v>0.1</v>
      </c>
      <c r="I202" s="48">
        <v>0.2</v>
      </c>
      <c r="J202" s="40">
        <v>2018</v>
      </c>
      <c r="K202" s="41" t="s">
        <v>27</v>
      </c>
      <c r="L202" s="42" t="s">
        <v>24</v>
      </c>
      <c r="M202" s="42" t="s">
        <v>21</v>
      </c>
      <c r="N202" s="42"/>
      <c r="O202" s="42" t="s">
        <v>591</v>
      </c>
    </row>
    <row r="203" spans="2:15">
      <c r="B203" s="52"/>
      <c r="C203" s="52"/>
      <c r="D203" s="42" t="s">
        <v>263</v>
      </c>
      <c r="E203" s="46">
        <v>0.2</v>
      </c>
      <c r="F203" s="47"/>
      <c r="G203" s="47"/>
      <c r="H203" s="47">
        <v>0.4</v>
      </c>
      <c r="I203" s="48">
        <v>0.1</v>
      </c>
      <c r="J203" s="40">
        <v>2016</v>
      </c>
      <c r="K203" s="41" t="s">
        <v>27</v>
      </c>
      <c r="L203" s="42" t="s">
        <v>24</v>
      </c>
      <c r="M203" s="42" t="s">
        <v>21</v>
      </c>
      <c r="N203" s="42"/>
      <c r="O203" s="42" t="s">
        <v>591</v>
      </c>
    </row>
    <row r="204" spans="2:15">
      <c r="B204" s="52"/>
      <c r="C204" s="52"/>
      <c r="D204" s="42" t="s">
        <v>264</v>
      </c>
      <c r="E204" s="46">
        <v>0.1</v>
      </c>
      <c r="F204" s="47"/>
      <c r="G204" s="47"/>
      <c r="H204" s="47">
        <v>0.1</v>
      </c>
      <c r="I204" s="48">
        <v>0</v>
      </c>
      <c r="J204" s="40">
        <v>2023</v>
      </c>
      <c r="K204" s="41" t="s">
        <v>27</v>
      </c>
      <c r="L204" s="42" t="s">
        <v>24</v>
      </c>
      <c r="M204" s="42" t="s">
        <v>21</v>
      </c>
      <c r="N204" s="42"/>
      <c r="O204" s="42" t="s">
        <v>591</v>
      </c>
    </row>
    <row r="205" spans="2:15">
      <c r="B205" s="52"/>
      <c r="C205" s="52"/>
      <c r="D205" s="42" t="s">
        <v>264</v>
      </c>
      <c r="E205" s="46">
        <v>0.1</v>
      </c>
      <c r="F205" s="47"/>
      <c r="G205" s="47"/>
      <c r="H205" s="47">
        <v>0.1</v>
      </c>
      <c r="I205" s="48">
        <v>0</v>
      </c>
      <c r="J205" s="40">
        <v>2017</v>
      </c>
      <c r="K205" s="41" t="s">
        <v>662</v>
      </c>
      <c r="L205" s="42" t="s">
        <v>24</v>
      </c>
      <c r="M205" s="42" t="s">
        <v>21</v>
      </c>
      <c r="N205" s="42"/>
      <c r="O205" s="42" t="s">
        <v>591</v>
      </c>
    </row>
    <row r="206" spans="2:15">
      <c r="B206" s="52"/>
      <c r="C206" s="52"/>
      <c r="D206" s="42" t="s">
        <v>264</v>
      </c>
      <c r="E206" s="46">
        <v>0.52</v>
      </c>
      <c r="F206" s="47">
        <v>0.49</v>
      </c>
      <c r="G206" s="47">
        <v>0.55000000000000004</v>
      </c>
      <c r="H206" s="47"/>
      <c r="I206" s="48"/>
      <c r="J206" s="40">
        <v>2009</v>
      </c>
      <c r="K206" s="41" t="s">
        <v>27</v>
      </c>
      <c r="L206" s="42" t="s">
        <v>36</v>
      </c>
      <c r="M206" s="42" t="s">
        <v>228</v>
      </c>
      <c r="N206" s="42"/>
      <c r="O206" s="42" t="s">
        <v>611</v>
      </c>
    </row>
    <row r="207" spans="2:15">
      <c r="B207" s="52"/>
      <c r="C207" s="52"/>
      <c r="D207" s="42" t="s">
        <v>264</v>
      </c>
      <c r="E207" s="46">
        <v>0.6</v>
      </c>
      <c r="F207" s="47"/>
      <c r="G207" s="47"/>
      <c r="H207" s="47"/>
      <c r="I207" s="48"/>
      <c r="J207" s="40">
        <v>2005</v>
      </c>
      <c r="K207" s="41" t="s">
        <v>27</v>
      </c>
      <c r="L207" s="42" t="s">
        <v>24</v>
      </c>
      <c r="M207" s="42" t="s">
        <v>228</v>
      </c>
      <c r="N207" s="42"/>
      <c r="O207" s="42"/>
    </row>
    <row r="208" spans="2:15">
      <c r="B208" s="52"/>
      <c r="C208" s="52"/>
      <c r="D208" s="42" t="s">
        <v>266</v>
      </c>
      <c r="E208" s="46">
        <v>0.04</v>
      </c>
      <c r="F208" s="47"/>
      <c r="G208" s="47"/>
      <c r="H208" s="47">
        <v>0.11</v>
      </c>
      <c r="I208" s="48">
        <v>0</v>
      </c>
      <c r="J208" s="40">
        <v>2018</v>
      </c>
      <c r="K208" s="41" t="s">
        <v>265</v>
      </c>
      <c r="L208" s="42" t="s">
        <v>24</v>
      </c>
      <c r="M208" s="42" t="s">
        <v>21</v>
      </c>
      <c r="N208" s="42"/>
      <c r="O208" s="42" t="s">
        <v>591</v>
      </c>
    </row>
    <row r="209" spans="2:15">
      <c r="B209" s="52"/>
      <c r="C209" s="52"/>
      <c r="D209" s="42" t="s">
        <v>267</v>
      </c>
      <c r="E209" s="46">
        <v>0.1</v>
      </c>
      <c r="F209" s="47"/>
      <c r="G209" s="47"/>
      <c r="H209" s="47">
        <v>0.1</v>
      </c>
      <c r="I209" s="48">
        <v>0</v>
      </c>
      <c r="J209" s="40">
        <v>2022</v>
      </c>
      <c r="K209" s="41" t="s">
        <v>27</v>
      </c>
      <c r="L209" s="42" t="s">
        <v>24</v>
      </c>
      <c r="M209" s="42" t="s">
        <v>21</v>
      </c>
      <c r="N209" s="42"/>
      <c r="O209" s="42" t="s">
        <v>591</v>
      </c>
    </row>
    <row r="210" spans="2:15">
      <c r="B210" s="52"/>
      <c r="C210" s="52"/>
      <c r="D210" s="42" t="s">
        <v>267</v>
      </c>
      <c r="E210" s="46">
        <v>0.1</v>
      </c>
      <c r="F210" s="47"/>
      <c r="G210" s="47"/>
      <c r="H210" s="47">
        <v>0.1</v>
      </c>
      <c r="I210" s="48"/>
      <c r="J210" s="40">
        <v>2018</v>
      </c>
      <c r="K210" s="41" t="s">
        <v>27</v>
      </c>
      <c r="L210" s="42" t="s">
        <v>24</v>
      </c>
      <c r="M210" s="42" t="s">
        <v>21</v>
      </c>
      <c r="N210" s="42"/>
      <c r="O210" s="42" t="s">
        <v>591</v>
      </c>
    </row>
    <row r="211" spans="2:15">
      <c r="B211" s="52"/>
      <c r="C211" s="52"/>
      <c r="D211" s="42" t="s">
        <v>267</v>
      </c>
      <c r="E211" s="46">
        <v>0.1</v>
      </c>
      <c r="F211" s="47"/>
      <c r="G211" s="47"/>
      <c r="H211" s="47">
        <v>0.1</v>
      </c>
      <c r="I211" s="48">
        <v>0.1</v>
      </c>
      <c r="J211" s="40">
        <v>2014</v>
      </c>
      <c r="K211" s="41" t="s">
        <v>27</v>
      </c>
      <c r="L211" s="42" t="s">
        <v>24</v>
      </c>
      <c r="M211" s="42" t="s">
        <v>21</v>
      </c>
      <c r="N211" s="42"/>
      <c r="O211" s="42" t="s">
        <v>591</v>
      </c>
    </row>
    <row r="212" spans="2:15">
      <c r="B212" s="52"/>
      <c r="C212" s="52"/>
      <c r="D212" s="42" t="s">
        <v>268</v>
      </c>
      <c r="E212" s="46">
        <v>0.3</v>
      </c>
      <c r="F212" s="47"/>
      <c r="G212" s="47"/>
      <c r="H212" s="47">
        <v>0.4</v>
      </c>
      <c r="I212" s="48">
        <v>0.2</v>
      </c>
      <c r="J212" s="40">
        <v>2023</v>
      </c>
      <c r="K212" s="41" t="s">
        <v>144</v>
      </c>
      <c r="L212" s="42" t="s">
        <v>24</v>
      </c>
      <c r="M212" s="42" t="s">
        <v>21</v>
      </c>
      <c r="N212" s="42"/>
      <c r="O212" s="42" t="s">
        <v>591</v>
      </c>
    </row>
    <row r="213" spans="2:15">
      <c r="B213" s="52"/>
      <c r="C213" s="52"/>
      <c r="D213" s="42" t="s">
        <v>268</v>
      </c>
      <c r="E213" s="46">
        <v>0.317</v>
      </c>
      <c r="F213" s="47">
        <v>0.309</v>
      </c>
      <c r="G213" s="47">
        <v>0.32500000000000001</v>
      </c>
      <c r="H213" s="47"/>
      <c r="I213" s="48"/>
      <c r="J213" s="40">
        <v>2019</v>
      </c>
      <c r="K213" s="41" t="s">
        <v>27</v>
      </c>
      <c r="L213" s="42" t="s">
        <v>249</v>
      </c>
      <c r="M213" s="42" t="s">
        <v>228</v>
      </c>
      <c r="N213" s="42"/>
      <c r="O213" s="42" t="s">
        <v>614</v>
      </c>
    </row>
    <row r="214" spans="2:15">
      <c r="B214" s="52"/>
      <c r="C214" s="52"/>
      <c r="D214" s="42" t="s">
        <v>268</v>
      </c>
      <c r="E214" s="46">
        <v>0.2</v>
      </c>
      <c r="F214" s="47"/>
      <c r="G214" s="47"/>
      <c r="H214" s="47">
        <v>0.3</v>
      </c>
      <c r="I214" s="48">
        <v>0.1</v>
      </c>
      <c r="J214" s="40">
        <v>2017</v>
      </c>
      <c r="K214" s="41" t="s">
        <v>27</v>
      </c>
      <c r="L214" s="42" t="s">
        <v>24</v>
      </c>
      <c r="M214" s="42" t="s">
        <v>21</v>
      </c>
      <c r="N214" s="42"/>
      <c r="O214" s="42" t="s">
        <v>591</v>
      </c>
    </row>
    <row r="215" spans="2:15">
      <c r="B215" s="52"/>
      <c r="C215" s="52"/>
      <c r="D215" s="42" t="s">
        <v>268</v>
      </c>
      <c r="E215" s="46">
        <v>0.52</v>
      </c>
      <c r="F215" s="47"/>
      <c r="G215" s="47"/>
      <c r="H215" s="47"/>
      <c r="I215" s="48"/>
      <c r="J215" s="40">
        <v>2011</v>
      </c>
      <c r="K215" s="41" t="s">
        <v>27</v>
      </c>
      <c r="L215" s="42" t="s">
        <v>24</v>
      </c>
      <c r="M215" s="42" t="s">
        <v>228</v>
      </c>
      <c r="N215" s="42"/>
      <c r="O215" s="42" t="s">
        <v>611</v>
      </c>
    </row>
    <row r="216" spans="2:15">
      <c r="B216" s="52"/>
      <c r="C216" s="52"/>
      <c r="D216" s="42" t="s">
        <v>268</v>
      </c>
      <c r="E216" s="46">
        <v>0.36</v>
      </c>
      <c r="F216" s="47"/>
      <c r="G216" s="47"/>
      <c r="H216" s="47"/>
      <c r="I216" s="48"/>
      <c r="J216" s="40">
        <v>2010</v>
      </c>
      <c r="K216" s="41" t="s">
        <v>27</v>
      </c>
      <c r="L216" s="42" t="s">
        <v>61</v>
      </c>
      <c r="M216" s="42" t="s">
        <v>228</v>
      </c>
      <c r="N216" s="42"/>
      <c r="O216" s="42"/>
    </row>
    <row r="217" spans="2:15">
      <c r="B217" s="52"/>
      <c r="C217" s="52"/>
      <c r="D217" s="42" t="s">
        <v>269</v>
      </c>
      <c r="E217" s="46">
        <v>0.2</v>
      </c>
      <c r="F217" s="47"/>
      <c r="G217" s="47"/>
      <c r="H217" s="47">
        <v>0.2</v>
      </c>
      <c r="I217" s="48">
        <v>0.2</v>
      </c>
      <c r="J217" s="40">
        <v>2021</v>
      </c>
      <c r="K217" s="41" t="s">
        <v>144</v>
      </c>
      <c r="L217" s="42" t="s">
        <v>24</v>
      </c>
      <c r="M217" s="42" t="s">
        <v>21</v>
      </c>
      <c r="N217" s="42"/>
      <c r="O217" s="42" t="s">
        <v>591</v>
      </c>
    </row>
    <row r="218" spans="2:15">
      <c r="B218" s="52"/>
      <c r="C218" s="52"/>
      <c r="D218" s="42" t="s">
        <v>269</v>
      </c>
      <c r="E218" s="46">
        <v>0.22</v>
      </c>
      <c r="F218" s="47"/>
      <c r="G218" s="47"/>
      <c r="H218" s="47"/>
      <c r="I218" s="48"/>
      <c r="J218" s="40">
        <v>2014</v>
      </c>
      <c r="K218" s="41" t="s">
        <v>27</v>
      </c>
      <c r="L218" s="42" t="s">
        <v>24</v>
      </c>
      <c r="M218" s="42" t="s">
        <v>228</v>
      </c>
      <c r="N218" s="42"/>
      <c r="O218" s="42" t="s">
        <v>611</v>
      </c>
    </row>
    <row r="219" spans="2:15">
      <c r="B219" s="52"/>
      <c r="C219" s="52"/>
      <c r="D219" s="42" t="s">
        <v>269</v>
      </c>
      <c r="E219" s="46">
        <v>0.21</v>
      </c>
      <c r="F219" s="47"/>
      <c r="G219" s="47"/>
      <c r="H219" s="47"/>
      <c r="I219" s="48"/>
      <c r="J219" s="40">
        <v>2013</v>
      </c>
      <c r="K219" s="41" t="s">
        <v>27</v>
      </c>
      <c r="L219" s="42" t="s">
        <v>36</v>
      </c>
      <c r="M219" s="42" t="s">
        <v>228</v>
      </c>
      <c r="N219" s="42"/>
      <c r="O219" s="42" t="s">
        <v>611</v>
      </c>
    </row>
    <row r="220" spans="2:15">
      <c r="B220" s="52"/>
      <c r="C220" s="52"/>
      <c r="D220" s="42" t="s">
        <v>269</v>
      </c>
      <c r="E220" s="46">
        <v>0.23</v>
      </c>
      <c r="F220" s="47"/>
      <c r="G220" s="47"/>
      <c r="H220" s="47"/>
      <c r="I220" s="48"/>
      <c r="J220" s="40">
        <v>2012</v>
      </c>
      <c r="K220" s="41" t="s">
        <v>144</v>
      </c>
      <c r="L220" s="42" t="s">
        <v>24</v>
      </c>
      <c r="M220" s="42" t="s">
        <v>228</v>
      </c>
      <c r="N220" s="42"/>
      <c r="O220" s="42" t="s">
        <v>611</v>
      </c>
    </row>
    <row r="221" spans="2:15">
      <c r="B221" s="52"/>
      <c r="C221" s="52"/>
      <c r="D221" s="42" t="s">
        <v>271</v>
      </c>
      <c r="E221" s="46">
        <v>0.12</v>
      </c>
      <c r="F221" s="47">
        <v>0.1</v>
      </c>
      <c r="G221" s="47">
        <v>0.15</v>
      </c>
      <c r="H221" s="47"/>
      <c r="I221" s="48"/>
      <c r="J221" s="40">
        <v>2022</v>
      </c>
      <c r="K221" s="41" t="s">
        <v>27</v>
      </c>
      <c r="L221" s="42" t="s">
        <v>564</v>
      </c>
      <c r="M221" s="42" t="s">
        <v>228</v>
      </c>
      <c r="N221" s="42"/>
      <c r="O221" s="42" t="s">
        <v>663</v>
      </c>
    </row>
    <row r="222" spans="2:15">
      <c r="B222" s="52"/>
      <c r="C222" s="52"/>
      <c r="D222" s="42" t="s">
        <v>271</v>
      </c>
      <c r="E222" s="46">
        <v>0.157</v>
      </c>
      <c r="F222" s="47">
        <v>0.11</v>
      </c>
      <c r="G222" s="47">
        <v>0.24099999999999999</v>
      </c>
      <c r="H222" s="47"/>
      <c r="I222" s="48"/>
      <c r="J222" s="40">
        <v>2021</v>
      </c>
      <c r="K222" s="41" t="s">
        <v>27</v>
      </c>
      <c r="L222" s="42" t="s">
        <v>249</v>
      </c>
      <c r="M222" s="42" t="s">
        <v>228</v>
      </c>
      <c r="N222" s="42"/>
      <c r="O222" s="42" t="s">
        <v>663</v>
      </c>
    </row>
    <row r="223" spans="2:15">
      <c r="B223" s="52"/>
      <c r="C223" s="52"/>
      <c r="D223" s="42" t="s">
        <v>271</v>
      </c>
      <c r="E223" s="46">
        <v>0.182</v>
      </c>
      <c r="F223" s="47">
        <v>0.14599999999999999</v>
      </c>
      <c r="G223" s="47">
        <v>0.23100000000000001</v>
      </c>
      <c r="H223" s="47"/>
      <c r="I223" s="48"/>
      <c r="J223" s="40">
        <v>2020</v>
      </c>
      <c r="K223" s="41" t="s">
        <v>27</v>
      </c>
      <c r="L223" s="42" t="s">
        <v>249</v>
      </c>
      <c r="M223" s="42" t="s">
        <v>228</v>
      </c>
      <c r="N223" s="42"/>
      <c r="O223" s="42" t="s">
        <v>663</v>
      </c>
    </row>
    <row r="224" spans="2:15">
      <c r="B224" s="52"/>
      <c r="C224" s="52"/>
      <c r="D224" s="42" t="s">
        <v>271</v>
      </c>
      <c r="E224" s="46">
        <v>0.216</v>
      </c>
      <c r="F224" s="47">
        <v>0.17899999999999999</v>
      </c>
      <c r="G224" s="47">
        <v>0.26600000000000001</v>
      </c>
      <c r="H224" s="47"/>
      <c r="I224" s="48"/>
      <c r="J224" s="40">
        <v>2019</v>
      </c>
      <c r="K224" s="41" t="s">
        <v>27</v>
      </c>
      <c r="L224" s="42" t="s">
        <v>249</v>
      </c>
      <c r="M224" s="42" t="s">
        <v>228</v>
      </c>
      <c r="N224" s="42"/>
      <c r="O224" s="42" t="s">
        <v>663</v>
      </c>
    </row>
    <row r="225" spans="2:15">
      <c r="B225" s="52"/>
      <c r="C225" s="52"/>
      <c r="D225" s="42" t="s">
        <v>271</v>
      </c>
      <c r="E225" s="46">
        <v>0.19700000000000001</v>
      </c>
      <c r="F225" s="47">
        <v>0.16300000000000001</v>
      </c>
      <c r="G225" s="47">
        <v>0.24299999999999999</v>
      </c>
      <c r="H225" s="47"/>
      <c r="I225" s="48"/>
      <c r="J225" s="40">
        <v>2018</v>
      </c>
      <c r="K225" s="41" t="s">
        <v>27</v>
      </c>
      <c r="L225" s="42" t="s">
        <v>249</v>
      </c>
      <c r="M225" s="42" t="s">
        <v>228</v>
      </c>
      <c r="N225" s="42"/>
      <c r="O225" s="42" t="s">
        <v>611</v>
      </c>
    </row>
    <row r="226" spans="2:15">
      <c r="B226" s="52"/>
      <c r="C226" s="52"/>
      <c r="D226" s="42" t="s">
        <v>271</v>
      </c>
      <c r="E226" s="46">
        <v>0.21</v>
      </c>
      <c r="F226" s="47">
        <v>0.18</v>
      </c>
      <c r="G226" s="47">
        <v>0.247</v>
      </c>
      <c r="H226" s="47"/>
      <c r="I226" s="48"/>
      <c r="J226" s="40">
        <v>2017</v>
      </c>
      <c r="K226" s="41" t="s">
        <v>27</v>
      </c>
      <c r="L226" s="42" t="s">
        <v>249</v>
      </c>
      <c r="M226" s="42" t="s">
        <v>228</v>
      </c>
      <c r="N226" s="42"/>
      <c r="O226" s="42" t="s">
        <v>611</v>
      </c>
    </row>
    <row r="227" spans="2:15">
      <c r="B227" s="52"/>
      <c r="C227" s="52"/>
      <c r="D227" s="42" t="s">
        <v>271</v>
      </c>
      <c r="E227" s="46">
        <v>0.246</v>
      </c>
      <c r="F227" s="47">
        <v>0.21099999999999999</v>
      </c>
      <c r="G227" s="47">
        <v>0.28999999999999998</v>
      </c>
      <c r="H227" s="47"/>
      <c r="I227" s="48"/>
      <c r="J227" s="40">
        <v>2016</v>
      </c>
      <c r="K227" s="41" t="s">
        <v>27</v>
      </c>
      <c r="L227" s="42" t="s">
        <v>24</v>
      </c>
      <c r="M227" s="42" t="s">
        <v>228</v>
      </c>
      <c r="N227" s="42"/>
      <c r="O227" s="42" t="s">
        <v>611</v>
      </c>
    </row>
    <row r="228" spans="2:15">
      <c r="B228" s="52"/>
      <c r="C228" s="52"/>
      <c r="D228" s="42" t="s">
        <v>271</v>
      </c>
      <c r="E228" s="46">
        <v>0.22700000000000001</v>
      </c>
      <c r="F228" s="47"/>
      <c r="G228" s="47"/>
      <c r="H228" s="47"/>
      <c r="I228" s="48"/>
      <c r="J228" s="40">
        <v>2015</v>
      </c>
      <c r="K228" s="41" t="s">
        <v>27</v>
      </c>
      <c r="L228" s="42" t="s">
        <v>24</v>
      </c>
      <c r="M228" s="42" t="s">
        <v>228</v>
      </c>
      <c r="N228" s="42"/>
      <c r="O228" s="42" t="s">
        <v>611</v>
      </c>
    </row>
    <row r="229" spans="2:15">
      <c r="B229" s="52"/>
      <c r="C229" s="52"/>
      <c r="D229" s="42" t="s">
        <v>271</v>
      </c>
      <c r="E229" s="46">
        <v>0.24</v>
      </c>
      <c r="F229" s="47">
        <v>0.21</v>
      </c>
      <c r="G229" s="47">
        <v>0.28000000000000003</v>
      </c>
      <c r="H229" s="47"/>
      <c r="I229" s="48"/>
      <c r="J229" s="40">
        <v>2014</v>
      </c>
      <c r="K229" s="41" t="s">
        <v>27</v>
      </c>
      <c r="L229" s="42" t="s">
        <v>249</v>
      </c>
      <c r="M229" s="42" t="s">
        <v>228</v>
      </c>
      <c r="N229" s="42"/>
      <c r="O229" s="42" t="s">
        <v>611</v>
      </c>
    </row>
    <row r="230" spans="2:15">
      <c r="B230" s="52"/>
      <c r="C230" s="52"/>
      <c r="D230" s="42" t="s">
        <v>271</v>
      </c>
      <c r="E230" s="46">
        <v>0.22</v>
      </c>
      <c r="F230" s="47">
        <v>0.2</v>
      </c>
      <c r="G230" s="47">
        <v>0.26</v>
      </c>
      <c r="H230" s="47"/>
      <c r="I230" s="48"/>
      <c r="J230" s="40">
        <v>2013</v>
      </c>
      <c r="K230" s="41" t="s">
        <v>27</v>
      </c>
      <c r="L230" s="42" t="s">
        <v>249</v>
      </c>
      <c r="M230" s="42" t="s">
        <v>228</v>
      </c>
      <c r="N230" s="42"/>
      <c r="O230" s="42" t="s">
        <v>611</v>
      </c>
    </row>
    <row r="231" spans="2:15">
      <c r="B231" s="52"/>
      <c r="C231" s="52"/>
      <c r="D231" s="42" t="s">
        <v>271</v>
      </c>
      <c r="E231" s="46">
        <v>0.23</v>
      </c>
      <c r="F231" s="47">
        <v>0.26</v>
      </c>
      <c r="G231" s="47">
        <v>0.32</v>
      </c>
      <c r="H231" s="47"/>
      <c r="I231" s="48"/>
      <c r="J231" s="40">
        <v>2012</v>
      </c>
      <c r="K231" s="41" t="s">
        <v>27</v>
      </c>
      <c r="L231" s="42" t="s">
        <v>249</v>
      </c>
      <c r="M231" s="42" t="s">
        <v>228</v>
      </c>
      <c r="N231" s="42"/>
      <c r="O231" s="42" t="s">
        <v>611</v>
      </c>
    </row>
    <row r="232" spans="2:15">
      <c r="B232" s="52"/>
      <c r="C232" s="52"/>
      <c r="D232" s="42" t="s">
        <v>272</v>
      </c>
      <c r="E232" s="46">
        <v>0.2</v>
      </c>
      <c r="F232" s="47"/>
      <c r="G232" s="47"/>
      <c r="H232" s="47">
        <v>0.3</v>
      </c>
      <c r="I232" s="48">
        <v>0.1</v>
      </c>
      <c r="J232" s="40">
        <v>2019</v>
      </c>
      <c r="K232" s="41" t="s">
        <v>144</v>
      </c>
      <c r="L232" s="42" t="s">
        <v>24</v>
      </c>
      <c r="M232" s="42" t="s">
        <v>21</v>
      </c>
      <c r="N232" s="42"/>
      <c r="O232" s="42" t="s">
        <v>591</v>
      </c>
    </row>
    <row r="233" spans="2:15">
      <c r="B233" s="52"/>
      <c r="C233" s="52"/>
      <c r="D233" s="42" t="s">
        <v>272</v>
      </c>
      <c r="E233" s="46">
        <v>0.13</v>
      </c>
      <c r="F233" s="47"/>
      <c r="G233" s="47"/>
      <c r="H233" s="47">
        <v>0.17</v>
      </c>
      <c r="I233" s="48">
        <v>0</v>
      </c>
      <c r="J233" s="40">
        <v>2015</v>
      </c>
      <c r="K233" s="41" t="s">
        <v>144</v>
      </c>
      <c r="L233" s="42" t="s">
        <v>24</v>
      </c>
      <c r="M233" s="42" t="s">
        <v>21</v>
      </c>
      <c r="N233" s="42"/>
      <c r="O233" s="42" t="s">
        <v>664</v>
      </c>
    </row>
    <row r="234" spans="2:15">
      <c r="B234" s="52"/>
      <c r="C234" s="52"/>
      <c r="D234" s="42" t="s">
        <v>272</v>
      </c>
      <c r="E234" s="46">
        <v>0.05</v>
      </c>
      <c r="F234" s="47">
        <v>0.04</v>
      </c>
      <c r="G234" s="47">
        <v>0.05</v>
      </c>
      <c r="H234" s="47"/>
      <c r="I234" s="48"/>
      <c r="J234" s="40">
        <v>2011</v>
      </c>
      <c r="K234" s="41" t="s">
        <v>27</v>
      </c>
      <c r="L234" s="42" t="s">
        <v>249</v>
      </c>
      <c r="M234" s="42" t="s">
        <v>228</v>
      </c>
      <c r="N234" s="42"/>
      <c r="O234" s="42" t="s">
        <v>611</v>
      </c>
    </row>
    <row r="235" spans="2:15">
      <c r="B235" s="52"/>
      <c r="C235" s="52"/>
      <c r="D235" s="42" t="s">
        <v>272</v>
      </c>
      <c r="E235" s="46">
        <v>0.05</v>
      </c>
      <c r="F235" s="47"/>
      <c r="G235" s="47"/>
      <c r="H235" s="47"/>
      <c r="I235" s="48"/>
      <c r="J235" s="40">
        <v>2009</v>
      </c>
      <c r="K235" s="41" t="s">
        <v>27</v>
      </c>
      <c r="L235" s="42" t="s">
        <v>24</v>
      </c>
      <c r="M235" s="42" t="s">
        <v>228</v>
      </c>
      <c r="N235" s="42"/>
      <c r="O235" s="42"/>
    </row>
    <row r="236" spans="2:15">
      <c r="B236" s="52"/>
      <c r="C236" s="52"/>
      <c r="D236" s="42" t="s">
        <v>275</v>
      </c>
      <c r="E236" s="46">
        <v>0.61799999999999999</v>
      </c>
      <c r="F236" s="47">
        <v>0.60899999999999999</v>
      </c>
      <c r="G236" s="47">
        <v>0.69799999999999995</v>
      </c>
      <c r="H236" s="47"/>
      <c r="I236" s="48"/>
      <c r="J236" s="40">
        <v>2014</v>
      </c>
      <c r="K236" s="41" t="s">
        <v>27</v>
      </c>
      <c r="L236" s="42" t="s">
        <v>24</v>
      </c>
      <c r="M236" s="42" t="s">
        <v>228</v>
      </c>
      <c r="N236" s="42"/>
      <c r="O236" s="42" t="s">
        <v>611</v>
      </c>
    </row>
    <row r="237" spans="2:15">
      <c r="B237" s="52"/>
      <c r="C237" s="52"/>
      <c r="D237" s="42" t="s">
        <v>275</v>
      </c>
      <c r="E237" s="46">
        <v>0.72</v>
      </c>
      <c r="F237" s="47">
        <v>0.62</v>
      </c>
      <c r="G237" s="47">
        <v>0.81</v>
      </c>
      <c r="H237" s="47"/>
      <c r="I237" s="48"/>
      <c r="J237" s="40">
        <v>2006</v>
      </c>
      <c r="K237" s="41" t="s">
        <v>27</v>
      </c>
      <c r="L237" s="42" t="s">
        <v>249</v>
      </c>
      <c r="M237" s="42" t="s">
        <v>228</v>
      </c>
      <c r="N237" s="42"/>
      <c r="O237" s="42" t="s">
        <v>611</v>
      </c>
    </row>
    <row r="238" spans="2:15">
      <c r="B238" s="52"/>
      <c r="C238" s="52"/>
      <c r="D238" s="42" t="s">
        <v>275</v>
      </c>
      <c r="E238" s="46">
        <v>0.5</v>
      </c>
      <c r="F238" s="47"/>
      <c r="G238" s="47"/>
      <c r="H238" s="47"/>
      <c r="I238" s="48"/>
      <c r="J238" s="40">
        <v>2001</v>
      </c>
      <c r="K238" s="41" t="s">
        <v>27</v>
      </c>
      <c r="L238" s="42" t="s">
        <v>24</v>
      </c>
      <c r="M238" s="42" t="s">
        <v>228</v>
      </c>
      <c r="N238" s="42"/>
      <c r="O238" s="42"/>
    </row>
    <row r="239" spans="2:15">
      <c r="B239" s="52"/>
      <c r="C239" s="52"/>
      <c r="D239" s="42" t="s">
        <v>277</v>
      </c>
      <c r="E239" s="46">
        <v>0.34160000000000001</v>
      </c>
      <c r="F239" s="47">
        <v>0.26590000000000003</v>
      </c>
      <c r="G239" s="47">
        <v>0.41739999999999999</v>
      </c>
      <c r="H239" s="47"/>
      <c r="I239" s="48"/>
      <c r="J239" s="40">
        <v>2024</v>
      </c>
      <c r="K239" s="41" t="s">
        <v>665</v>
      </c>
      <c r="L239" s="42" t="s">
        <v>564</v>
      </c>
      <c r="M239" s="42" t="s">
        <v>228</v>
      </c>
      <c r="N239" s="42"/>
      <c r="O239" s="42" t="s">
        <v>666</v>
      </c>
    </row>
    <row r="240" spans="2:15">
      <c r="B240" s="52"/>
      <c r="C240" s="52"/>
      <c r="D240" s="42" t="s">
        <v>277</v>
      </c>
      <c r="E240" s="46">
        <v>0.33600000000000002</v>
      </c>
      <c r="F240" s="47">
        <v>0.33100000000000002</v>
      </c>
      <c r="G240" s="47">
        <v>0.34100000000000003</v>
      </c>
      <c r="H240" s="47"/>
      <c r="I240" s="48"/>
      <c r="J240" s="40">
        <v>2023</v>
      </c>
      <c r="K240" s="41" t="s">
        <v>665</v>
      </c>
      <c r="L240" s="42" t="s">
        <v>564</v>
      </c>
      <c r="M240" s="42" t="s">
        <v>228</v>
      </c>
      <c r="N240" s="42"/>
      <c r="O240" s="42" t="s">
        <v>666</v>
      </c>
    </row>
    <row r="241" spans="2:15">
      <c r="B241" s="52"/>
      <c r="C241" s="52"/>
      <c r="D241" s="42" t="s">
        <v>277</v>
      </c>
      <c r="E241" s="46">
        <v>0.48476999999999998</v>
      </c>
      <c r="F241" s="47">
        <v>0.36463000000000001</v>
      </c>
      <c r="G241" s="47">
        <v>0.60490999999999995</v>
      </c>
      <c r="H241" s="47"/>
      <c r="I241" s="48"/>
      <c r="J241" s="40">
        <v>2022</v>
      </c>
      <c r="K241" s="41" t="s">
        <v>27</v>
      </c>
      <c r="L241" s="42" t="s">
        <v>249</v>
      </c>
      <c r="M241" s="42" t="s">
        <v>228</v>
      </c>
      <c r="N241" s="42"/>
      <c r="O241" s="42" t="s">
        <v>614</v>
      </c>
    </row>
    <row r="242" spans="2:15">
      <c r="B242" s="52"/>
      <c r="C242" s="52"/>
      <c r="D242" s="42" t="s">
        <v>277</v>
      </c>
      <c r="E242" s="46">
        <v>0.74199999999999999</v>
      </c>
      <c r="F242" s="47">
        <v>0.61699999999999999</v>
      </c>
      <c r="G242" s="47">
        <v>0.86699999999999999</v>
      </c>
      <c r="H242" s="47">
        <v>0.6</v>
      </c>
      <c r="I242" s="48">
        <v>0.3</v>
      </c>
      <c r="J242" s="40">
        <v>2021</v>
      </c>
      <c r="K242" s="41" t="s">
        <v>27</v>
      </c>
      <c r="L242" s="42" t="s">
        <v>249</v>
      </c>
      <c r="M242" s="42" t="s">
        <v>228</v>
      </c>
      <c r="N242" s="42"/>
      <c r="O242" s="42" t="s">
        <v>614</v>
      </c>
    </row>
    <row r="243" spans="2:15">
      <c r="B243" s="52"/>
      <c r="C243" s="52"/>
      <c r="D243" s="42" t="s">
        <v>277</v>
      </c>
      <c r="E243" s="46">
        <v>0.75600000000000001</v>
      </c>
      <c r="F243" s="47">
        <v>0.72299999999999998</v>
      </c>
      <c r="G243" s="47">
        <v>0.79</v>
      </c>
      <c r="H243" s="47"/>
      <c r="I243" s="48"/>
      <c r="J243" s="40">
        <v>2019</v>
      </c>
      <c r="K243" s="41" t="s">
        <v>27</v>
      </c>
      <c r="L243" s="42" t="s">
        <v>249</v>
      </c>
      <c r="M243" s="42" t="s">
        <v>228</v>
      </c>
      <c r="N243" s="42"/>
      <c r="O243" s="42" t="s">
        <v>614</v>
      </c>
    </row>
    <row r="244" spans="2:15">
      <c r="B244" s="52"/>
      <c r="C244" s="52"/>
      <c r="D244" s="42" t="s">
        <v>277</v>
      </c>
      <c r="E244" s="46">
        <v>0.68500000000000005</v>
      </c>
      <c r="F244" s="47">
        <v>0.65400000000000003</v>
      </c>
      <c r="G244" s="47">
        <v>0.71599999999999997</v>
      </c>
      <c r="H244" s="47"/>
      <c r="I244" s="48"/>
      <c r="J244" s="40">
        <v>2018</v>
      </c>
      <c r="K244" s="41" t="s">
        <v>27</v>
      </c>
      <c r="L244" s="42" t="s">
        <v>249</v>
      </c>
      <c r="M244" s="42" t="s">
        <v>228</v>
      </c>
      <c r="N244" s="42"/>
      <c r="O244" s="42" t="s">
        <v>614</v>
      </c>
    </row>
    <row r="245" spans="2:15">
      <c r="B245" s="52"/>
      <c r="C245" s="52"/>
      <c r="D245" s="42" t="s">
        <v>277</v>
      </c>
      <c r="E245" s="46">
        <v>0.56999999999999995</v>
      </c>
      <c r="F245" s="47"/>
      <c r="G245" s="47"/>
      <c r="H245" s="47"/>
      <c r="I245" s="48"/>
      <c r="J245" s="40">
        <v>2017</v>
      </c>
      <c r="K245" s="41" t="s">
        <v>27</v>
      </c>
      <c r="L245" s="42" t="s">
        <v>374</v>
      </c>
      <c r="M245" s="42" t="s">
        <v>228</v>
      </c>
      <c r="N245" s="42"/>
      <c r="O245" s="42" t="s">
        <v>614</v>
      </c>
    </row>
    <row r="246" spans="2:15">
      <c r="B246" s="52"/>
      <c r="C246" s="52"/>
      <c r="D246" s="42" t="s">
        <v>277</v>
      </c>
      <c r="E246" s="46">
        <v>0.52400000000000002</v>
      </c>
      <c r="F246" s="47">
        <v>0.45900000000000002</v>
      </c>
      <c r="G246" s="47">
        <v>0.58699999999999997</v>
      </c>
      <c r="H246" s="47"/>
      <c r="I246" s="48"/>
      <c r="J246" s="40">
        <v>2015</v>
      </c>
      <c r="K246" s="41" t="s">
        <v>27</v>
      </c>
      <c r="L246" s="42" t="s">
        <v>249</v>
      </c>
      <c r="M246" s="42" t="s">
        <v>228</v>
      </c>
      <c r="N246" s="42"/>
      <c r="O246" s="42" t="s">
        <v>614</v>
      </c>
    </row>
    <row r="247" spans="2:15">
      <c r="B247" s="52"/>
      <c r="C247" s="52"/>
      <c r="D247" s="42" t="s">
        <v>277</v>
      </c>
      <c r="E247" s="46">
        <v>0.52</v>
      </c>
      <c r="F247" s="47">
        <v>0.46</v>
      </c>
      <c r="G247" s="47">
        <v>0.57999999999999996</v>
      </c>
      <c r="H247" s="47"/>
      <c r="I247" s="48"/>
      <c r="J247" s="40">
        <v>2014</v>
      </c>
      <c r="K247" s="41" t="s">
        <v>27</v>
      </c>
      <c r="L247" s="42" t="s">
        <v>249</v>
      </c>
      <c r="M247" s="42" t="s">
        <v>228</v>
      </c>
      <c r="N247" s="42"/>
      <c r="O247" s="42" t="s">
        <v>614</v>
      </c>
    </row>
    <row r="248" spans="2:15">
      <c r="B248" s="52"/>
      <c r="C248" s="52"/>
      <c r="D248" s="42" t="s">
        <v>277</v>
      </c>
      <c r="E248" s="46">
        <v>0.8</v>
      </c>
      <c r="F248" s="47"/>
      <c r="G248" s="47"/>
      <c r="H248" s="47">
        <v>1.1000000000000001</v>
      </c>
      <c r="I248" s="48">
        <v>0.6</v>
      </c>
      <c r="J248" s="40">
        <v>2013</v>
      </c>
      <c r="K248" s="41" t="s">
        <v>27</v>
      </c>
      <c r="L248" s="42" t="s">
        <v>36</v>
      </c>
      <c r="M248" s="42" t="s">
        <v>21</v>
      </c>
      <c r="N248" s="42"/>
      <c r="O248" s="42" t="s">
        <v>667</v>
      </c>
    </row>
    <row r="249" spans="2:15">
      <c r="B249" s="52"/>
      <c r="C249" s="52"/>
      <c r="D249" s="42" t="s">
        <v>279</v>
      </c>
      <c r="E249" s="46">
        <v>0.56799999999999995</v>
      </c>
      <c r="F249" s="47">
        <v>0.46500000000000002</v>
      </c>
      <c r="G249" s="47">
        <v>0.70199999999999996</v>
      </c>
      <c r="H249" s="47"/>
      <c r="I249" s="48"/>
      <c r="J249" s="40">
        <v>2017</v>
      </c>
      <c r="K249" s="41" t="s">
        <v>27</v>
      </c>
      <c r="L249" s="42" t="s">
        <v>282</v>
      </c>
      <c r="M249" s="42" t="s">
        <v>228</v>
      </c>
      <c r="N249" s="42"/>
      <c r="O249" s="42" t="s">
        <v>611</v>
      </c>
    </row>
    <row r="250" spans="2:15">
      <c r="B250" s="52"/>
      <c r="C250" s="52"/>
      <c r="D250" s="42" t="s">
        <v>279</v>
      </c>
      <c r="E250" s="46">
        <v>0.49</v>
      </c>
      <c r="F250" s="47">
        <v>0.41</v>
      </c>
      <c r="G250" s="47">
        <v>0.59</v>
      </c>
      <c r="H250" s="47"/>
      <c r="I250" s="48"/>
      <c r="J250" s="40">
        <v>2016</v>
      </c>
      <c r="K250" s="41" t="s">
        <v>27</v>
      </c>
      <c r="L250" s="42" t="s">
        <v>36</v>
      </c>
      <c r="M250" s="42" t="s">
        <v>228</v>
      </c>
      <c r="N250" s="42"/>
      <c r="O250" s="42" t="s">
        <v>611</v>
      </c>
    </row>
    <row r="251" spans="2:15">
      <c r="B251" s="52"/>
      <c r="C251" s="52"/>
      <c r="D251" s="42" t="s">
        <v>279</v>
      </c>
      <c r="E251" s="46">
        <v>0.47</v>
      </c>
      <c r="F251" s="47">
        <v>0.34</v>
      </c>
      <c r="G251" s="47">
        <v>0.75</v>
      </c>
      <c r="H251" s="47"/>
      <c r="I251" s="48"/>
      <c r="J251" s="40">
        <v>2014</v>
      </c>
      <c r="K251" s="41" t="s">
        <v>27</v>
      </c>
      <c r="L251" s="42" t="s">
        <v>249</v>
      </c>
      <c r="M251" s="42" t="s">
        <v>228</v>
      </c>
      <c r="N251" s="42"/>
      <c r="O251" s="42" t="s">
        <v>611</v>
      </c>
    </row>
    <row r="252" spans="2:15">
      <c r="B252" s="52"/>
      <c r="C252" s="52"/>
      <c r="D252" s="42" t="s">
        <v>279</v>
      </c>
      <c r="E252" s="46">
        <v>0.62</v>
      </c>
      <c r="F252" s="47">
        <v>0.42</v>
      </c>
      <c r="G252" s="47">
        <v>1</v>
      </c>
      <c r="H252" s="47"/>
      <c r="I252" s="48"/>
      <c r="J252" s="40">
        <v>2013</v>
      </c>
      <c r="K252" s="41" t="s">
        <v>27</v>
      </c>
      <c r="L252" s="42" t="s">
        <v>249</v>
      </c>
      <c r="M252" s="42" t="s">
        <v>228</v>
      </c>
      <c r="N252" s="42"/>
      <c r="O252" s="42" t="s">
        <v>611</v>
      </c>
    </row>
    <row r="253" spans="2:15">
      <c r="B253" s="52"/>
      <c r="C253" s="52"/>
      <c r="D253" s="42" t="s">
        <v>279</v>
      </c>
      <c r="E253" s="46">
        <v>0.49</v>
      </c>
      <c r="F253" s="47">
        <v>0.5</v>
      </c>
      <c r="G253" s="47">
        <v>0.36</v>
      </c>
      <c r="H253" s="47"/>
      <c r="I253" s="48"/>
      <c r="J253" s="40">
        <v>2012</v>
      </c>
      <c r="K253" s="41" t="s">
        <v>27</v>
      </c>
      <c r="L253" s="42" t="s">
        <v>249</v>
      </c>
      <c r="M253" s="42" t="s">
        <v>228</v>
      </c>
      <c r="N253" s="42"/>
      <c r="O253" s="42"/>
    </row>
    <row r="254" spans="2:15">
      <c r="B254" s="52"/>
      <c r="C254" s="52"/>
      <c r="D254" s="42" t="s">
        <v>668</v>
      </c>
      <c r="E254" s="46">
        <v>0.2</v>
      </c>
      <c r="F254" s="47"/>
      <c r="G254" s="47"/>
      <c r="H254" s="47"/>
      <c r="I254" s="48"/>
      <c r="J254" s="40">
        <v>2005</v>
      </c>
      <c r="K254" s="41" t="s">
        <v>27</v>
      </c>
      <c r="L254" s="42" t="s">
        <v>24</v>
      </c>
      <c r="M254" s="42" t="s">
        <v>44</v>
      </c>
      <c r="N254" s="42" t="s">
        <v>297</v>
      </c>
      <c r="O254" s="42" t="s">
        <v>669</v>
      </c>
    </row>
    <row r="255" spans="2:15">
      <c r="B255" s="52"/>
      <c r="C255" s="52"/>
      <c r="D255" s="42" t="s">
        <v>280</v>
      </c>
      <c r="E255" s="46">
        <v>0.1</v>
      </c>
      <c r="F255" s="47"/>
      <c r="G255" s="47"/>
      <c r="H255" s="47">
        <v>0.1</v>
      </c>
      <c r="I255" s="48">
        <v>0</v>
      </c>
      <c r="J255" s="40">
        <v>2021</v>
      </c>
      <c r="K255" s="41" t="s">
        <v>27</v>
      </c>
      <c r="L255" s="42" t="s">
        <v>24</v>
      </c>
      <c r="M255" s="42" t="s">
        <v>21</v>
      </c>
      <c r="N255" s="42"/>
      <c r="O255" s="42" t="s">
        <v>591</v>
      </c>
    </row>
    <row r="256" spans="2:15">
      <c r="B256" s="52"/>
      <c r="C256" s="52"/>
      <c r="D256" s="42" t="s">
        <v>280</v>
      </c>
      <c r="E256" s="46">
        <v>0.24</v>
      </c>
      <c r="F256" s="47">
        <v>0.23</v>
      </c>
      <c r="G256" s="47">
        <v>0.24</v>
      </c>
      <c r="H256" s="47"/>
      <c r="I256" s="48"/>
      <c r="J256" s="40">
        <v>2007</v>
      </c>
      <c r="K256" s="41" t="s">
        <v>27</v>
      </c>
      <c r="L256" s="42" t="s">
        <v>249</v>
      </c>
      <c r="M256" s="42" t="s">
        <v>228</v>
      </c>
      <c r="N256" s="42"/>
      <c r="O256" s="42" t="s">
        <v>611</v>
      </c>
    </row>
    <row r="257" spans="2:15">
      <c r="B257" s="52"/>
      <c r="C257" s="52"/>
      <c r="D257" s="42" t="s">
        <v>280</v>
      </c>
      <c r="E257" s="46">
        <v>0.1</v>
      </c>
      <c r="F257" s="47"/>
      <c r="G257" s="47"/>
      <c r="H257" s="47"/>
      <c r="I257" s="48"/>
      <c r="J257" s="40">
        <v>2006</v>
      </c>
      <c r="K257" s="41" t="s">
        <v>27</v>
      </c>
      <c r="L257" s="42" t="s">
        <v>36</v>
      </c>
      <c r="M257" s="42" t="s">
        <v>228</v>
      </c>
      <c r="N257" s="42"/>
      <c r="O257" s="42" t="s">
        <v>611</v>
      </c>
    </row>
    <row r="258" spans="2:15">
      <c r="B258" s="52"/>
      <c r="C258" s="52"/>
      <c r="D258" s="42" t="s">
        <v>283</v>
      </c>
      <c r="E258" s="46">
        <v>0.61</v>
      </c>
      <c r="F258" s="47"/>
      <c r="G258" s="47"/>
      <c r="H258" s="47"/>
      <c r="I258" s="48"/>
      <c r="J258" s="40">
        <v>2016</v>
      </c>
      <c r="K258" s="41" t="s">
        <v>27</v>
      </c>
      <c r="L258" s="42" t="s">
        <v>24</v>
      </c>
      <c r="M258" s="42" t="s">
        <v>228</v>
      </c>
      <c r="N258" s="42"/>
      <c r="O258" s="42" t="s">
        <v>670</v>
      </c>
    </row>
    <row r="259" spans="2:15">
      <c r="B259" s="52"/>
      <c r="C259" s="52"/>
      <c r="D259" s="42" t="s">
        <v>283</v>
      </c>
      <c r="E259" s="46">
        <v>0.59</v>
      </c>
      <c r="F259" s="47"/>
      <c r="G259" s="47"/>
      <c r="H259" s="47"/>
      <c r="I259" s="48"/>
      <c r="J259" s="40">
        <v>2015</v>
      </c>
      <c r="K259" s="41" t="s">
        <v>27</v>
      </c>
      <c r="L259" s="42" t="s">
        <v>24</v>
      </c>
      <c r="M259" s="42" t="s">
        <v>228</v>
      </c>
      <c r="N259" s="42"/>
      <c r="O259" s="42" t="s">
        <v>670</v>
      </c>
    </row>
    <row r="260" spans="2:15">
      <c r="B260" s="52"/>
      <c r="C260" s="52"/>
      <c r="D260" s="42" t="s">
        <v>283</v>
      </c>
      <c r="E260" s="46">
        <v>0.56999999999999995</v>
      </c>
      <c r="F260" s="47">
        <v>0.53</v>
      </c>
      <c r="G260" s="47">
        <v>0.62</v>
      </c>
      <c r="H260" s="47"/>
      <c r="I260" s="48"/>
      <c r="J260" s="40">
        <v>2014</v>
      </c>
      <c r="K260" s="41" t="s">
        <v>27</v>
      </c>
      <c r="L260" s="42" t="s">
        <v>249</v>
      </c>
      <c r="M260" s="42" t="s">
        <v>228</v>
      </c>
      <c r="N260" s="42"/>
      <c r="O260" s="42" t="s">
        <v>611</v>
      </c>
    </row>
    <row r="261" spans="2:15">
      <c r="B261" s="52"/>
      <c r="C261" s="52"/>
      <c r="D261" s="42" t="s">
        <v>283</v>
      </c>
      <c r="E261" s="46">
        <v>0.62</v>
      </c>
      <c r="F261" s="47">
        <v>0.57999999999999996</v>
      </c>
      <c r="G261" s="47">
        <v>0.66</v>
      </c>
      <c r="H261" s="47"/>
      <c r="I261" s="48"/>
      <c r="J261" s="40">
        <v>2012</v>
      </c>
      <c r="K261" s="41" t="s">
        <v>27</v>
      </c>
      <c r="L261" s="42" t="s">
        <v>249</v>
      </c>
      <c r="M261" s="42" t="s">
        <v>228</v>
      </c>
      <c r="N261" s="42"/>
      <c r="O261" s="42" t="s">
        <v>611</v>
      </c>
    </row>
    <row r="262" spans="2:15">
      <c r="B262" s="52"/>
      <c r="C262" s="52"/>
      <c r="D262" s="42" t="s">
        <v>285</v>
      </c>
      <c r="E262" s="46">
        <v>0.1</v>
      </c>
      <c r="F262" s="47"/>
      <c r="G262" s="47"/>
      <c r="H262" s="47">
        <v>0.1</v>
      </c>
      <c r="I262" s="48">
        <v>0</v>
      </c>
      <c r="J262" s="40">
        <v>2023</v>
      </c>
      <c r="K262" s="41" t="s">
        <v>27</v>
      </c>
      <c r="L262" s="42" t="s">
        <v>24</v>
      </c>
      <c r="M262" s="42" t="s">
        <v>51</v>
      </c>
      <c r="N262" s="42"/>
      <c r="O262" s="42" t="s">
        <v>591</v>
      </c>
    </row>
    <row r="263" spans="2:15">
      <c r="B263" s="52"/>
      <c r="C263" s="52"/>
      <c r="D263" s="42" t="s">
        <v>285</v>
      </c>
      <c r="E263" s="46">
        <v>0.1</v>
      </c>
      <c r="F263" s="47"/>
      <c r="G263" s="47"/>
      <c r="H263" s="47">
        <v>0.2</v>
      </c>
      <c r="I263" s="48">
        <v>0</v>
      </c>
      <c r="J263" s="40">
        <v>2022</v>
      </c>
      <c r="K263" s="41" t="s">
        <v>27</v>
      </c>
      <c r="L263" s="42" t="s">
        <v>24</v>
      </c>
      <c r="M263" s="42" t="s">
        <v>21</v>
      </c>
      <c r="N263" s="42"/>
      <c r="O263" s="42" t="s">
        <v>591</v>
      </c>
    </row>
    <row r="264" spans="2:15">
      <c r="B264" s="52"/>
      <c r="C264" s="52"/>
      <c r="D264" s="42" t="s">
        <v>285</v>
      </c>
      <c r="E264" s="46">
        <v>0.13</v>
      </c>
      <c r="F264" s="47">
        <v>0.11</v>
      </c>
      <c r="G264" s="47">
        <v>0.15</v>
      </c>
      <c r="H264" s="47"/>
      <c r="I264" s="48"/>
      <c r="J264" s="40">
        <v>2012</v>
      </c>
      <c r="K264" s="41" t="s">
        <v>27</v>
      </c>
      <c r="L264" s="42" t="s">
        <v>249</v>
      </c>
      <c r="M264" s="42" t="s">
        <v>228</v>
      </c>
      <c r="N264" s="42"/>
      <c r="O264" s="42" t="s">
        <v>611</v>
      </c>
    </row>
    <row r="265" spans="2:15">
      <c r="B265" s="52"/>
      <c r="C265" s="52"/>
      <c r="D265" s="42" t="s">
        <v>285</v>
      </c>
      <c r="E265" s="46">
        <v>0.16</v>
      </c>
      <c r="F265" s="47"/>
      <c r="G265" s="47"/>
      <c r="H265" s="47"/>
      <c r="I265" s="48"/>
      <c r="J265" s="40">
        <v>2008</v>
      </c>
      <c r="K265" s="41" t="s">
        <v>27</v>
      </c>
      <c r="L265" s="42" t="s">
        <v>249</v>
      </c>
      <c r="M265" s="42" t="s">
        <v>228</v>
      </c>
      <c r="N265" s="42"/>
      <c r="O265" s="42"/>
    </row>
    <row r="266" spans="2:15">
      <c r="B266" s="52"/>
      <c r="C266" s="52"/>
      <c r="D266" s="42" t="s">
        <v>286</v>
      </c>
      <c r="E266" s="46">
        <v>0.1</v>
      </c>
      <c r="F266" s="47"/>
      <c r="G266" s="47"/>
      <c r="H266" s="47">
        <v>0.2</v>
      </c>
      <c r="I266" s="48">
        <v>0</v>
      </c>
      <c r="J266" s="40">
        <v>2023</v>
      </c>
      <c r="K266" s="41" t="s">
        <v>265</v>
      </c>
      <c r="L266" s="42" t="s">
        <v>24</v>
      </c>
      <c r="M266" s="42" t="s">
        <v>51</v>
      </c>
      <c r="N266" s="42"/>
      <c r="O266" s="42" t="s">
        <v>591</v>
      </c>
    </row>
    <row r="267" spans="2:15">
      <c r="B267" s="52"/>
      <c r="C267" s="52"/>
      <c r="D267" s="42" t="s">
        <v>286</v>
      </c>
      <c r="E267" s="46">
        <v>0.27</v>
      </c>
      <c r="F267" s="47"/>
      <c r="G267" s="47"/>
      <c r="H267" s="47"/>
      <c r="I267" s="48"/>
      <c r="J267" s="40">
        <v>2013</v>
      </c>
      <c r="K267" s="41" t="s">
        <v>27</v>
      </c>
      <c r="L267" s="42" t="s">
        <v>24</v>
      </c>
      <c r="M267" s="42" t="s">
        <v>228</v>
      </c>
      <c r="N267" s="42"/>
      <c r="O267" s="42" t="s">
        <v>611</v>
      </c>
    </row>
    <row r="268" spans="2:15">
      <c r="B268" s="52"/>
      <c r="C268" s="52"/>
      <c r="D268" s="42" t="s">
        <v>286</v>
      </c>
      <c r="E268" s="46">
        <v>0.3</v>
      </c>
      <c r="F268" s="47">
        <v>0.21</v>
      </c>
      <c r="G268" s="47">
        <v>0.39</v>
      </c>
      <c r="H268" s="47"/>
      <c r="I268" s="48"/>
      <c r="J268" s="40">
        <v>2008</v>
      </c>
      <c r="K268" s="41" t="s">
        <v>27</v>
      </c>
      <c r="L268" s="42" t="s">
        <v>249</v>
      </c>
      <c r="M268" s="42" t="s">
        <v>228</v>
      </c>
      <c r="N268" s="42"/>
      <c r="O268" s="42" t="s">
        <v>611</v>
      </c>
    </row>
    <row r="269" spans="2:15">
      <c r="B269" s="52"/>
      <c r="C269" s="52"/>
      <c r="D269" s="42" t="s">
        <v>289</v>
      </c>
      <c r="E269" s="46">
        <v>0.1</v>
      </c>
      <c r="F269" s="47"/>
      <c r="G269" s="47"/>
      <c r="H269" s="47">
        <v>0.1</v>
      </c>
      <c r="I269" s="48">
        <v>0</v>
      </c>
      <c r="J269" s="40">
        <v>2023</v>
      </c>
      <c r="K269" s="41" t="s">
        <v>27</v>
      </c>
      <c r="L269" s="42" t="s">
        <v>24</v>
      </c>
      <c r="M269" s="42" t="s">
        <v>21</v>
      </c>
      <c r="N269" s="42"/>
      <c r="O269" s="42" t="s">
        <v>591</v>
      </c>
    </row>
    <row r="270" spans="2:15">
      <c r="B270" s="52"/>
      <c r="C270" s="52"/>
      <c r="D270" s="42" t="s">
        <v>289</v>
      </c>
      <c r="E270" s="46">
        <v>1.7</v>
      </c>
      <c r="F270" s="47"/>
      <c r="G270" s="47"/>
      <c r="H270" s="47">
        <v>1.8</v>
      </c>
      <c r="I270" s="48">
        <v>1.5</v>
      </c>
      <c r="J270" s="40">
        <v>2016</v>
      </c>
      <c r="K270" s="41" t="s">
        <v>27</v>
      </c>
      <c r="L270" s="42" t="s">
        <v>24</v>
      </c>
      <c r="M270" s="42" t="s">
        <v>21</v>
      </c>
      <c r="N270" s="42"/>
      <c r="O270" s="42" t="s">
        <v>671</v>
      </c>
    </row>
    <row r="271" spans="2:15">
      <c r="B271" s="52"/>
      <c r="C271" s="52"/>
      <c r="D271" s="42" t="s">
        <v>289</v>
      </c>
      <c r="E271" s="46">
        <v>0.06</v>
      </c>
      <c r="F271" s="47"/>
      <c r="G271" s="47"/>
      <c r="H271" s="47"/>
      <c r="I271" s="48"/>
      <c r="J271" s="40">
        <v>2014</v>
      </c>
      <c r="K271" s="41" t="s">
        <v>27</v>
      </c>
      <c r="L271" s="42" t="s">
        <v>24</v>
      </c>
      <c r="M271" s="42" t="s">
        <v>228</v>
      </c>
      <c r="N271" s="42"/>
      <c r="O271" s="42" t="s">
        <v>611</v>
      </c>
    </row>
    <row r="272" spans="2:15">
      <c r="B272" s="52"/>
      <c r="C272" s="52"/>
      <c r="D272" s="42" t="s">
        <v>289</v>
      </c>
      <c r="E272" s="46">
        <v>0.1</v>
      </c>
      <c r="F272" s="47"/>
      <c r="G272" s="47"/>
      <c r="H272" s="47"/>
      <c r="I272" s="48"/>
      <c r="J272" s="40">
        <v>2013</v>
      </c>
      <c r="K272" s="41" t="s">
        <v>27</v>
      </c>
      <c r="L272" s="42" t="s">
        <v>24</v>
      </c>
      <c r="M272" s="42" t="s">
        <v>228</v>
      </c>
      <c r="N272" s="42"/>
      <c r="O272" s="42" t="s">
        <v>611</v>
      </c>
    </row>
    <row r="273" spans="2:15">
      <c r="B273" s="52"/>
      <c r="C273" s="52"/>
      <c r="D273" s="42" t="s">
        <v>289</v>
      </c>
      <c r="E273" s="46">
        <v>0.1</v>
      </c>
      <c r="F273" s="47"/>
      <c r="G273" s="47"/>
      <c r="H273" s="47">
        <v>0.1</v>
      </c>
      <c r="I273" s="48">
        <v>0.1</v>
      </c>
      <c r="J273" s="40">
        <v>2012</v>
      </c>
      <c r="K273" s="41" t="s">
        <v>27</v>
      </c>
      <c r="L273" s="42" t="s">
        <v>24</v>
      </c>
      <c r="M273" s="42" t="s">
        <v>21</v>
      </c>
      <c r="N273" s="42"/>
      <c r="O273" s="42" t="s">
        <v>611</v>
      </c>
    </row>
    <row r="274" spans="2:15">
      <c r="B274" s="52"/>
      <c r="C274" s="52"/>
      <c r="D274" s="42" t="s">
        <v>289</v>
      </c>
      <c r="E274" s="46">
        <v>0.3</v>
      </c>
      <c r="F274" s="47"/>
      <c r="G274" s="47"/>
      <c r="H274" s="47"/>
      <c r="I274" s="48"/>
      <c r="J274" s="40">
        <v>2010</v>
      </c>
      <c r="K274" s="41" t="s">
        <v>27</v>
      </c>
      <c r="L274" s="42" t="s">
        <v>24</v>
      </c>
      <c r="M274" s="42" t="s">
        <v>21</v>
      </c>
      <c r="N274" s="42"/>
      <c r="O274" s="42" t="s">
        <v>671</v>
      </c>
    </row>
    <row r="275" spans="2:15">
      <c r="B275" s="52"/>
      <c r="C275" s="52"/>
      <c r="D275" s="42" t="s">
        <v>292</v>
      </c>
      <c r="E275" s="46">
        <v>0.45</v>
      </c>
      <c r="F275" s="47">
        <v>0.3</v>
      </c>
      <c r="G275" s="47">
        <v>0.7</v>
      </c>
      <c r="H275" s="47"/>
      <c r="I275" s="48"/>
      <c r="J275" s="40">
        <v>2018</v>
      </c>
      <c r="K275" s="41" t="s">
        <v>27</v>
      </c>
      <c r="L275" s="42" t="s">
        <v>249</v>
      </c>
      <c r="M275" s="42" t="s">
        <v>228</v>
      </c>
      <c r="N275" s="42"/>
      <c r="O275" s="42" t="s">
        <v>672</v>
      </c>
    </row>
    <row r="276" spans="2:15">
      <c r="B276" s="52"/>
      <c r="C276" s="52"/>
      <c r="D276" s="42" t="s">
        <v>292</v>
      </c>
      <c r="E276" s="46">
        <v>0.52</v>
      </c>
      <c r="F276" s="47">
        <v>0.38</v>
      </c>
      <c r="G276" s="47">
        <v>0.76</v>
      </c>
      <c r="H276" s="47"/>
      <c r="I276" s="48"/>
      <c r="J276" s="40">
        <v>2015</v>
      </c>
      <c r="K276" s="41" t="s">
        <v>27</v>
      </c>
      <c r="L276" s="42" t="s">
        <v>249</v>
      </c>
      <c r="M276" s="42" t="s">
        <v>228</v>
      </c>
      <c r="N276" s="42"/>
      <c r="O276" s="42" t="s">
        <v>672</v>
      </c>
    </row>
    <row r="277" spans="2:15">
      <c r="B277" s="52"/>
      <c r="C277" s="52"/>
      <c r="D277" s="42" t="s">
        <v>292</v>
      </c>
      <c r="E277" s="46">
        <v>0.49</v>
      </c>
      <c r="F277" s="47">
        <v>0.42</v>
      </c>
      <c r="G277" s="47">
        <v>0.55000000000000004</v>
      </c>
      <c r="H277" s="47"/>
      <c r="I277" s="48"/>
      <c r="J277" s="40">
        <v>2012</v>
      </c>
      <c r="K277" s="41" t="s">
        <v>27</v>
      </c>
      <c r="L277" s="42" t="s">
        <v>249</v>
      </c>
      <c r="M277" s="42" t="s">
        <v>228</v>
      </c>
      <c r="N277" s="42"/>
      <c r="O277" s="42" t="s">
        <v>672</v>
      </c>
    </row>
    <row r="278" spans="2:15">
      <c r="B278" s="52"/>
      <c r="C278" s="52"/>
      <c r="D278" s="42" t="s">
        <v>292</v>
      </c>
      <c r="E278" s="46">
        <v>0.38</v>
      </c>
      <c r="F278" s="47"/>
      <c r="G278" s="47"/>
      <c r="H278" s="47"/>
      <c r="I278" s="48"/>
      <c r="J278" s="40">
        <v>2007</v>
      </c>
      <c r="K278" s="41" t="s">
        <v>27</v>
      </c>
      <c r="L278" s="42" t="s">
        <v>24</v>
      </c>
      <c r="M278" s="42" t="s">
        <v>228</v>
      </c>
      <c r="N278" s="42"/>
      <c r="O278" s="42" t="s">
        <v>672</v>
      </c>
    </row>
    <row r="279" spans="2:15">
      <c r="B279" s="52"/>
      <c r="C279" s="52"/>
      <c r="D279" s="42" t="s">
        <v>295</v>
      </c>
      <c r="E279" s="46">
        <v>8.4000000000000005E-2</v>
      </c>
      <c r="F279" s="47">
        <v>0.06</v>
      </c>
      <c r="G279" s="47">
        <v>0.14000000000000001</v>
      </c>
      <c r="H279" s="47"/>
      <c r="I279" s="48"/>
      <c r="J279" s="40">
        <v>2023</v>
      </c>
      <c r="K279" s="41" t="s">
        <v>27</v>
      </c>
      <c r="L279" s="42" t="s">
        <v>564</v>
      </c>
      <c r="M279" s="42" t="s">
        <v>228</v>
      </c>
      <c r="N279" s="42"/>
      <c r="O279" s="42" t="s">
        <v>666</v>
      </c>
    </row>
    <row r="280" spans="2:15">
      <c r="B280" s="52"/>
      <c r="C280" s="52"/>
      <c r="D280" s="42" t="s">
        <v>295</v>
      </c>
      <c r="E280" s="46">
        <v>0.1</v>
      </c>
      <c r="F280" s="47"/>
      <c r="G280" s="47"/>
      <c r="H280" s="47">
        <v>0.2</v>
      </c>
      <c r="I280" s="48">
        <v>0</v>
      </c>
      <c r="J280" s="40">
        <v>2023</v>
      </c>
      <c r="K280" s="41" t="s">
        <v>27</v>
      </c>
      <c r="L280" s="42" t="s">
        <v>24</v>
      </c>
      <c r="M280" s="42" t="s">
        <v>21</v>
      </c>
      <c r="N280" s="42"/>
      <c r="O280" s="42" t="s">
        <v>591</v>
      </c>
    </row>
    <row r="281" spans="2:15">
      <c r="B281" s="52"/>
      <c r="C281" s="52"/>
      <c r="D281" s="42" t="s">
        <v>295</v>
      </c>
      <c r="E281" s="46">
        <v>0.1</v>
      </c>
      <c r="F281" s="47"/>
      <c r="G281" s="47"/>
      <c r="H281" s="47">
        <v>0.1</v>
      </c>
      <c r="I281" s="48">
        <v>0</v>
      </c>
      <c r="J281" s="40">
        <v>2019</v>
      </c>
      <c r="K281" s="41" t="s">
        <v>27</v>
      </c>
      <c r="L281" s="42" t="s">
        <v>24</v>
      </c>
      <c r="M281" s="42" t="s">
        <v>21</v>
      </c>
      <c r="N281" s="42"/>
      <c r="O281" s="42" t="s">
        <v>591</v>
      </c>
    </row>
    <row r="282" spans="2:15">
      <c r="B282" s="52"/>
      <c r="C282" s="52"/>
      <c r="D282" s="42" t="s">
        <v>295</v>
      </c>
      <c r="E282" s="46">
        <v>0.13</v>
      </c>
      <c r="F282" s="47">
        <v>0.1</v>
      </c>
      <c r="G282" s="47">
        <v>0.25</v>
      </c>
      <c r="H282" s="47"/>
      <c r="I282" s="48"/>
      <c r="J282" s="40">
        <v>2008</v>
      </c>
      <c r="K282" s="41" t="s">
        <v>27</v>
      </c>
      <c r="L282" s="42" t="s">
        <v>249</v>
      </c>
      <c r="M282" s="42" t="s">
        <v>228</v>
      </c>
      <c r="N282" s="42"/>
      <c r="O282" s="42" t="s">
        <v>611</v>
      </c>
    </row>
    <row r="283" spans="2:15">
      <c r="B283" s="52"/>
      <c r="C283" s="52"/>
      <c r="D283" s="42" t="s">
        <v>295</v>
      </c>
      <c r="E283" s="46">
        <v>0.3</v>
      </c>
      <c r="F283" s="47"/>
      <c r="G283" s="47"/>
      <c r="H283" s="47"/>
      <c r="I283" s="48"/>
      <c r="J283" s="40">
        <v>2006</v>
      </c>
      <c r="K283" s="41" t="s">
        <v>27</v>
      </c>
      <c r="L283" s="42" t="s">
        <v>24</v>
      </c>
      <c r="M283" s="42" t="s">
        <v>21</v>
      </c>
      <c r="N283" s="42"/>
      <c r="O283" s="42"/>
    </row>
    <row r="284" spans="2:15">
      <c r="B284" s="52"/>
      <c r="C284" s="52"/>
      <c r="D284" s="42" t="s">
        <v>296</v>
      </c>
      <c r="E284" s="46">
        <v>0.1</v>
      </c>
      <c r="F284" s="47"/>
      <c r="G284" s="47"/>
      <c r="H284" s="47">
        <v>0.1</v>
      </c>
      <c r="I284" s="48">
        <v>0</v>
      </c>
      <c r="J284" s="40">
        <v>2023</v>
      </c>
      <c r="K284" s="41" t="s">
        <v>27</v>
      </c>
      <c r="L284" s="42" t="s">
        <v>24</v>
      </c>
      <c r="M284" s="42" t="s">
        <v>51</v>
      </c>
      <c r="N284" s="42"/>
      <c r="O284" s="42" t="s">
        <v>591</v>
      </c>
    </row>
    <row r="285" spans="2:15">
      <c r="B285" s="52"/>
      <c r="C285" s="52"/>
      <c r="D285" s="42" t="s">
        <v>296</v>
      </c>
      <c r="E285" s="46">
        <v>0.35799999999999998</v>
      </c>
      <c r="F285" s="47">
        <v>0.315</v>
      </c>
      <c r="G285" s="47">
        <v>0.41599999999999998</v>
      </c>
      <c r="H285" s="47"/>
      <c r="I285" s="48"/>
      <c r="J285" s="40">
        <v>2017</v>
      </c>
      <c r="K285" s="41" t="s">
        <v>27</v>
      </c>
      <c r="L285" s="42" t="s">
        <v>249</v>
      </c>
      <c r="M285" s="42" t="s">
        <v>228</v>
      </c>
      <c r="N285" s="42"/>
      <c r="O285" s="42" t="s">
        <v>673</v>
      </c>
    </row>
    <row r="286" spans="2:15">
      <c r="B286" s="52"/>
      <c r="C286" s="52"/>
      <c r="D286" s="42" t="s">
        <v>296</v>
      </c>
      <c r="E286" s="46">
        <v>0.49</v>
      </c>
      <c r="F286" s="47">
        <v>0.43</v>
      </c>
      <c r="G286" s="47">
        <v>0.57999999999999996</v>
      </c>
      <c r="H286" s="47"/>
      <c r="I286" s="48"/>
      <c r="J286" s="40">
        <v>2012</v>
      </c>
      <c r="K286" s="41" t="s">
        <v>27</v>
      </c>
      <c r="L286" s="42" t="s">
        <v>249</v>
      </c>
      <c r="M286" s="42" t="s">
        <v>228</v>
      </c>
      <c r="N286" s="42"/>
      <c r="O286" s="42" t="s">
        <v>611</v>
      </c>
    </row>
    <row r="287" spans="2:15">
      <c r="B287" s="52"/>
      <c r="C287" s="52"/>
      <c r="D287" s="42" t="s">
        <v>296</v>
      </c>
      <c r="E287" s="46">
        <v>0.44</v>
      </c>
      <c r="F287" s="47">
        <v>0.4</v>
      </c>
      <c r="G287" s="47">
        <v>0.48</v>
      </c>
      <c r="H287" s="47"/>
      <c r="I287" s="48"/>
      <c r="J287" s="40">
        <v>2011</v>
      </c>
      <c r="K287" s="41" t="s">
        <v>27</v>
      </c>
      <c r="L287" s="42" t="s">
        <v>249</v>
      </c>
      <c r="M287" s="42" t="s">
        <v>228</v>
      </c>
      <c r="N287" s="42"/>
      <c r="O287" s="42" t="s">
        <v>611</v>
      </c>
    </row>
    <row r="288" spans="2:15">
      <c r="B288" s="52"/>
      <c r="C288" s="52"/>
      <c r="D288" s="42" t="s">
        <v>298</v>
      </c>
      <c r="E288" s="46">
        <v>0.1</v>
      </c>
      <c r="F288" s="47"/>
      <c r="G288" s="47"/>
      <c r="H288" s="47">
        <v>0.1</v>
      </c>
      <c r="I288" s="48">
        <v>0</v>
      </c>
      <c r="J288" s="40">
        <v>2024</v>
      </c>
      <c r="K288" s="41" t="s">
        <v>27</v>
      </c>
      <c r="L288" s="42" t="s">
        <v>24</v>
      </c>
      <c r="M288" s="42" t="s">
        <v>21</v>
      </c>
      <c r="N288" s="42"/>
      <c r="O288" s="42" t="s">
        <v>591</v>
      </c>
    </row>
    <row r="289" spans="2:15">
      <c r="B289" s="52"/>
      <c r="C289" s="52"/>
      <c r="D289" s="42" t="s">
        <v>298</v>
      </c>
      <c r="E289" s="46">
        <v>0.1</v>
      </c>
      <c r="F289" s="47"/>
      <c r="G289" s="47"/>
      <c r="H289" s="47">
        <v>0.1</v>
      </c>
      <c r="I289" s="48">
        <v>0</v>
      </c>
      <c r="J289" s="40">
        <v>2022</v>
      </c>
      <c r="K289" s="41" t="s">
        <v>27</v>
      </c>
      <c r="L289" s="42" t="s">
        <v>24</v>
      </c>
      <c r="M289" s="42" t="s">
        <v>21</v>
      </c>
      <c r="N289" s="42"/>
      <c r="O289" s="42" t="s">
        <v>591</v>
      </c>
    </row>
    <row r="290" spans="2:15">
      <c r="B290" s="52"/>
      <c r="C290" s="52"/>
      <c r="D290" s="42" t="s">
        <v>298</v>
      </c>
      <c r="E290" s="46">
        <v>0.19900000000000001</v>
      </c>
      <c r="F290" s="47">
        <v>0.124</v>
      </c>
      <c r="G290" s="47">
        <v>0.247</v>
      </c>
      <c r="H290" s="47">
        <v>0.1</v>
      </c>
      <c r="I290" s="48">
        <v>0</v>
      </c>
      <c r="J290" s="40">
        <v>2020</v>
      </c>
      <c r="K290" s="41" t="s">
        <v>27</v>
      </c>
      <c r="L290" s="42" t="s">
        <v>249</v>
      </c>
      <c r="M290" s="42" t="s">
        <v>228</v>
      </c>
      <c r="N290" s="42"/>
      <c r="O290" s="42" t="s">
        <v>614</v>
      </c>
    </row>
    <row r="291" spans="2:15">
      <c r="B291" s="52"/>
      <c r="C291" s="52"/>
      <c r="D291" s="42" t="s">
        <v>298</v>
      </c>
      <c r="E291" s="46">
        <v>0.1</v>
      </c>
      <c r="F291" s="47"/>
      <c r="G291" s="47"/>
      <c r="H291" s="47">
        <v>0.1</v>
      </c>
      <c r="I291" s="48">
        <v>0</v>
      </c>
      <c r="J291" s="40">
        <v>2020</v>
      </c>
      <c r="K291" s="41" t="s">
        <v>27</v>
      </c>
      <c r="L291" s="42" t="s">
        <v>24</v>
      </c>
      <c r="M291" s="42" t="s">
        <v>21</v>
      </c>
      <c r="N291" s="42"/>
      <c r="O291" s="42" t="s">
        <v>591</v>
      </c>
    </row>
    <row r="292" spans="2:15">
      <c r="B292" s="52"/>
      <c r="C292" s="52"/>
      <c r="D292" s="42" t="s">
        <v>298</v>
      </c>
      <c r="E292" s="46">
        <v>0.21</v>
      </c>
      <c r="F292" s="47">
        <v>0.14000000000000001</v>
      </c>
      <c r="G292" s="47">
        <v>0.28000000000000003</v>
      </c>
      <c r="H292" s="47"/>
      <c r="I292" s="48"/>
      <c r="J292" s="40">
        <v>2018</v>
      </c>
      <c r="K292" s="41" t="s">
        <v>27</v>
      </c>
      <c r="L292" s="42" t="s">
        <v>36</v>
      </c>
      <c r="M292" s="42" t="s">
        <v>228</v>
      </c>
      <c r="N292" s="42"/>
      <c r="O292" s="42" t="s">
        <v>614</v>
      </c>
    </row>
    <row r="293" spans="2:15">
      <c r="B293" s="52"/>
      <c r="C293" s="52"/>
      <c r="D293" s="42" t="s">
        <v>298</v>
      </c>
      <c r="E293" s="46">
        <v>0.23</v>
      </c>
      <c r="F293" s="47">
        <v>0.15</v>
      </c>
      <c r="G293" s="47">
        <v>0.28999999999999998</v>
      </c>
      <c r="H293" s="47"/>
      <c r="I293" s="48"/>
      <c r="J293" s="40">
        <v>2017</v>
      </c>
      <c r="K293" s="41" t="s">
        <v>27</v>
      </c>
      <c r="L293" s="42" t="s">
        <v>108</v>
      </c>
      <c r="M293" s="42" t="s">
        <v>228</v>
      </c>
      <c r="N293" s="42"/>
      <c r="O293" s="42" t="s">
        <v>614</v>
      </c>
    </row>
    <row r="294" spans="2:15">
      <c r="B294" s="52"/>
      <c r="C294" s="52"/>
      <c r="D294" s="42" t="s">
        <v>298</v>
      </c>
      <c r="E294" s="46">
        <v>0.221</v>
      </c>
      <c r="F294" s="47">
        <v>0.14899999999999999</v>
      </c>
      <c r="G294" s="47">
        <v>0.29299999999999998</v>
      </c>
      <c r="H294" s="47"/>
      <c r="I294" s="48"/>
      <c r="J294" s="40">
        <v>2016</v>
      </c>
      <c r="K294" s="41" t="s">
        <v>27</v>
      </c>
      <c r="L294" s="42" t="s">
        <v>24</v>
      </c>
      <c r="M294" s="42" t="s">
        <v>228</v>
      </c>
      <c r="N294" s="42"/>
      <c r="O294" s="42" t="s">
        <v>614</v>
      </c>
    </row>
    <row r="295" spans="2:15">
      <c r="B295" s="52"/>
      <c r="C295" s="52"/>
      <c r="D295" s="42" t="s">
        <v>298</v>
      </c>
      <c r="E295" s="46">
        <v>0.22700000000000001</v>
      </c>
      <c r="F295" s="47">
        <v>0.155</v>
      </c>
      <c r="G295" s="47">
        <v>0.29899999999999999</v>
      </c>
      <c r="H295" s="47"/>
      <c r="I295" s="48"/>
      <c r="J295" s="40">
        <v>2015</v>
      </c>
      <c r="K295" s="41" t="s">
        <v>27</v>
      </c>
      <c r="L295" s="42" t="s">
        <v>24</v>
      </c>
      <c r="M295" s="42" t="s">
        <v>228</v>
      </c>
      <c r="N295" s="42"/>
      <c r="O295" s="42" t="s">
        <v>614</v>
      </c>
    </row>
    <row r="296" spans="2:15">
      <c r="B296" s="52"/>
      <c r="C296" s="52"/>
      <c r="D296" s="42" t="s">
        <v>298</v>
      </c>
      <c r="E296" s="46">
        <v>0.21</v>
      </c>
      <c r="F296" s="47">
        <v>0.158</v>
      </c>
      <c r="G296" s="47">
        <v>0.26300000000000001</v>
      </c>
      <c r="H296" s="47"/>
      <c r="I296" s="48"/>
      <c r="J296" s="40">
        <v>2014</v>
      </c>
      <c r="K296" s="41" t="s">
        <v>27</v>
      </c>
      <c r="L296" s="42" t="s">
        <v>24</v>
      </c>
      <c r="M296" s="42" t="s">
        <v>228</v>
      </c>
      <c r="N296" s="42"/>
      <c r="O296" s="42" t="s">
        <v>614</v>
      </c>
    </row>
    <row r="297" spans="2:15">
      <c r="B297" s="52"/>
      <c r="C297" s="52"/>
      <c r="D297" s="42" t="s">
        <v>298</v>
      </c>
      <c r="E297" s="46">
        <v>0.21</v>
      </c>
      <c r="F297" s="47">
        <v>0.16</v>
      </c>
      <c r="G297" s="47">
        <v>0.25</v>
      </c>
      <c r="H297" s="47"/>
      <c r="I297" s="48"/>
      <c r="J297" s="40">
        <v>2013</v>
      </c>
      <c r="K297" s="41" t="s">
        <v>27</v>
      </c>
      <c r="L297" s="42" t="s">
        <v>108</v>
      </c>
      <c r="M297" s="42" t="s">
        <v>228</v>
      </c>
      <c r="N297" s="42"/>
      <c r="O297" s="42" t="s">
        <v>611</v>
      </c>
    </row>
    <row r="298" spans="2:15">
      <c r="B298" s="52"/>
      <c r="C298" s="52"/>
      <c r="D298" s="42" t="s">
        <v>298</v>
      </c>
      <c r="E298" s="46">
        <v>0.21</v>
      </c>
      <c r="F298" s="47">
        <v>0.17</v>
      </c>
      <c r="G298" s="47">
        <v>0.26</v>
      </c>
      <c r="H298" s="47"/>
      <c r="I298" s="48"/>
      <c r="J298" s="40">
        <v>2012</v>
      </c>
      <c r="K298" s="41" t="s">
        <v>27</v>
      </c>
      <c r="L298" s="42" t="s">
        <v>36</v>
      </c>
      <c r="M298" s="42" t="s">
        <v>228</v>
      </c>
      <c r="N298" s="42"/>
      <c r="O298" s="42" t="s">
        <v>611</v>
      </c>
    </row>
    <row r="299" spans="2:15">
      <c r="B299" s="52"/>
      <c r="C299" s="52"/>
      <c r="D299" s="42" t="s">
        <v>301</v>
      </c>
      <c r="E299" s="46">
        <v>0.2</v>
      </c>
      <c r="F299" s="47"/>
      <c r="G299" s="47"/>
      <c r="H299" s="47">
        <v>0.1</v>
      </c>
      <c r="I299" s="48">
        <v>0.2</v>
      </c>
      <c r="J299" s="40">
        <v>2021</v>
      </c>
      <c r="K299" s="41" t="s">
        <v>265</v>
      </c>
      <c r="L299" s="42" t="s">
        <v>38</v>
      </c>
      <c r="M299" s="42" t="s">
        <v>51</v>
      </c>
      <c r="N299" s="42"/>
      <c r="O299" s="42" t="s">
        <v>532</v>
      </c>
    </row>
    <row r="300" spans="2:15">
      <c r="B300" s="52"/>
      <c r="C300" s="52"/>
      <c r="D300" s="42" t="s">
        <v>303</v>
      </c>
      <c r="E300" s="46">
        <v>0.43</v>
      </c>
      <c r="F300" s="47">
        <v>0.39</v>
      </c>
      <c r="G300" s="47">
        <v>0.47</v>
      </c>
      <c r="H300" s="47"/>
      <c r="I300" s="48"/>
      <c r="J300" s="40">
        <v>2015</v>
      </c>
      <c r="K300" s="41" t="s">
        <v>27</v>
      </c>
      <c r="L300" s="42" t="s">
        <v>36</v>
      </c>
      <c r="M300" s="42" t="s">
        <v>228</v>
      </c>
      <c r="N300" s="42"/>
      <c r="O300" s="42" t="s">
        <v>532</v>
      </c>
    </row>
    <row r="301" spans="2:15">
      <c r="B301" s="52"/>
      <c r="C301" s="52"/>
      <c r="D301" s="42" t="s">
        <v>304</v>
      </c>
      <c r="E301" s="46">
        <v>0.7</v>
      </c>
      <c r="F301" s="47"/>
      <c r="G301" s="47"/>
      <c r="H301" s="47"/>
      <c r="I301" s="48"/>
      <c r="J301" s="40">
        <v>2024</v>
      </c>
      <c r="K301" s="41" t="s">
        <v>27</v>
      </c>
      <c r="L301" s="42" t="s">
        <v>36</v>
      </c>
      <c r="M301" s="42" t="s">
        <v>51</v>
      </c>
      <c r="N301" s="42"/>
      <c r="O301" s="42" t="s">
        <v>674</v>
      </c>
    </row>
    <row r="302" spans="2:15">
      <c r="B302" s="52"/>
      <c r="C302" s="52"/>
      <c r="D302" s="42" t="s">
        <v>304</v>
      </c>
      <c r="E302" s="46">
        <v>0.74</v>
      </c>
      <c r="F302" s="47">
        <v>0.73</v>
      </c>
      <c r="G302" s="47">
        <v>0.77</v>
      </c>
      <c r="H302" s="47"/>
      <c r="I302" s="48"/>
      <c r="J302" s="40">
        <v>2016</v>
      </c>
      <c r="K302" s="41" t="s">
        <v>27</v>
      </c>
      <c r="L302" s="42" t="s">
        <v>36</v>
      </c>
      <c r="M302" s="42" t="s">
        <v>228</v>
      </c>
      <c r="N302" s="42"/>
      <c r="O302" s="42" t="s">
        <v>675</v>
      </c>
    </row>
    <row r="303" spans="2:15">
      <c r="B303" s="52"/>
      <c r="C303" s="52"/>
      <c r="D303" s="42" t="s">
        <v>304</v>
      </c>
      <c r="E303" s="46">
        <v>0.76</v>
      </c>
      <c r="F303" s="47">
        <v>0.75</v>
      </c>
      <c r="G303" s="47">
        <v>0.79</v>
      </c>
      <c r="H303" s="47"/>
      <c r="I303" s="48"/>
      <c r="J303" s="40">
        <v>2015</v>
      </c>
      <c r="K303" s="41" t="s">
        <v>27</v>
      </c>
      <c r="L303" s="42" t="s">
        <v>36</v>
      </c>
      <c r="M303" s="42" t="s">
        <v>228</v>
      </c>
      <c r="N303" s="42"/>
      <c r="O303" s="42" t="s">
        <v>676</v>
      </c>
    </row>
    <row r="304" spans="2:15">
      <c r="B304" s="52"/>
      <c r="C304" s="52"/>
      <c r="D304" s="42" t="s">
        <v>304</v>
      </c>
      <c r="E304" s="46">
        <v>0.73</v>
      </c>
      <c r="F304" s="47">
        <v>0.72</v>
      </c>
      <c r="G304" s="47">
        <v>0.76</v>
      </c>
      <c r="H304" s="47"/>
      <c r="I304" s="48"/>
      <c r="J304" s="40">
        <v>2011</v>
      </c>
      <c r="K304" s="41" t="s">
        <v>27</v>
      </c>
      <c r="L304" s="42" t="s">
        <v>677</v>
      </c>
      <c r="M304" s="42" t="s">
        <v>228</v>
      </c>
      <c r="N304" s="42"/>
      <c r="O304" s="42" t="s">
        <v>678</v>
      </c>
    </row>
    <row r="305" spans="2:15">
      <c r="B305" s="52"/>
      <c r="C305" s="52"/>
      <c r="D305" s="42" t="s">
        <v>304</v>
      </c>
      <c r="E305" s="46">
        <v>0.75</v>
      </c>
      <c r="F305" s="47">
        <v>0.73</v>
      </c>
      <c r="G305" s="47">
        <v>0.78</v>
      </c>
      <c r="H305" s="47"/>
      <c r="I305" s="48"/>
      <c r="J305" s="40">
        <v>2010</v>
      </c>
      <c r="K305" s="41" t="s">
        <v>27</v>
      </c>
      <c r="L305" s="42" t="s">
        <v>677</v>
      </c>
      <c r="M305" s="42" t="s">
        <v>228</v>
      </c>
      <c r="N305" s="42"/>
      <c r="O305" s="42" t="s">
        <v>679</v>
      </c>
    </row>
    <row r="306" spans="2:15">
      <c r="B306" s="52"/>
      <c r="C306" s="52"/>
      <c r="D306" s="42" t="s">
        <v>320</v>
      </c>
      <c r="E306" s="46">
        <v>0.12</v>
      </c>
      <c r="F306" s="47">
        <v>0.12</v>
      </c>
      <c r="G306" s="47">
        <v>0.17</v>
      </c>
      <c r="H306" s="47"/>
      <c r="I306" s="48"/>
      <c r="J306" s="40">
        <v>2004</v>
      </c>
      <c r="K306" s="41" t="s">
        <v>27</v>
      </c>
      <c r="L306" s="42" t="s">
        <v>249</v>
      </c>
      <c r="M306" s="42" t="s">
        <v>228</v>
      </c>
      <c r="N306" s="42"/>
      <c r="O306" s="42"/>
    </row>
    <row r="307" spans="2:15">
      <c r="B307" s="52"/>
      <c r="C307" s="52"/>
      <c r="D307" s="42" t="s">
        <v>323</v>
      </c>
      <c r="E307" s="46">
        <v>1.51</v>
      </c>
      <c r="F307" s="47">
        <v>1.47</v>
      </c>
      <c r="G307" s="47">
        <v>1.57</v>
      </c>
      <c r="H307" s="47">
        <v>2.19</v>
      </c>
      <c r="I307" s="48">
        <v>0.86</v>
      </c>
      <c r="J307" s="40">
        <v>2012</v>
      </c>
      <c r="K307" s="41" t="s">
        <v>27</v>
      </c>
      <c r="L307" s="42" t="s">
        <v>680</v>
      </c>
      <c r="M307" s="42" t="s">
        <v>228</v>
      </c>
      <c r="N307" s="42"/>
      <c r="O307" s="42" t="s">
        <v>681</v>
      </c>
    </row>
    <row r="308" spans="2:15">
      <c r="B308" s="52"/>
      <c r="C308" s="52"/>
      <c r="D308" s="42" t="s">
        <v>323</v>
      </c>
      <c r="E308" s="46">
        <v>1.52</v>
      </c>
      <c r="F308" s="47">
        <v>1.49</v>
      </c>
      <c r="G308" s="47">
        <v>1.56</v>
      </c>
      <c r="H308" s="47"/>
      <c r="I308" s="48"/>
      <c r="J308" s="40">
        <v>2009</v>
      </c>
      <c r="K308" s="41" t="s">
        <v>27</v>
      </c>
      <c r="L308" s="42" t="s">
        <v>677</v>
      </c>
      <c r="M308" s="42" t="s">
        <v>228</v>
      </c>
      <c r="N308" s="42"/>
      <c r="O308" s="42" t="s">
        <v>682</v>
      </c>
    </row>
    <row r="309" spans="2:15">
      <c r="B309" s="52" t="s">
        <v>327</v>
      </c>
      <c r="C309" s="52" t="s">
        <v>328</v>
      </c>
      <c r="D309" s="42" t="s">
        <v>329</v>
      </c>
      <c r="E309" s="46">
        <v>0.1</v>
      </c>
      <c r="F309" s="47">
        <v>0</v>
      </c>
      <c r="G309" s="47">
        <v>0.2</v>
      </c>
      <c r="H309" s="47">
        <v>0.2</v>
      </c>
      <c r="I309" s="48">
        <v>0.1</v>
      </c>
      <c r="J309" s="40" t="s">
        <v>330</v>
      </c>
      <c r="K309" s="41" t="s">
        <v>124</v>
      </c>
      <c r="L309" s="42" t="s">
        <v>683</v>
      </c>
      <c r="M309" s="42" t="s">
        <v>21</v>
      </c>
      <c r="N309" s="42"/>
      <c r="O309" s="42" t="s">
        <v>684</v>
      </c>
    </row>
    <row r="310" spans="2:15">
      <c r="B310" s="52"/>
      <c r="C310" s="52"/>
      <c r="D310" s="42" t="s">
        <v>329</v>
      </c>
      <c r="E310" s="46">
        <v>0.1</v>
      </c>
      <c r="F310" s="47"/>
      <c r="G310" s="47"/>
      <c r="H310" s="47"/>
      <c r="I310" s="48"/>
      <c r="J310" s="40">
        <v>2019</v>
      </c>
      <c r="K310" s="41" t="s">
        <v>124</v>
      </c>
      <c r="L310" s="42" t="s">
        <v>683</v>
      </c>
      <c r="M310" s="42" t="s">
        <v>21</v>
      </c>
      <c r="N310" s="42"/>
      <c r="O310" s="42" t="s">
        <v>685</v>
      </c>
    </row>
    <row r="311" spans="2:15">
      <c r="B311" s="52"/>
      <c r="C311" s="52"/>
      <c r="D311" s="42" t="s">
        <v>329</v>
      </c>
      <c r="E311" s="46">
        <v>0.2</v>
      </c>
      <c r="F311" s="47"/>
      <c r="G311" s="47"/>
      <c r="H311" s="47"/>
      <c r="I311" s="48"/>
      <c r="J311" s="40">
        <v>2016</v>
      </c>
      <c r="K311" s="41" t="s">
        <v>124</v>
      </c>
      <c r="L311" s="42" t="s">
        <v>24</v>
      </c>
      <c r="M311" s="42" t="s">
        <v>21</v>
      </c>
      <c r="N311" s="42"/>
      <c r="O311" s="42" t="s">
        <v>591</v>
      </c>
    </row>
    <row r="312" spans="2:15">
      <c r="B312" s="52"/>
      <c r="C312" s="52"/>
      <c r="D312" s="42" t="s">
        <v>329</v>
      </c>
      <c r="E312" s="46">
        <v>0.1</v>
      </c>
      <c r="F312" s="47"/>
      <c r="G312" s="47"/>
      <c r="H312" s="47">
        <v>0.2</v>
      </c>
      <c r="I312" s="48">
        <v>0.1</v>
      </c>
      <c r="J312" s="40">
        <v>2013</v>
      </c>
      <c r="K312" s="41" t="s">
        <v>124</v>
      </c>
      <c r="L312" s="42" t="s">
        <v>24</v>
      </c>
      <c r="M312" s="42" t="s">
        <v>21</v>
      </c>
      <c r="N312" s="42"/>
      <c r="O312" s="42"/>
    </row>
    <row r="313" spans="2:15">
      <c r="B313" s="52"/>
      <c r="C313" s="52"/>
      <c r="D313" s="42" t="s">
        <v>329</v>
      </c>
      <c r="E313" s="46">
        <v>0.2</v>
      </c>
      <c r="F313" s="47"/>
      <c r="G313" s="47"/>
      <c r="H313" s="47"/>
      <c r="I313" s="48"/>
      <c r="J313" s="40">
        <v>2010</v>
      </c>
      <c r="K313" s="41" t="s">
        <v>27</v>
      </c>
      <c r="L313" s="42" t="s">
        <v>24</v>
      </c>
      <c r="M313" s="42" t="s">
        <v>21</v>
      </c>
      <c r="N313" s="42" t="s">
        <v>37</v>
      </c>
      <c r="O313" s="42"/>
    </row>
    <row r="314" spans="2:15">
      <c r="B314" s="52"/>
      <c r="C314" s="52"/>
      <c r="D314" s="42" t="s">
        <v>329</v>
      </c>
      <c r="E314" s="46">
        <v>0.2</v>
      </c>
      <c r="F314" s="47"/>
      <c r="G314" s="47"/>
      <c r="H314" s="47"/>
      <c r="I314" s="48"/>
      <c r="J314" s="40">
        <v>2007</v>
      </c>
      <c r="K314" s="41" t="s">
        <v>27</v>
      </c>
      <c r="L314" s="42" t="s">
        <v>38</v>
      </c>
      <c r="M314" s="42" t="s">
        <v>51</v>
      </c>
      <c r="N314" s="42" t="s">
        <v>343</v>
      </c>
      <c r="O314" s="42"/>
    </row>
    <row r="315" spans="2:15">
      <c r="B315" s="52"/>
      <c r="C315" s="52"/>
      <c r="D315" s="42" t="s">
        <v>331</v>
      </c>
      <c r="E315" s="46">
        <v>0.1</v>
      </c>
      <c r="F315" s="47">
        <v>0.1</v>
      </c>
      <c r="G315" s="47">
        <v>0.3</v>
      </c>
      <c r="H315" s="47"/>
      <c r="I315" s="48"/>
      <c r="J315" s="40">
        <v>2008</v>
      </c>
      <c r="K315" s="41" t="s">
        <v>265</v>
      </c>
      <c r="L315" s="42" t="s">
        <v>36</v>
      </c>
      <c r="M315" s="42" t="s">
        <v>21</v>
      </c>
      <c r="N315" s="42" t="s">
        <v>525</v>
      </c>
      <c r="O315" s="42" t="s">
        <v>686</v>
      </c>
    </row>
    <row r="316" spans="2:15">
      <c r="B316" s="52"/>
      <c r="C316" s="52"/>
      <c r="D316" s="42" t="s">
        <v>331</v>
      </c>
      <c r="E316" s="46">
        <v>0.42</v>
      </c>
      <c r="F316" s="47"/>
      <c r="G316" s="47"/>
      <c r="H316" s="47"/>
      <c r="I316" s="48"/>
      <c r="J316" s="40">
        <v>2006</v>
      </c>
      <c r="K316" s="41" t="s">
        <v>607</v>
      </c>
      <c r="L316" s="42" t="s">
        <v>24</v>
      </c>
      <c r="M316" s="42"/>
      <c r="N316" s="42"/>
      <c r="O316" s="42"/>
    </row>
    <row r="317" spans="2:15" ht="228.75" customHeight="1">
      <c r="B317" s="101" t="s">
        <v>687</v>
      </c>
      <c r="C317" s="101"/>
      <c r="D317" s="101"/>
      <c r="E317" s="101"/>
      <c r="F317" s="101"/>
      <c r="G317" s="101"/>
      <c r="H317" s="101"/>
      <c r="I317" s="101"/>
      <c r="J317" s="101"/>
      <c r="K317" s="101"/>
      <c r="L317" s="101"/>
      <c r="M317" s="101"/>
      <c r="N317" s="101"/>
      <c r="O317" s="101"/>
    </row>
  </sheetData>
  <mergeCells count="3">
    <mergeCell ref="B317:O317"/>
    <mergeCell ref="B1:O1"/>
    <mergeCell ref="B2:O2"/>
  </mergeCells>
  <conditionalFormatting sqref="D4:D316">
    <cfRule type="expression" dxfId="2" priority="1">
      <formula>#REF!=-1</formula>
    </cfRule>
  </conditionalFormatting>
  <pageMargins left="0.70866141732283472" right="0.70866141732283472" top="0.74803149606299213" bottom="0.74803149606299213" header="0.31496062992125984" footer="0.31496062992125984"/>
  <pageSetup paperSize="9" scale="19" fitToHeight="5" orientation="portrait" r:id="rId1"/>
  <ignoredErrors>
    <ignoredError sqref="K84 K86:K87 K92 K79:K80 K60 K113 K124 K51:K57 K47"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pageSetUpPr fitToPage="1"/>
  </sheetPr>
  <dimension ref="B1:O109"/>
  <sheetViews>
    <sheetView zoomScale="70" zoomScaleNormal="70" zoomScaleSheetLayoutView="70" workbookViewId="0">
      <pane ySplit="3" topLeftCell="A4" activePane="bottomLeft" state="frozen"/>
      <selection pane="bottomLeft"/>
      <selection activeCell="H40" sqref="H40"/>
    </sheetView>
  </sheetViews>
  <sheetFormatPr defaultColWidth="9" defaultRowHeight="15.75"/>
  <cols>
    <col min="1" max="1" width="9" style="49"/>
    <col min="2" max="2" width="16.125" style="49" customWidth="1"/>
    <col min="3" max="3" width="40.125" style="49" customWidth="1"/>
    <col min="4" max="4" width="38.875" style="49" customWidth="1"/>
    <col min="5" max="9" width="11.625" style="49" customWidth="1"/>
    <col min="10" max="11" width="11.625" style="54" customWidth="1"/>
    <col min="12" max="12" width="49.125" style="49" customWidth="1"/>
    <col min="13" max="13" width="12.125" style="49" customWidth="1"/>
    <col min="14" max="14" width="17.125" style="49" customWidth="1"/>
    <col min="15" max="15" width="67.125" style="49" customWidth="1"/>
    <col min="16" max="16384" width="9" style="49"/>
  </cols>
  <sheetData>
    <row r="1" spans="2:15" ht="29.45" customHeight="1">
      <c r="B1" s="106" t="s">
        <v>688</v>
      </c>
      <c r="C1" s="107"/>
      <c r="D1" s="107"/>
      <c r="E1" s="107"/>
      <c r="F1" s="107"/>
      <c r="G1" s="107"/>
      <c r="H1" s="107"/>
      <c r="I1" s="107"/>
      <c r="J1" s="107"/>
      <c r="K1" s="107"/>
      <c r="L1" s="107"/>
      <c r="M1" s="107"/>
      <c r="N1" s="107"/>
      <c r="O1" s="107"/>
    </row>
    <row r="2" spans="2:15" ht="23.1" customHeight="1">
      <c r="B2" s="104" t="s">
        <v>1</v>
      </c>
      <c r="C2" s="105"/>
      <c r="D2" s="105"/>
      <c r="E2" s="105"/>
      <c r="F2" s="105"/>
      <c r="G2" s="105"/>
      <c r="H2" s="105"/>
      <c r="I2" s="105"/>
      <c r="J2" s="105"/>
      <c r="K2" s="105"/>
      <c r="L2" s="105"/>
      <c r="M2" s="105"/>
      <c r="N2" s="105"/>
      <c r="O2" s="105"/>
    </row>
    <row r="3" spans="2:15" ht="45" customHeight="1">
      <c r="B3" s="50" t="s">
        <v>2</v>
      </c>
      <c r="C3" s="50" t="s">
        <v>3</v>
      </c>
      <c r="D3" s="50" t="s">
        <v>4</v>
      </c>
      <c r="E3" s="50" t="s">
        <v>5</v>
      </c>
      <c r="F3" s="50" t="s">
        <v>6</v>
      </c>
      <c r="G3" s="50" t="s">
        <v>7</v>
      </c>
      <c r="H3" s="50" t="s">
        <v>8</v>
      </c>
      <c r="I3" s="50" t="s">
        <v>9</v>
      </c>
      <c r="J3" s="50" t="s">
        <v>10</v>
      </c>
      <c r="K3" s="50" t="s">
        <v>11</v>
      </c>
      <c r="L3" s="50" t="s">
        <v>12</v>
      </c>
      <c r="M3" s="50" t="s">
        <v>13</v>
      </c>
      <c r="N3" s="51" t="s">
        <v>14</v>
      </c>
      <c r="O3" s="50" t="s">
        <v>15</v>
      </c>
    </row>
    <row r="4" spans="2:15">
      <c r="B4" s="52" t="s">
        <v>16</v>
      </c>
      <c r="C4" s="52" t="s">
        <v>17</v>
      </c>
      <c r="D4" s="42" t="s">
        <v>34</v>
      </c>
      <c r="E4" s="46">
        <v>1.04</v>
      </c>
      <c r="F4" s="47"/>
      <c r="G4" s="47"/>
      <c r="H4" s="47"/>
      <c r="I4" s="48"/>
      <c r="J4" s="40">
        <v>2007</v>
      </c>
      <c r="K4" s="41" t="s">
        <v>35</v>
      </c>
      <c r="L4" s="42" t="s">
        <v>38</v>
      </c>
      <c r="M4" s="42" t="s">
        <v>557</v>
      </c>
      <c r="N4" s="42"/>
      <c r="O4" s="42"/>
    </row>
    <row r="5" spans="2:15">
      <c r="B5" s="52"/>
      <c r="C5" s="52" t="s">
        <v>39</v>
      </c>
      <c r="D5" s="42" t="s">
        <v>42</v>
      </c>
      <c r="E5" s="46">
        <v>1.7</v>
      </c>
      <c r="F5" s="47"/>
      <c r="G5" s="47"/>
      <c r="H5" s="47"/>
      <c r="I5" s="48"/>
      <c r="J5" s="40">
        <v>2019</v>
      </c>
      <c r="K5" s="41" t="s">
        <v>27</v>
      </c>
      <c r="L5" s="42" t="s">
        <v>24</v>
      </c>
      <c r="M5" s="42" t="s">
        <v>21</v>
      </c>
      <c r="N5" s="42"/>
      <c r="O5" s="42" t="s">
        <v>689</v>
      </c>
    </row>
    <row r="6" spans="2:15">
      <c r="B6" s="52"/>
      <c r="C6" s="52"/>
      <c r="D6" s="42" t="s">
        <v>52</v>
      </c>
      <c r="E6" s="46">
        <v>0.13</v>
      </c>
      <c r="F6" s="47"/>
      <c r="G6" s="47"/>
      <c r="H6" s="47"/>
      <c r="I6" s="48"/>
      <c r="J6" s="40">
        <v>2013</v>
      </c>
      <c r="K6" s="41" t="s">
        <v>27</v>
      </c>
      <c r="L6" s="42" t="s">
        <v>24</v>
      </c>
      <c r="M6" s="42" t="s">
        <v>21</v>
      </c>
      <c r="N6" s="42"/>
      <c r="O6" s="42"/>
    </row>
    <row r="7" spans="2:15">
      <c r="B7" s="52"/>
      <c r="C7" s="52" t="s">
        <v>53</v>
      </c>
      <c r="D7" s="42" t="s">
        <v>54</v>
      </c>
      <c r="E7" s="46">
        <v>0.09</v>
      </c>
      <c r="F7" s="47"/>
      <c r="G7" s="47"/>
      <c r="H7" s="47"/>
      <c r="I7" s="48"/>
      <c r="J7" s="40">
        <v>2008</v>
      </c>
      <c r="K7" s="41" t="s">
        <v>27</v>
      </c>
      <c r="L7" s="42" t="s">
        <v>24</v>
      </c>
      <c r="M7" s="42" t="s">
        <v>21</v>
      </c>
      <c r="N7" s="42"/>
      <c r="O7" s="42"/>
    </row>
    <row r="8" spans="2:15">
      <c r="B8" s="52"/>
      <c r="C8" s="52" t="s">
        <v>59</v>
      </c>
      <c r="D8" s="42" t="s">
        <v>71</v>
      </c>
      <c r="E8" s="46">
        <v>4.66</v>
      </c>
      <c r="F8" s="47">
        <v>4.21</v>
      </c>
      <c r="G8" s="47">
        <v>5.1100000000000003</v>
      </c>
      <c r="H8" s="47">
        <v>6</v>
      </c>
      <c r="I8" s="48">
        <v>3.3</v>
      </c>
      <c r="J8" s="40">
        <v>2017</v>
      </c>
      <c r="K8" s="41" t="s">
        <v>27</v>
      </c>
      <c r="L8" s="42" t="s">
        <v>69</v>
      </c>
      <c r="M8" s="42" t="s">
        <v>70</v>
      </c>
      <c r="N8" s="42"/>
      <c r="O8" s="42" t="s">
        <v>690</v>
      </c>
    </row>
    <row r="9" spans="2:15">
      <c r="B9" s="52"/>
      <c r="C9" s="52"/>
      <c r="D9" s="42" t="s">
        <v>42</v>
      </c>
      <c r="E9" s="46">
        <v>3</v>
      </c>
      <c r="F9" s="47"/>
      <c r="G9" s="47"/>
      <c r="H9" s="47"/>
      <c r="I9" s="48"/>
      <c r="J9" s="40">
        <v>2016</v>
      </c>
      <c r="K9" s="41" t="s">
        <v>27</v>
      </c>
      <c r="L9" s="42" t="s">
        <v>36</v>
      </c>
      <c r="M9" s="42" t="s">
        <v>21</v>
      </c>
      <c r="N9" s="42"/>
      <c r="O9" s="42" t="s">
        <v>689</v>
      </c>
    </row>
    <row r="10" spans="2:15">
      <c r="B10" s="52" t="s">
        <v>76</v>
      </c>
      <c r="C10" s="52" t="s">
        <v>77</v>
      </c>
      <c r="D10" s="42" t="s">
        <v>80</v>
      </c>
      <c r="E10" s="46">
        <v>0.16</v>
      </c>
      <c r="F10" s="47">
        <v>0.12</v>
      </c>
      <c r="G10" s="47">
        <v>0.21</v>
      </c>
      <c r="H10" s="47"/>
      <c r="I10" s="48"/>
      <c r="J10" s="40">
        <v>2006</v>
      </c>
      <c r="K10" s="41" t="s">
        <v>27</v>
      </c>
      <c r="L10" s="42" t="s">
        <v>61</v>
      </c>
      <c r="M10" s="42"/>
      <c r="N10" s="42"/>
      <c r="O10" s="42"/>
    </row>
    <row r="11" spans="2:15">
      <c r="B11" s="52"/>
      <c r="C11" s="52"/>
      <c r="D11" s="42" t="s">
        <v>82</v>
      </c>
      <c r="E11" s="46">
        <v>0.03</v>
      </c>
      <c r="F11" s="47"/>
      <c r="G11" s="47"/>
      <c r="H11" s="47"/>
      <c r="I11" s="48"/>
      <c r="J11" s="40">
        <v>2008</v>
      </c>
      <c r="K11" s="41" t="s">
        <v>27</v>
      </c>
      <c r="L11" s="42" t="s">
        <v>61</v>
      </c>
      <c r="M11" s="42" t="s">
        <v>44</v>
      </c>
      <c r="N11" s="42" t="s">
        <v>45</v>
      </c>
      <c r="O11" s="42"/>
    </row>
    <row r="12" spans="2:15">
      <c r="B12" s="52"/>
      <c r="C12" s="52"/>
      <c r="D12" s="42" t="s">
        <v>83</v>
      </c>
      <c r="E12" s="46">
        <v>0.13</v>
      </c>
      <c r="F12" s="47"/>
      <c r="G12" s="47"/>
      <c r="H12" s="47"/>
      <c r="I12" s="48"/>
      <c r="J12" s="40">
        <v>2006</v>
      </c>
      <c r="K12" s="41" t="s">
        <v>27</v>
      </c>
      <c r="L12" s="42" t="s">
        <v>24</v>
      </c>
      <c r="M12" s="42" t="s">
        <v>44</v>
      </c>
      <c r="N12" s="42" t="s">
        <v>255</v>
      </c>
      <c r="O12" s="42"/>
    </row>
    <row r="13" spans="2:15">
      <c r="B13" s="52"/>
      <c r="C13" s="52" t="s">
        <v>91</v>
      </c>
      <c r="D13" s="42" t="s">
        <v>93</v>
      </c>
      <c r="E13" s="46">
        <v>1.85</v>
      </c>
      <c r="F13" s="47"/>
      <c r="G13" s="47"/>
      <c r="H13" s="47">
        <v>2.0699999999999998</v>
      </c>
      <c r="I13" s="48">
        <v>1.63</v>
      </c>
      <c r="J13" s="40">
        <v>2022</v>
      </c>
      <c r="K13" s="41" t="s">
        <v>27</v>
      </c>
      <c r="L13" s="42" t="s">
        <v>24</v>
      </c>
      <c r="M13" s="42" t="s">
        <v>21</v>
      </c>
      <c r="N13" s="42"/>
      <c r="O13" s="42"/>
    </row>
    <row r="14" spans="2:15">
      <c r="B14" s="52"/>
      <c r="C14" s="52"/>
      <c r="D14" s="42" t="s">
        <v>93</v>
      </c>
      <c r="E14" s="46">
        <v>1.05</v>
      </c>
      <c r="F14" s="47"/>
      <c r="G14" s="47"/>
      <c r="H14" s="47">
        <v>1.05</v>
      </c>
      <c r="I14" s="48">
        <v>1.05</v>
      </c>
      <c r="J14" s="40">
        <v>2015</v>
      </c>
      <c r="K14" s="41" t="s">
        <v>27</v>
      </c>
      <c r="L14" s="42" t="s">
        <v>24</v>
      </c>
      <c r="M14" s="42" t="s">
        <v>21</v>
      </c>
      <c r="N14" s="42"/>
      <c r="O14" s="42" t="s">
        <v>515</v>
      </c>
    </row>
    <row r="15" spans="2:15">
      <c r="B15" s="52"/>
      <c r="C15" s="52"/>
      <c r="D15" s="42" t="s">
        <v>93</v>
      </c>
      <c r="E15" s="46">
        <v>1</v>
      </c>
      <c r="F15" s="47"/>
      <c r="G15" s="47"/>
      <c r="H15" s="47">
        <v>0.98</v>
      </c>
      <c r="I15" s="48">
        <v>1.02</v>
      </c>
      <c r="J15" s="40">
        <v>2015</v>
      </c>
      <c r="K15" s="41" t="s">
        <v>94</v>
      </c>
      <c r="L15" s="42" t="s">
        <v>24</v>
      </c>
      <c r="M15" s="42" t="s">
        <v>21</v>
      </c>
      <c r="N15" s="42"/>
      <c r="O15" s="42" t="s">
        <v>515</v>
      </c>
    </row>
    <row r="16" spans="2:15">
      <c r="B16" s="52"/>
      <c r="C16" s="52"/>
      <c r="D16" s="42" t="s">
        <v>93</v>
      </c>
      <c r="E16" s="46">
        <v>0.63</v>
      </c>
      <c r="F16" s="47"/>
      <c r="G16" s="47"/>
      <c r="H16" s="47">
        <v>0.67</v>
      </c>
      <c r="I16" s="48">
        <v>0.59</v>
      </c>
      <c r="J16" s="40">
        <v>2010</v>
      </c>
      <c r="K16" s="41" t="s">
        <v>27</v>
      </c>
      <c r="L16" s="42" t="s">
        <v>24</v>
      </c>
      <c r="M16" s="42" t="s">
        <v>21</v>
      </c>
      <c r="N16" s="42" t="s">
        <v>525</v>
      </c>
      <c r="O16" s="42" t="s">
        <v>515</v>
      </c>
    </row>
    <row r="17" spans="2:15">
      <c r="B17" s="52"/>
      <c r="C17" s="52"/>
      <c r="D17" s="42" t="s">
        <v>93</v>
      </c>
      <c r="E17" s="46">
        <v>2.77</v>
      </c>
      <c r="F17" s="47">
        <v>2.8</v>
      </c>
      <c r="G17" s="47">
        <v>2.9</v>
      </c>
      <c r="H17" s="47">
        <v>1.97</v>
      </c>
      <c r="I17" s="48">
        <v>3.6</v>
      </c>
      <c r="J17" s="40">
        <v>2006</v>
      </c>
      <c r="K17" s="41" t="s">
        <v>94</v>
      </c>
      <c r="L17" s="42" t="s">
        <v>38</v>
      </c>
      <c r="M17" s="42" t="s">
        <v>51</v>
      </c>
      <c r="N17" s="42" t="s">
        <v>525</v>
      </c>
      <c r="O17" s="42" t="s">
        <v>515</v>
      </c>
    </row>
    <row r="18" spans="2:15">
      <c r="B18" s="52"/>
      <c r="C18" s="52"/>
      <c r="D18" s="42" t="s">
        <v>95</v>
      </c>
      <c r="E18" s="46">
        <v>0.06</v>
      </c>
      <c r="F18" s="47"/>
      <c r="G18" s="47"/>
      <c r="H18" s="47"/>
      <c r="I18" s="48"/>
      <c r="J18" s="40">
        <v>2005</v>
      </c>
      <c r="K18" s="41" t="s">
        <v>27</v>
      </c>
      <c r="L18" s="42" t="s">
        <v>61</v>
      </c>
      <c r="M18" s="42" t="s">
        <v>21</v>
      </c>
      <c r="N18" s="42" t="s">
        <v>22</v>
      </c>
      <c r="O18" s="42"/>
    </row>
    <row r="19" spans="2:15">
      <c r="B19" s="52"/>
      <c r="C19" s="52" t="s">
        <v>104</v>
      </c>
      <c r="D19" s="42" t="s">
        <v>107</v>
      </c>
      <c r="E19" s="46">
        <v>0.8</v>
      </c>
      <c r="F19" s="47"/>
      <c r="G19" s="47"/>
      <c r="H19" s="47">
        <v>0.8</v>
      </c>
      <c r="I19" s="48">
        <v>0.8</v>
      </c>
      <c r="J19" s="40">
        <v>2023</v>
      </c>
      <c r="K19" s="41" t="s">
        <v>50</v>
      </c>
      <c r="L19" s="42" t="s">
        <v>36</v>
      </c>
      <c r="M19" s="42" t="s">
        <v>21</v>
      </c>
      <c r="N19" s="42"/>
      <c r="O19" s="42"/>
    </row>
    <row r="20" spans="2:15">
      <c r="B20" s="52"/>
      <c r="C20" s="52"/>
      <c r="D20" s="42" t="s">
        <v>107</v>
      </c>
      <c r="E20" s="46"/>
      <c r="F20" s="47"/>
      <c r="G20" s="47"/>
      <c r="H20" s="47">
        <v>0.5</v>
      </c>
      <c r="I20" s="48"/>
      <c r="J20" s="40">
        <v>2017</v>
      </c>
      <c r="K20" s="41" t="s">
        <v>50</v>
      </c>
      <c r="L20" s="42" t="s">
        <v>24</v>
      </c>
      <c r="M20" s="42" t="s">
        <v>21</v>
      </c>
      <c r="N20" s="42"/>
      <c r="O20" s="42"/>
    </row>
    <row r="21" spans="2:15">
      <c r="B21" s="52"/>
      <c r="C21" s="52"/>
      <c r="D21" s="42" t="s">
        <v>107</v>
      </c>
      <c r="E21" s="46">
        <v>0.36</v>
      </c>
      <c r="F21" s="47"/>
      <c r="G21" s="47"/>
      <c r="H21" s="47">
        <v>0.46</v>
      </c>
      <c r="I21" s="48"/>
      <c r="J21" s="40">
        <v>2015</v>
      </c>
      <c r="K21" s="41" t="s">
        <v>27</v>
      </c>
      <c r="L21" s="42" t="s">
        <v>24</v>
      </c>
      <c r="M21" s="42" t="s">
        <v>21</v>
      </c>
      <c r="N21" s="42"/>
      <c r="O21" s="42"/>
    </row>
    <row r="22" spans="2:15">
      <c r="B22" s="52"/>
      <c r="C22" s="52"/>
      <c r="D22" s="42" t="s">
        <v>107</v>
      </c>
      <c r="E22" s="46">
        <v>1</v>
      </c>
      <c r="F22" s="47"/>
      <c r="G22" s="47"/>
      <c r="H22" s="47">
        <v>1.3</v>
      </c>
      <c r="I22" s="48"/>
      <c r="J22" s="40">
        <v>2012</v>
      </c>
      <c r="K22" s="41" t="s">
        <v>27</v>
      </c>
      <c r="L22" s="42" t="s">
        <v>24</v>
      </c>
      <c r="M22" s="42" t="s">
        <v>21</v>
      </c>
      <c r="N22" s="42"/>
      <c r="O22" s="42" t="s">
        <v>691</v>
      </c>
    </row>
    <row r="23" spans="2:15">
      <c r="B23" s="52"/>
      <c r="C23" s="52"/>
      <c r="D23" s="42" t="s">
        <v>107</v>
      </c>
      <c r="E23" s="46">
        <v>0.3</v>
      </c>
      <c r="F23" s="47"/>
      <c r="G23" s="47"/>
      <c r="H23" s="47"/>
      <c r="I23" s="48"/>
      <c r="J23" s="40">
        <v>2010</v>
      </c>
      <c r="K23" s="41" t="s">
        <v>27</v>
      </c>
      <c r="L23" s="42" t="s">
        <v>24</v>
      </c>
      <c r="M23" s="42" t="s">
        <v>21</v>
      </c>
      <c r="N23" s="42"/>
      <c r="O23" s="42"/>
    </row>
    <row r="24" spans="2:15">
      <c r="B24" s="52"/>
      <c r="C24" s="52"/>
      <c r="D24" s="42" t="s">
        <v>107</v>
      </c>
      <c r="E24" s="46">
        <v>0.5</v>
      </c>
      <c r="F24" s="47"/>
      <c r="G24" s="47"/>
      <c r="H24" s="47"/>
      <c r="I24" s="48">
        <v>0.4</v>
      </c>
      <c r="J24" s="40">
        <v>2009</v>
      </c>
      <c r="K24" s="41" t="s">
        <v>27</v>
      </c>
      <c r="L24" s="42" t="s">
        <v>24</v>
      </c>
      <c r="M24" s="42" t="s">
        <v>692</v>
      </c>
      <c r="N24" s="42"/>
      <c r="O24" s="42"/>
    </row>
    <row r="25" spans="2:15">
      <c r="B25" s="52"/>
      <c r="C25" s="52"/>
      <c r="D25" s="42" t="s">
        <v>112</v>
      </c>
      <c r="E25" s="46">
        <v>3.4274238000000001</v>
      </c>
      <c r="F25" s="47"/>
      <c r="G25" s="47"/>
      <c r="H25" s="47">
        <v>3.673844452</v>
      </c>
      <c r="I25" s="48">
        <v>3.1854066799999998</v>
      </c>
      <c r="J25" s="40">
        <v>2023</v>
      </c>
      <c r="K25" s="41" t="s">
        <v>27</v>
      </c>
      <c r="L25" s="42" t="s">
        <v>97</v>
      </c>
      <c r="M25" s="42" t="s">
        <v>21</v>
      </c>
      <c r="N25" s="42" t="s">
        <v>37</v>
      </c>
      <c r="O25" s="42" t="s">
        <v>693</v>
      </c>
    </row>
    <row r="26" spans="2:15">
      <c r="B26" s="52"/>
      <c r="C26" s="52"/>
      <c r="D26" s="42" t="s">
        <v>112</v>
      </c>
      <c r="E26" s="46">
        <v>3.4274238000000001</v>
      </c>
      <c r="F26" s="47" t="s">
        <v>361</v>
      </c>
      <c r="G26" s="47" t="s">
        <v>361</v>
      </c>
      <c r="H26" s="47">
        <v>3.673844452</v>
      </c>
      <c r="I26" s="48">
        <v>3.1854066799999998</v>
      </c>
      <c r="J26" s="40">
        <v>2022</v>
      </c>
      <c r="K26" s="41" t="s">
        <v>27</v>
      </c>
      <c r="L26" s="42" t="s">
        <v>97</v>
      </c>
      <c r="M26" s="42" t="s">
        <v>21</v>
      </c>
      <c r="N26" s="42" t="s">
        <v>37</v>
      </c>
      <c r="O26" s="42" t="s">
        <v>694</v>
      </c>
    </row>
    <row r="27" spans="2:15">
      <c r="B27" s="52"/>
      <c r="C27" s="52"/>
      <c r="D27" s="42" t="s">
        <v>112</v>
      </c>
      <c r="E27" s="46">
        <v>3.66</v>
      </c>
      <c r="F27" s="47"/>
      <c r="G27" s="47"/>
      <c r="H27" s="47">
        <v>3.7817070500000001</v>
      </c>
      <c r="I27" s="48">
        <v>3.3912241930000002</v>
      </c>
      <c r="J27" s="40">
        <v>2021</v>
      </c>
      <c r="K27" s="41" t="s">
        <v>27</v>
      </c>
      <c r="L27" s="42" t="s">
        <v>97</v>
      </c>
      <c r="M27" s="42" t="s">
        <v>21</v>
      </c>
      <c r="N27" s="42" t="s">
        <v>37</v>
      </c>
      <c r="O27" s="42" t="s">
        <v>695</v>
      </c>
    </row>
    <row r="28" spans="2:15">
      <c r="B28" s="52"/>
      <c r="C28" s="52"/>
      <c r="D28" s="42" t="s">
        <v>112</v>
      </c>
      <c r="E28" s="46">
        <v>3.9</v>
      </c>
      <c r="F28" s="47"/>
      <c r="G28" s="47"/>
      <c r="H28" s="47">
        <v>3.5</v>
      </c>
      <c r="I28" s="48">
        <v>4.2</v>
      </c>
      <c r="J28" s="40">
        <v>2020</v>
      </c>
      <c r="K28" s="41" t="s">
        <v>27</v>
      </c>
      <c r="L28" s="42" t="s">
        <v>24</v>
      </c>
      <c r="M28" s="42" t="s">
        <v>21</v>
      </c>
      <c r="N28" s="42"/>
      <c r="O28" s="42" t="s">
        <v>696</v>
      </c>
    </row>
    <row r="29" spans="2:15">
      <c r="B29" s="52"/>
      <c r="C29" s="52"/>
      <c r="D29" s="42" t="s">
        <v>112</v>
      </c>
      <c r="E29" s="46">
        <v>4.3</v>
      </c>
      <c r="F29" s="47"/>
      <c r="G29" s="47"/>
      <c r="H29" s="47">
        <v>4.3</v>
      </c>
      <c r="I29" s="48">
        <v>4.0999999999999996</v>
      </c>
      <c r="J29" s="40">
        <v>2018</v>
      </c>
      <c r="K29" s="41" t="s">
        <v>27</v>
      </c>
      <c r="L29" s="42" t="s">
        <v>24</v>
      </c>
      <c r="M29" s="42" t="s">
        <v>21</v>
      </c>
      <c r="N29" s="42"/>
      <c r="O29" s="42"/>
    </row>
    <row r="30" spans="2:15">
      <c r="B30" s="52"/>
      <c r="C30" s="52"/>
      <c r="D30" s="42" t="s">
        <v>112</v>
      </c>
      <c r="E30" s="46">
        <v>4.8</v>
      </c>
      <c r="F30" s="47"/>
      <c r="G30" s="47"/>
      <c r="H30" s="47">
        <v>5.4</v>
      </c>
      <c r="I30" s="48">
        <v>4.2</v>
      </c>
      <c r="J30" s="40">
        <v>2017</v>
      </c>
      <c r="K30" s="41" t="s">
        <v>27</v>
      </c>
      <c r="L30" s="42" t="s">
        <v>24</v>
      </c>
      <c r="M30" s="42" t="s">
        <v>21</v>
      </c>
      <c r="N30" s="42"/>
      <c r="O30" s="42"/>
    </row>
    <row r="31" spans="2:15">
      <c r="B31" s="52"/>
      <c r="C31" s="52"/>
      <c r="D31" s="42" t="s">
        <v>112</v>
      </c>
      <c r="E31" s="46">
        <v>5.0999999999999996</v>
      </c>
      <c r="F31" s="47"/>
      <c r="G31" s="47"/>
      <c r="H31" s="47">
        <v>5.6</v>
      </c>
      <c r="I31" s="48">
        <v>4.5999999999999996</v>
      </c>
      <c r="J31" s="40">
        <v>2016</v>
      </c>
      <c r="K31" s="41" t="s">
        <v>27</v>
      </c>
      <c r="L31" s="42" t="s">
        <v>24</v>
      </c>
      <c r="M31" s="42" t="s">
        <v>21</v>
      </c>
      <c r="N31" s="42"/>
      <c r="O31" s="42"/>
    </row>
    <row r="32" spans="2:15">
      <c r="B32" s="52"/>
      <c r="C32" s="52"/>
      <c r="D32" s="42" t="s">
        <v>112</v>
      </c>
      <c r="E32" s="46">
        <v>5.5</v>
      </c>
      <c r="F32" s="47"/>
      <c r="G32" s="47"/>
      <c r="H32" s="47">
        <v>6.3</v>
      </c>
      <c r="I32" s="48">
        <v>4.8</v>
      </c>
      <c r="J32" s="40">
        <v>2015</v>
      </c>
      <c r="K32" s="41" t="s">
        <v>27</v>
      </c>
      <c r="L32" s="42" t="s">
        <v>24</v>
      </c>
      <c r="M32" s="42" t="s">
        <v>21</v>
      </c>
      <c r="N32" s="42"/>
      <c r="O32" s="42" t="s">
        <v>488</v>
      </c>
    </row>
    <row r="33" spans="2:15">
      <c r="B33" s="52"/>
      <c r="C33" s="52"/>
      <c r="D33" s="42" t="s">
        <v>112</v>
      </c>
      <c r="E33" s="46">
        <v>4.8</v>
      </c>
      <c r="F33" s="47"/>
      <c r="G33" s="47"/>
      <c r="H33" s="47"/>
      <c r="I33" s="48"/>
      <c r="J33" s="40">
        <v>2014</v>
      </c>
      <c r="K33" s="41" t="s">
        <v>27</v>
      </c>
      <c r="L33" s="42" t="s">
        <v>61</v>
      </c>
      <c r="M33" s="42" t="s">
        <v>21</v>
      </c>
      <c r="N33" s="42"/>
      <c r="O33" s="42"/>
    </row>
    <row r="34" spans="2:15">
      <c r="B34" s="52"/>
      <c r="C34" s="52"/>
      <c r="D34" s="42" t="s">
        <v>112</v>
      </c>
      <c r="E34" s="46">
        <v>5</v>
      </c>
      <c r="F34" s="47"/>
      <c r="G34" s="47"/>
      <c r="H34" s="47"/>
      <c r="I34" s="48"/>
      <c r="J34" s="40">
        <v>2013</v>
      </c>
      <c r="K34" s="41" t="s">
        <v>27</v>
      </c>
      <c r="L34" s="42" t="s">
        <v>61</v>
      </c>
      <c r="M34" s="42"/>
      <c r="N34" s="42"/>
      <c r="O34" s="42"/>
    </row>
    <row r="35" spans="2:15">
      <c r="B35" s="52"/>
      <c r="C35" s="52"/>
      <c r="D35" s="42" t="s">
        <v>112</v>
      </c>
      <c r="E35" s="46">
        <v>5.7</v>
      </c>
      <c r="F35" s="47"/>
      <c r="G35" s="47"/>
      <c r="H35" s="47"/>
      <c r="I35" s="48"/>
      <c r="J35" s="40">
        <v>2012</v>
      </c>
      <c r="K35" s="41" t="s">
        <v>27</v>
      </c>
      <c r="L35" s="42" t="s">
        <v>24</v>
      </c>
      <c r="M35" s="42" t="s">
        <v>21</v>
      </c>
      <c r="N35" s="42"/>
      <c r="O35" s="42"/>
    </row>
    <row r="36" spans="2:15">
      <c r="B36" s="52"/>
      <c r="C36" s="52"/>
      <c r="D36" s="42" t="s">
        <v>112</v>
      </c>
      <c r="E36" s="46">
        <v>5.2</v>
      </c>
      <c r="F36" s="47"/>
      <c r="G36" s="47"/>
      <c r="H36" s="47"/>
      <c r="I36" s="48"/>
      <c r="J36" s="40">
        <v>2011</v>
      </c>
      <c r="K36" s="41" t="s">
        <v>27</v>
      </c>
      <c r="L36" s="42" t="s">
        <v>121</v>
      </c>
      <c r="M36" s="42" t="s">
        <v>21</v>
      </c>
      <c r="N36" s="42"/>
      <c r="O36" s="42"/>
    </row>
    <row r="37" spans="2:15">
      <c r="B37" s="52"/>
      <c r="C37" s="52"/>
      <c r="D37" s="42" t="s">
        <v>112</v>
      </c>
      <c r="E37" s="46">
        <v>5.7</v>
      </c>
      <c r="F37" s="47"/>
      <c r="G37" s="47"/>
      <c r="H37" s="47"/>
      <c r="I37" s="48"/>
      <c r="J37" s="40">
        <v>2010</v>
      </c>
      <c r="K37" s="41" t="s">
        <v>27</v>
      </c>
      <c r="L37" s="42" t="s">
        <v>697</v>
      </c>
      <c r="M37" s="42" t="s">
        <v>21</v>
      </c>
      <c r="N37" s="42" t="s">
        <v>343</v>
      </c>
      <c r="O37" s="42"/>
    </row>
    <row r="38" spans="2:15">
      <c r="B38" s="52"/>
      <c r="C38" s="52" t="s">
        <v>116</v>
      </c>
      <c r="D38" s="42" t="s">
        <v>117</v>
      </c>
      <c r="E38" s="46">
        <v>0.06</v>
      </c>
      <c r="F38" s="47"/>
      <c r="G38" s="47"/>
      <c r="H38" s="47">
        <v>0.08</v>
      </c>
      <c r="I38" s="48">
        <v>0.04</v>
      </c>
      <c r="J38" s="40">
        <v>2011</v>
      </c>
      <c r="K38" s="41" t="s">
        <v>106</v>
      </c>
      <c r="L38" s="42" t="s">
        <v>110</v>
      </c>
      <c r="M38" s="42" t="s">
        <v>21</v>
      </c>
      <c r="N38" s="42"/>
      <c r="O38" s="42"/>
    </row>
    <row r="39" spans="2:15">
      <c r="B39" s="52"/>
      <c r="C39" s="52"/>
      <c r="D39" s="42" t="s">
        <v>117</v>
      </c>
      <c r="E39" s="46">
        <v>0.11</v>
      </c>
      <c r="F39" s="47">
        <v>0.1</v>
      </c>
      <c r="G39" s="47">
        <v>0.13</v>
      </c>
      <c r="H39" s="47"/>
      <c r="I39" s="48"/>
      <c r="J39" s="40">
        <v>2007</v>
      </c>
      <c r="K39" s="41" t="s">
        <v>27</v>
      </c>
      <c r="L39" s="42" t="s">
        <v>698</v>
      </c>
      <c r="M39" s="42"/>
      <c r="N39" s="42" t="s">
        <v>22</v>
      </c>
      <c r="O39" s="42"/>
    </row>
    <row r="40" spans="2:15">
      <c r="B40" s="52"/>
      <c r="C40" s="52"/>
      <c r="D40" s="42" t="s">
        <v>123</v>
      </c>
      <c r="E40" s="46">
        <v>0.56999999999999995</v>
      </c>
      <c r="F40" s="47"/>
      <c r="G40" s="47"/>
      <c r="H40" s="47">
        <v>0.45</v>
      </c>
      <c r="I40" s="48">
        <v>0.69</v>
      </c>
      <c r="J40" s="40">
        <v>2012</v>
      </c>
      <c r="K40" s="41" t="s">
        <v>27</v>
      </c>
      <c r="L40" s="42" t="s">
        <v>36</v>
      </c>
      <c r="M40" s="42" t="s">
        <v>21</v>
      </c>
      <c r="N40" s="42"/>
      <c r="O40" s="42"/>
    </row>
    <row r="41" spans="2:15">
      <c r="B41" s="52"/>
      <c r="C41" s="52"/>
      <c r="D41" s="42" t="s">
        <v>123</v>
      </c>
      <c r="E41" s="46">
        <v>0.4</v>
      </c>
      <c r="F41" s="47"/>
      <c r="G41" s="47"/>
      <c r="H41" s="47"/>
      <c r="I41" s="48"/>
      <c r="J41" s="40">
        <v>2005</v>
      </c>
      <c r="K41" s="41" t="s">
        <v>79</v>
      </c>
      <c r="L41" s="42" t="s">
        <v>24</v>
      </c>
      <c r="M41" s="42" t="s">
        <v>21</v>
      </c>
      <c r="N41" s="42" t="s">
        <v>22</v>
      </c>
      <c r="O41" s="42"/>
    </row>
    <row r="42" spans="2:15">
      <c r="B42" s="52"/>
      <c r="C42" s="52"/>
      <c r="D42" s="42" t="s">
        <v>126</v>
      </c>
      <c r="E42" s="46">
        <v>1</v>
      </c>
      <c r="F42" s="47"/>
      <c r="G42" s="47"/>
      <c r="H42" s="47">
        <v>0.93</v>
      </c>
      <c r="I42" s="48">
        <v>1.07</v>
      </c>
      <c r="J42" s="40">
        <v>2024</v>
      </c>
      <c r="K42" s="41" t="s">
        <v>27</v>
      </c>
      <c r="L42" s="42" t="s">
        <v>24</v>
      </c>
      <c r="M42" s="42" t="s">
        <v>21</v>
      </c>
      <c r="N42" s="42"/>
      <c r="O42" s="42"/>
    </row>
    <row r="43" spans="2:15">
      <c r="B43" s="52"/>
      <c r="C43" s="52"/>
      <c r="D43" s="42" t="s">
        <v>126</v>
      </c>
      <c r="E43" s="46">
        <v>1.54</v>
      </c>
      <c r="F43" s="47"/>
      <c r="G43" s="47"/>
      <c r="H43" s="47">
        <v>1.36</v>
      </c>
      <c r="I43" s="48">
        <v>1.72</v>
      </c>
      <c r="J43" s="40">
        <v>2023</v>
      </c>
      <c r="K43" s="41" t="s">
        <v>27</v>
      </c>
      <c r="L43" s="42" t="s">
        <v>38</v>
      </c>
      <c r="M43" s="42" t="s">
        <v>51</v>
      </c>
      <c r="N43" s="42"/>
      <c r="O43" s="42" t="s">
        <v>127</v>
      </c>
    </row>
    <row r="44" spans="2:15">
      <c r="B44" s="52"/>
      <c r="C44" s="52"/>
      <c r="D44" s="42" t="s">
        <v>126</v>
      </c>
      <c r="E44" s="46">
        <v>1.22</v>
      </c>
      <c r="F44" s="47"/>
      <c r="G44" s="47"/>
      <c r="H44" s="47">
        <v>1.41</v>
      </c>
      <c r="I44" s="48">
        <v>1.04</v>
      </c>
      <c r="J44" s="40">
        <v>2020</v>
      </c>
      <c r="K44" s="41" t="s">
        <v>27</v>
      </c>
      <c r="L44" s="42" t="s">
        <v>24</v>
      </c>
      <c r="M44" s="42" t="s">
        <v>21</v>
      </c>
      <c r="N44" s="42"/>
      <c r="O44" s="42" t="s">
        <v>696</v>
      </c>
    </row>
    <row r="45" spans="2:15">
      <c r="B45" s="52"/>
      <c r="C45" s="52"/>
      <c r="D45" s="42" t="s">
        <v>126</v>
      </c>
      <c r="E45" s="46">
        <v>1.1399999999999999</v>
      </c>
      <c r="F45" s="47"/>
      <c r="G45" s="47"/>
      <c r="H45" s="47">
        <v>1.21</v>
      </c>
      <c r="I45" s="48">
        <v>1.08</v>
      </c>
      <c r="J45" s="40">
        <v>2018</v>
      </c>
      <c r="K45" s="41" t="s">
        <v>27</v>
      </c>
      <c r="L45" s="42" t="s">
        <v>24</v>
      </c>
      <c r="M45" s="42" t="s">
        <v>21</v>
      </c>
      <c r="N45" s="42"/>
      <c r="O45" s="42"/>
    </row>
    <row r="46" spans="2:15">
      <c r="B46" s="52"/>
      <c r="C46" s="52"/>
      <c r="D46" s="42" t="s">
        <v>126</v>
      </c>
      <c r="E46" s="46">
        <v>1.22</v>
      </c>
      <c r="F46" s="47"/>
      <c r="G46" s="47"/>
      <c r="H46" s="47">
        <v>0.94</v>
      </c>
      <c r="I46" s="48">
        <v>1.5</v>
      </c>
      <c r="J46" s="40">
        <v>2016</v>
      </c>
      <c r="K46" s="41" t="s">
        <v>27</v>
      </c>
      <c r="L46" s="42" t="s">
        <v>24</v>
      </c>
      <c r="M46" s="42" t="s">
        <v>21</v>
      </c>
      <c r="N46" s="42"/>
      <c r="O46" s="42"/>
    </row>
    <row r="47" spans="2:15">
      <c r="B47" s="52"/>
      <c r="C47" s="52"/>
      <c r="D47" s="42" t="s">
        <v>126</v>
      </c>
      <c r="E47" s="46">
        <v>0.56000000000000005</v>
      </c>
      <c r="F47" s="47"/>
      <c r="G47" s="47"/>
      <c r="H47" s="47">
        <v>0.5</v>
      </c>
      <c r="I47" s="48">
        <v>0.62</v>
      </c>
      <c r="J47" s="40">
        <v>2014</v>
      </c>
      <c r="K47" s="41" t="s">
        <v>27</v>
      </c>
      <c r="L47" s="42" t="s">
        <v>24</v>
      </c>
      <c r="M47" s="42" t="s">
        <v>21</v>
      </c>
      <c r="N47" s="42"/>
      <c r="O47" s="42"/>
    </row>
    <row r="48" spans="2:15">
      <c r="B48" s="52"/>
      <c r="C48" s="52"/>
      <c r="D48" s="42" t="s">
        <v>126</v>
      </c>
      <c r="E48" s="46">
        <v>0.28000000000000003</v>
      </c>
      <c r="F48" s="47"/>
      <c r="G48" s="47"/>
      <c r="H48" s="47">
        <v>0.24</v>
      </c>
      <c r="I48" s="48">
        <v>0.32</v>
      </c>
      <c r="J48" s="40">
        <v>2012</v>
      </c>
      <c r="K48" s="41" t="s">
        <v>27</v>
      </c>
      <c r="L48" s="42" t="s">
        <v>24</v>
      </c>
      <c r="M48" s="42" t="s">
        <v>21</v>
      </c>
      <c r="N48" s="42" t="s">
        <v>525</v>
      </c>
      <c r="O48" s="42"/>
    </row>
    <row r="49" spans="2:15">
      <c r="B49" s="52"/>
      <c r="C49" s="52"/>
      <c r="D49" s="42" t="s">
        <v>126</v>
      </c>
      <c r="E49" s="46">
        <v>0.27</v>
      </c>
      <c r="F49" s="47"/>
      <c r="G49" s="47"/>
      <c r="H49" s="47"/>
      <c r="I49" s="48"/>
      <c r="J49" s="40">
        <v>2010</v>
      </c>
      <c r="K49" s="41" t="s">
        <v>27</v>
      </c>
      <c r="L49" s="42" t="s">
        <v>24</v>
      </c>
      <c r="M49" s="42" t="s">
        <v>21</v>
      </c>
      <c r="N49" s="42"/>
      <c r="O49" s="42"/>
    </row>
    <row r="50" spans="2:15">
      <c r="B50" s="52"/>
      <c r="C50" s="52"/>
      <c r="D50" s="42" t="s">
        <v>126</v>
      </c>
      <c r="E50" s="46">
        <v>0.4</v>
      </c>
      <c r="F50" s="47"/>
      <c r="G50" s="47"/>
      <c r="H50" s="47"/>
      <c r="I50" s="48"/>
      <c r="J50" s="40">
        <v>2008</v>
      </c>
      <c r="K50" s="41" t="s">
        <v>27</v>
      </c>
      <c r="L50" s="42" t="s">
        <v>51</v>
      </c>
      <c r="M50" s="42" t="s">
        <v>51</v>
      </c>
      <c r="N50" s="42"/>
      <c r="O50" s="42"/>
    </row>
    <row r="51" spans="2:15">
      <c r="B51" s="52"/>
      <c r="C51" s="52"/>
      <c r="D51" s="42" t="s">
        <v>129</v>
      </c>
      <c r="E51" s="46">
        <v>0.28000000000000003</v>
      </c>
      <c r="F51" s="47"/>
      <c r="G51" s="47"/>
      <c r="H51" s="47">
        <v>0.2</v>
      </c>
      <c r="I51" s="48">
        <v>0.35</v>
      </c>
      <c r="J51" s="40">
        <v>2019</v>
      </c>
      <c r="K51" s="41" t="s">
        <v>79</v>
      </c>
      <c r="L51" s="42" t="s">
        <v>36</v>
      </c>
      <c r="M51" s="42" t="s">
        <v>21</v>
      </c>
      <c r="N51" s="42"/>
      <c r="O51" s="42"/>
    </row>
    <row r="52" spans="2:15">
      <c r="B52" s="52"/>
      <c r="C52" s="52"/>
      <c r="D52" s="42" t="s">
        <v>137</v>
      </c>
      <c r="E52" s="46">
        <v>0.12</v>
      </c>
      <c r="F52" s="47">
        <v>0.03</v>
      </c>
      <c r="G52" s="47">
        <v>0.2</v>
      </c>
      <c r="H52" s="47"/>
      <c r="I52" s="48"/>
      <c r="J52" s="40">
        <v>2011</v>
      </c>
      <c r="K52" s="41" t="s">
        <v>27</v>
      </c>
      <c r="L52" s="42" t="s">
        <v>61</v>
      </c>
      <c r="M52" s="42" t="s">
        <v>21</v>
      </c>
      <c r="N52" s="42" t="s">
        <v>22</v>
      </c>
      <c r="O52" s="42"/>
    </row>
    <row r="53" spans="2:15">
      <c r="B53" s="52" t="s">
        <v>139</v>
      </c>
      <c r="C53" s="52" t="s">
        <v>140</v>
      </c>
      <c r="D53" s="42" t="s">
        <v>141</v>
      </c>
      <c r="E53" s="46">
        <v>0.08</v>
      </c>
      <c r="F53" s="47"/>
      <c r="G53" s="47"/>
      <c r="H53" s="47"/>
      <c r="I53" s="48"/>
      <c r="J53" s="40">
        <v>2007</v>
      </c>
      <c r="K53" s="41" t="s">
        <v>27</v>
      </c>
      <c r="L53" s="42" t="s">
        <v>36</v>
      </c>
      <c r="M53" s="42"/>
      <c r="N53" s="42"/>
      <c r="O53" s="42"/>
    </row>
    <row r="54" spans="2:15">
      <c r="B54" s="52"/>
      <c r="C54" s="52"/>
      <c r="D54" s="42" t="s">
        <v>143</v>
      </c>
      <c r="E54" s="46">
        <v>0.27</v>
      </c>
      <c r="F54" s="47"/>
      <c r="G54" s="47"/>
      <c r="H54" s="47"/>
      <c r="I54" s="48"/>
      <c r="J54" s="40">
        <v>2010</v>
      </c>
      <c r="K54" s="41" t="s">
        <v>27</v>
      </c>
      <c r="L54" s="42" t="s">
        <v>699</v>
      </c>
      <c r="M54" s="42" t="s">
        <v>228</v>
      </c>
      <c r="N54" s="42"/>
      <c r="O54" s="42"/>
    </row>
    <row r="55" spans="2:15">
      <c r="B55" s="52"/>
      <c r="C55" s="52"/>
      <c r="D55" s="42" t="s">
        <v>149</v>
      </c>
      <c r="E55" s="46">
        <v>0.11</v>
      </c>
      <c r="F55" s="47"/>
      <c r="G55" s="47"/>
      <c r="H55" s="47"/>
      <c r="I55" s="48"/>
      <c r="J55" s="40">
        <v>2006</v>
      </c>
      <c r="K55" s="41" t="s">
        <v>27</v>
      </c>
      <c r="L55" s="42" t="s">
        <v>546</v>
      </c>
      <c r="M55" s="42" t="s">
        <v>228</v>
      </c>
      <c r="N55" s="42"/>
      <c r="O55" s="42"/>
    </row>
    <row r="56" spans="2:15">
      <c r="B56" s="52"/>
      <c r="C56" s="52"/>
      <c r="D56" s="42" t="s">
        <v>547</v>
      </c>
      <c r="E56" s="46">
        <v>0.06</v>
      </c>
      <c r="F56" s="47"/>
      <c r="G56" s="47"/>
      <c r="H56" s="47"/>
      <c r="I56" s="48"/>
      <c r="J56" s="40">
        <v>2006</v>
      </c>
      <c r="K56" s="41" t="s">
        <v>27</v>
      </c>
      <c r="L56" s="42" t="s">
        <v>546</v>
      </c>
      <c r="M56" s="42" t="s">
        <v>228</v>
      </c>
      <c r="N56" s="42"/>
      <c r="O56" s="42"/>
    </row>
    <row r="57" spans="2:15">
      <c r="B57" s="52"/>
      <c r="C57" s="52"/>
      <c r="D57" s="42" t="s">
        <v>151</v>
      </c>
      <c r="E57" s="46">
        <v>0.02</v>
      </c>
      <c r="F57" s="47"/>
      <c r="G57" s="47"/>
      <c r="H57" s="47"/>
      <c r="I57" s="48"/>
      <c r="J57" s="40">
        <v>2006</v>
      </c>
      <c r="K57" s="41" t="s">
        <v>27</v>
      </c>
      <c r="L57" s="42" t="s">
        <v>546</v>
      </c>
      <c r="M57" s="42" t="s">
        <v>228</v>
      </c>
      <c r="N57" s="42"/>
      <c r="O57" s="42"/>
    </row>
    <row r="58" spans="2:15">
      <c r="B58" s="52"/>
      <c r="C58" s="52" t="s">
        <v>152</v>
      </c>
      <c r="D58" s="42" t="s">
        <v>161</v>
      </c>
      <c r="E58" s="46">
        <v>0.26</v>
      </c>
      <c r="F58" s="47"/>
      <c r="G58" s="47"/>
      <c r="H58" s="47"/>
      <c r="I58" s="48"/>
      <c r="J58" s="40">
        <v>2017</v>
      </c>
      <c r="K58" s="41" t="s">
        <v>162</v>
      </c>
      <c r="L58" s="42" t="s">
        <v>429</v>
      </c>
      <c r="M58" s="42" t="s">
        <v>21</v>
      </c>
      <c r="N58" s="42"/>
      <c r="O58" s="42" t="s">
        <v>700</v>
      </c>
    </row>
    <row r="59" spans="2:15">
      <c r="B59" s="52"/>
      <c r="C59" s="52"/>
      <c r="D59" s="42" t="s">
        <v>161</v>
      </c>
      <c r="E59" s="46">
        <v>0.05</v>
      </c>
      <c r="F59" s="47"/>
      <c r="G59" s="47"/>
      <c r="H59" s="47">
        <v>0.1</v>
      </c>
      <c r="I59" s="48">
        <v>0.01</v>
      </c>
      <c r="J59" s="40">
        <v>2015</v>
      </c>
      <c r="K59" s="41" t="s">
        <v>164</v>
      </c>
      <c r="L59" s="42" t="s">
        <v>24</v>
      </c>
      <c r="M59" s="42" t="s">
        <v>21</v>
      </c>
      <c r="N59" s="42"/>
      <c r="O59" s="42" t="s">
        <v>701</v>
      </c>
    </row>
    <row r="60" spans="2:15">
      <c r="B60" s="52"/>
      <c r="C60" s="52"/>
      <c r="D60" s="42" t="s">
        <v>181</v>
      </c>
      <c r="E60" s="46">
        <v>0.08</v>
      </c>
      <c r="F60" s="47">
        <v>0.06</v>
      </c>
      <c r="G60" s="47">
        <v>0.1</v>
      </c>
      <c r="H60" s="47"/>
      <c r="I60" s="48"/>
      <c r="J60" s="40">
        <v>2004</v>
      </c>
      <c r="K60" s="41" t="s">
        <v>27</v>
      </c>
      <c r="L60" s="42" t="s">
        <v>24</v>
      </c>
      <c r="M60" s="42" t="s">
        <v>21</v>
      </c>
      <c r="N60" s="42" t="s">
        <v>554</v>
      </c>
      <c r="O60" s="42"/>
    </row>
    <row r="61" spans="2:15">
      <c r="B61" s="52"/>
      <c r="C61" s="52" t="s">
        <v>189</v>
      </c>
      <c r="D61" s="42" t="s">
        <v>190</v>
      </c>
      <c r="E61" s="46">
        <v>0.55000000000000004</v>
      </c>
      <c r="F61" s="47">
        <v>0.46</v>
      </c>
      <c r="G61" s="47">
        <v>0.63</v>
      </c>
      <c r="H61" s="47">
        <v>0.8</v>
      </c>
      <c r="I61" s="48">
        <v>0.3</v>
      </c>
      <c r="J61" s="40">
        <v>2009</v>
      </c>
      <c r="K61" s="41" t="s">
        <v>27</v>
      </c>
      <c r="L61" s="42" t="s">
        <v>702</v>
      </c>
      <c r="M61" s="42" t="s">
        <v>21</v>
      </c>
      <c r="N61" s="42"/>
      <c r="O61" s="42"/>
    </row>
    <row r="62" spans="2:15">
      <c r="B62" s="52"/>
      <c r="C62" s="52"/>
      <c r="D62" s="42" t="s">
        <v>201</v>
      </c>
      <c r="E62" s="46">
        <v>0.9</v>
      </c>
      <c r="F62" s="47"/>
      <c r="G62" s="47"/>
      <c r="H62" s="47">
        <v>0.9</v>
      </c>
      <c r="I62" s="48">
        <v>1</v>
      </c>
      <c r="J62" s="40">
        <v>2016</v>
      </c>
      <c r="K62" s="41" t="s">
        <v>203</v>
      </c>
      <c r="L62" s="42" t="s">
        <v>24</v>
      </c>
      <c r="M62" s="42" t="s">
        <v>21</v>
      </c>
      <c r="N62" s="42"/>
      <c r="O62" s="42"/>
    </row>
    <row r="63" spans="2:15">
      <c r="B63" s="52"/>
      <c r="C63" s="52"/>
      <c r="D63" s="42" t="s">
        <v>201</v>
      </c>
      <c r="E63" s="46">
        <v>0.21</v>
      </c>
      <c r="F63" s="47"/>
      <c r="G63" s="47"/>
      <c r="H63" s="47">
        <v>0.39</v>
      </c>
      <c r="I63" s="48">
        <v>0.04</v>
      </c>
      <c r="J63" s="40">
        <v>2009</v>
      </c>
      <c r="K63" s="41" t="s">
        <v>204</v>
      </c>
      <c r="L63" s="42" t="s">
        <v>24</v>
      </c>
      <c r="M63" s="42" t="s">
        <v>21</v>
      </c>
      <c r="N63" s="42"/>
      <c r="O63" s="42" t="s">
        <v>703</v>
      </c>
    </row>
    <row r="64" spans="2:15">
      <c r="B64" s="52"/>
      <c r="C64" s="52"/>
      <c r="D64" s="42" t="s">
        <v>209</v>
      </c>
      <c r="E64" s="46">
        <v>1.5</v>
      </c>
      <c r="F64" s="47">
        <v>1.3</v>
      </c>
      <c r="G64" s="47">
        <v>1.6</v>
      </c>
      <c r="H64" s="47">
        <v>1.6</v>
      </c>
      <c r="I64" s="48">
        <v>1.4</v>
      </c>
      <c r="J64" s="40">
        <v>2012</v>
      </c>
      <c r="K64" s="41" t="s">
        <v>27</v>
      </c>
      <c r="L64" s="42" t="s">
        <v>69</v>
      </c>
      <c r="M64" s="42" t="s">
        <v>704</v>
      </c>
      <c r="N64" s="42"/>
      <c r="O64" s="42"/>
    </row>
    <row r="65" spans="2:15">
      <c r="B65" s="52"/>
      <c r="C65" s="52"/>
      <c r="D65" s="42" t="s">
        <v>209</v>
      </c>
      <c r="E65" s="46">
        <v>0.13</v>
      </c>
      <c r="F65" s="47"/>
      <c r="G65" s="47"/>
      <c r="H65" s="47"/>
      <c r="I65" s="48"/>
      <c r="J65" s="40">
        <v>2006</v>
      </c>
      <c r="K65" s="41" t="s">
        <v>27</v>
      </c>
      <c r="L65" s="42" t="s">
        <v>553</v>
      </c>
      <c r="M65" s="42"/>
      <c r="N65" s="42"/>
      <c r="O65" s="42"/>
    </row>
    <row r="66" spans="2:15">
      <c r="B66" s="52"/>
      <c r="C66" s="52" t="s">
        <v>214</v>
      </c>
      <c r="D66" s="42" t="s">
        <v>215</v>
      </c>
      <c r="E66" s="46">
        <v>0.03</v>
      </c>
      <c r="F66" s="47"/>
      <c r="G66" s="47"/>
      <c r="H66" s="47"/>
      <c r="I66" s="48"/>
      <c r="J66" s="40">
        <v>2003</v>
      </c>
      <c r="K66" s="41" t="s">
        <v>27</v>
      </c>
      <c r="L66" s="42" t="s">
        <v>24</v>
      </c>
      <c r="M66" s="42" t="s">
        <v>21</v>
      </c>
      <c r="N66" s="42" t="s">
        <v>177</v>
      </c>
      <c r="O66" s="42"/>
    </row>
    <row r="67" spans="2:15">
      <c r="B67" s="52"/>
      <c r="C67" s="52"/>
      <c r="D67" s="42" t="s">
        <v>220</v>
      </c>
      <c r="E67" s="46">
        <v>0.96</v>
      </c>
      <c r="F67" s="47"/>
      <c r="G67" s="47"/>
      <c r="H67" s="47"/>
      <c r="I67" s="48"/>
      <c r="J67" s="40">
        <v>2018</v>
      </c>
      <c r="K67" s="41" t="s">
        <v>221</v>
      </c>
      <c r="L67" s="42" t="s">
        <v>36</v>
      </c>
      <c r="M67" s="42" t="s">
        <v>70</v>
      </c>
      <c r="N67" s="42"/>
      <c r="O67" s="42" t="s">
        <v>705</v>
      </c>
    </row>
    <row r="68" spans="2:15">
      <c r="B68" s="52" t="s">
        <v>231</v>
      </c>
      <c r="C68" s="52" t="s">
        <v>232</v>
      </c>
      <c r="D68" s="42" t="s">
        <v>233</v>
      </c>
      <c r="E68" s="46">
        <v>0.04</v>
      </c>
      <c r="F68" s="47">
        <v>0.01</v>
      </c>
      <c r="G68" s="47">
        <v>7.0000000000000007E-2</v>
      </c>
      <c r="H68" s="47"/>
      <c r="I68" s="48"/>
      <c r="J68" s="40">
        <v>2007</v>
      </c>
      <c r="K68" s="41" t="s">
        <v>27</v>
      </c>
      <c r="L68" s="42" t="s">
        <v>58</v>
      </c>
      <c r="M68" s="42" t="s">
        <v>657</v>
      </c>
      <c r="N68" s="42" t="s">
        <v>658</v>
      </c>
      <c r="O68" s="42"/>
    </row>
    <row r="69" spans="2:15">
      <c r="B69" s="52"/>
      <c r="C69" s="52" t="s">
        <v>242</v>
      </c>
      <c r="D69" s="42" t="s">
        <v>247</v>
      </c>
      <c r="E69" s="46">
        <v>0.2</v>
      </c>
      <c r="F69" s="47"/>
      <c r="G69" s="47"/>
      <c r="H69" s="47">
        <v>0.2</v>
      </c>
      <c r="I69" s="48">
        <v>0.1</v>
      </c>
      <c r="J69" s="40">
        <v>2020</v>
      </c>
      <c r="K69" s="41" t="s">
        <v>27</v>
      </c>
      <c r="L69" s="42" t="s">
        <v>24</v>
      </c>
      <c r="M69" s="42" t="s">
        <v>21</v>
      </c>
      <c r="N69" s="42"/>
      <c r="O69" s="42" t="s">
        <v>705</v>
      </c>
    </row>
    <row r="70" spans="2:15">
      <c r="B70" s="52"/>
      <c r="C70" s="52"/>
      <c r="D70" s="42" t="s">
        <v>247</v>
      </c>
      <c r="E70" s="46">
        <v>0.2</v>
      </c>
      <c r="F70" s="47"/>
      <c r="G70" s="47"/>
      <c r="H70" s="47">
        <v>0.2</v>
      </c>
      <c r="I70" s="48">
        <v>0.2</v>
      </c>
      <c r="J70" s="40">
        <v>2016</v>
      </c>
      <c r="K70" s="41" t="s">
        <v>27</v>
      </c>
      <c r="L70" s="42" t="s">
        <v>24</v>
      </c>
      <c r="M70" s="42" t="s">
        <v>21</v>
      </c>
      <c r="N70" s="42"/>
      <c r="O70" s="42"/>
    </row>
    <row r="71" spans="2:15">
      <c r="B71" s="52"/>
      <c r="C71" s="52"/>
      <c r="D71" s="42" t="s">
        <v>247</v>
      </c>
      <c r="E71" s="46">
        <v>0.1</v>
      </c>
      <c r="F71" s="47"/>
      <c r="G71" s="47"/>
      <c r="H71" s="47">
        <v>0.1</v>
      </c>
      <c r="I71" s="48">
        <v>0.1</v>
      </c>
      <c r="J71" s="40">
        <v>2012</v>
      </c>
      <c r="K71" s="41" t="s">
        <v>27</v>
      </c>
      <c r="L71" s="42" t="s">
        <v>24</v>
      </c>
      <c r="M71" s="42" t="s">
        <v>228</v>
      </c>
      <c r="N71" s="42"/>
      <c r="O71" s="42"/>
    </row>
    <row r="72" spans="2:15">
      <c r="B72" s="52"/>
      <c r="C72" s="52"/>
      <c r="D72" s="42" t="s">
        <v>254</v>
      </c>
      <c r="E72" s="46">
        <v>5.0999999999999996</v>
      </c>
      <c r="F72" s="47"/>
      <c r="G72" s="47"/>
      <c r="H72" s="47">
        <v>4.0999999999999996</v>
      </c>
      <c r="I72" s="48">
        <v>6.1</v>
      </c>
      <c r="J72" s="40">
        <v>2014</v>
      </c>
      <c r="K72" s="41" t="s">
        <v>144</v>
      </c>
      <c r="L72" s="42" t="s">
        <v>385</v>
      </c>
      <c r="M72" s="42" t="s">
        <v>21</v>
      </c>
      <c r="N72" s="42"/>
      <c r="O72" s="42"/>
    </row>
    <row r="73" spans="2:15">
      <c r="B73" s="52"/>
      <c r="C73" s="52" t="s">
        <v>257</v>
      </c>
      <c r="D73" s="42" t="s">
        <v>263</v>
      </c>
      <c r="E73" s="46">
        <v>0.7</v>
      </c>
      <c r="F73" s="47"/>
      <c r="G73" s="47"/>
      <c r="H73" s="47">
        <v>1</v>
      </c>
      <c r="I73" s="48">
        <v>0.5</v>
      </c>
      <c r="J73" s="40">
        <v>2019</v>
      </c>
      <c r="K73" s="41" t="s">
        <v>27</v>
      </c>
      <c r="L73" s="42" t="s">
        <v>24</v>
      </c>
      <c r="M73" s="42" t="s">
        <v>21</v>
      </c>
      <c r="N73" s="42"/>
      <c r="O73" s="42" t="s">
        <v>705</v>
      </c>
    </row>
    <row r="74" spans="2:15">
      <c r="B74" s="52"/>
      <c r="C74" s="52"/>
      <c r="D74" s="42" t="s">
        <v>263</v>
      </c>
      <c r="E74" s="46">
        <v>0.1</v>
      </c>
      <c r="F74" s="47"/>
      <c r="G74" s="47"/>
      <c r="H74" s="47">
        <v>0.2</v>
      </c>
      <c r="I74" s="48">
        <v>0</v>
      </c>
      <c r="J74" s="40">
        <v>2018</v>
      </c>
      <c r="K74" s="41" t="s">
        <v>27</v>
      </c>
      <c r="L74" s="42" t="s">
        <v>24</v>
      </c>
      <c r="M74" s="42" t="s">
        <v>21</v>
      </c>
      <c r="N74" s="42"/>
      <c r="O74" s="42"/>
    </row>
    <row r="75" spans="2:15">
      <c r="B75" s="52"/>
      <c r="C75" s="52"/>
      <c r="D75" s="42" t="s">
        <v>263</v>
      </c>
      <c r="E75" s="46">
        <v>2.6</v>
      </c>
      <c r="F75" s="47"/>
      <c r="G75" s="47"/>
      <c r="H75" s="47">
        <v>2.2000000000000002</v>
      </c>
      <c r="I75" s="48">
        <v>2.9</v>
      </c>
      <c r="J75" s="40">
        <v>2012</v>
      </c>
      <c r="K75" s="41" t="s">
        <v>27</v>
      </c>
      <c r="L75" s="42" t="s">
        <v>24</v>
      </c>
      <c r="M75" s="42" t="s">
        <v>21</v>
      </c>
      <c r="N75" s="42"/>
      <c r="O75" s="42"/>
    </row>
    <row r="76" spans="2:15">
      <c r="B76" s="52"/>
      <c r="C76" s="52"/>
      <c r="D76" s="42" t="s">
        <v>266</v>
      </c>
      <c r="E76" s="46">
        <v>0.13</v>
      </c>
      <c r="F76" s="47"/>
      <c r="G76" s="47"/>
      <c r="H76" s="47">
        <v>0.22</v>
      </c>
      <c r="I76" s="48">
        <v>0.08</v>
      </c>
      <c r="J76" s="40">
        <v>2018</v>
      </c>
      <c r="K76" s="41" t="s">
        <v>265</v>
      </c>
      <c r="L76" s="42" t="s">
        <v>24</v>
      </c>
      <c r="M76" s="42" t="s">
        <v>21</v>
      </c>
      <c r="N76" s="42"/>
      <c r="O76" s="42" t="s">
        <v>706</v>
      </c>
    </row>
    <row r="77" spans="2:15">
      <c r="B77" s="52"/>
      <c r="C77" s="52"/>
      <c r="D77" s="42" t="s">
        <v>266</v>
      </c>
      <c r="E77" s="46">
        <v>0.71</v>
      </c>
      <c r="F77" s="47"/>
      <c r="G77" s="47"/>
      <c r="H77" s="47"/>
      <c r="I77" s="48"/>
      <c r="J77" s="40">
        <v>2008</v>
      </c>
      <c r="K77" s="41" t="s">
        <v>27</v>
      </c>
      <c r="L77" s="42" t="s">
        <v>24</v>
      </c>
      <c r="M77" s="42" t="s">
        <v>228</v>
      </c>
      <c r="N77" s="42"/>
      <c r="O77" s="42"/>
    </row>
    <row r="78" spans="2:15">
      <c r="B78" s="52"/>
      <c r="C78" s="52"/>
      <c r="D78" s="42" t="s">
        <v>267</v>
      </c>
      <c r="E78" s="46">
        <v>0.9</v>
      </c>
      <c r="F78" s="47"/>
      <c r="G78" s="47"/>
      <c r="H78" s="47">
        <v>0.9</v>
      </c>
      <c r="I78" s="48">
        <v>0.8</v>
      </c>
      <c r="J78" s="40">
        <v>2018</v>
      </c>
      <c r="K78" s="41" t="s">
        <v>27</v>
      </c>
      <c r="L78" s="42" t="s">
        <v>24</v>
      </c>
      <c r="M78" s="42" t="s">
        <v>21</v>
      </c>
      <c r="N78" s="42"/>
      <c r="O78" s="42"/>
    </row>
    <row r="79" spans="2:15">
      <c r="B79" s="52"/>
      <c r="C79" s="52"/>
      <c r="D79" s="42" t="s">
        <v>267</v>
      </c>
      <c r="E79" s="46">
        <v>0.7</v>
      </c>
      <c r="F79" s="47"/>
      <c r="G79" s="47"/>
      <c r="H79" s="47">
        <v>1</v>
      </c>
      <c r="I79" s="48">
        <v>0.3</v>
      </c>
      <c r="J79" s="40">
        <v>2014</v>
      </c>
      <c r="K79" s="41" t="s">
        <v>27</v>
      </c>
      <c r="L79" s="42" t="s">
        <v>24</v>
      </c>
      <c r="M79" s="42" t="s">
        <v>21</v>
      </c>
      <c r="N79" s="42"/>
      <c r="O79" s="42"/>
    </row>
    <row r="80" spans="2:15">
      <c r="B80" s="52"/>
      <c r="C80" s="52"/>
      <c r="D80" s="42" t="s">
        <v>269</v>
      </c>
      <c r="E80" s="46">
        <v>0.3</v>
      </c>
      <c r="F80" s="47"/>
      <c r="G80" s="47"/>
      <c r="H80" s="47">
        <v>0.4</v>
      </c>
      <c r="I80" s="48">
        <v>0.3</v>
      </c>
      <c r="J80" s="40">
        <v>2012</v>
      </c>
      <c r="K80" s="41" t="s">
        <v>144</v>
      </c>
      <c r="L80" s="42" t="s">
        <v>21</v>
      </c>
      <c r="M80" s="42"/>
      <c r="N80" s="42"/>
      <c r="O80" s="42" t="s">
        <v>707</v>
      </c>
    </row>
    <row r="81" spans="2:15">
      <c r="B81" s="52"/>
      <c r="C81" s="52"/>
      <c r="D81" s="42" t="s">
        <v>277</v>
      </c>
      <c r="E81" s="46">
        <v>0.9</v>
      </c>
      <c r="F81" s="47"/>
      <c r="G81" s="47"/>
      <c r="H81" s="47">
        <v>0.7</v>
      </c>
      <c r="I81" s="48">
        <v>1.2</v>
      </c>
      <c r="J81" s="40">
        <v>2022</v>
      </c>
      <c r="K81" s="41" t="s">
        <v>27</v>
      </c>
      <c r="L81" s="42" t="s">
        <v>24</v>
      </c>
      <c r="M81" s="42" t="s">
        <v>21</v>
      </c>
      <c r="N81" s="42"/>
      <c r="O81" s="42"/>
    </row>
    <row r="82" spans="2:15">
      <c r="B82" s="52"/>
      <c r="C82" s="52"/>
      <c r="D82" s="42" t="s">
        <v>277</v>
      </c>
      <c r="E82" s="46">
        <v>0.45</v>
      </c>
      <c r="F82" s="47"/>
      <c r="G82" s="47"/>
      <c r="H82" s="47">
        <v>0.6</v>
      </c>
      <c r="I82" s="48">
        <v>0.31</v>
      </c>
      <c r="J82" s="40">
        <v>2017</v>
      </c>
      <c r="K82" s="41" t="s">
        <v>27</v>
      </c>
      <c r="L82" s="42" t="s">
        <v>36</v>
      </c>
      <c r="M82" s="42" t="s">
        <v>21</v>
      </c>
      <c r="N82" s="42"/>
      <c r="O82" s="42"/>
    </row>
    <row r="83" spans="2:15">
      <c r="B83" s="52"/>
      <c r="C83" s="52"/>
      <c r="D83" s="42" t="s">
        <v>277</v>
      </c>
      <c r="E83" s="46">
        <v>0.7</v>
      </c>
      <c r="F83" s="47"/>
      <c r="G83" s="47"/>
      <c r="H83" s="47">
        <v>0.9</v>
      </c>
      <c r="I83" s="48">
        <v>0.4</v>
      </c>
      <c r="J83" s="40">
        <v>2013</v>
      </c>
      <c r="K83" s="41" t="s">
        <v>27</v>
      </c>
      <c r="L83" s="42" t="s">
        <v>24</v>
      </c>
      <c r="M83" s="42" t="s">
        <v>21</v>
      </c>
      <c r="N83" s="42"/>
      <c r="O83" s="42" t="s">
        <v>708</v>
      </c>
    </row>
    <row r="84" spans="2:15">
      <c r="B84" s="52"/>
      <c r="C84" s="52"/>
      <c r="D84" s="42" t="s">
        <v>280</v>
      </c>
      <c r="E84" s="46">
        <v>0.4</v>
      </c>
      <c r="F84" s="47"/>
      <c r="G84" s="47"/>
      <c r="H84" s="47">
        <v>0.4</v>
      </c>
      <c r="I84" s="48">
        <v>0.5</v>
      </c>
      <c r="J84" s="40">
        <v>2021</v>
      </c>
      <c r="K84" s="41" t="s">
        <v>27</v>
      </c>
      <c r="L84" s="42" t="s">
        <v>24</v>
      </c>
      <c r="M84" s="42" t="s">
        <v>21</v>
      </c>
      <c r="N84" s="42"/>
      <c r="O84" s="42" t="s">
        <v>696</v>
      </c>
    </row>
    <row r="85" spans="2:15">
      <c r="B85" s="52"/>
      <c r="C85" s="52"/>
      <c r="D85" s="42" t="s">
        <v>596</v>
      </c>
      <c r="E85" s="46">
        <v>0.7</v>
      </c>
      <c r="F85" s="47"/>
      <c r="G85" s="47"/>
      <c r="H85" s="47"/>
      <c r="I85" s="48"/>
      <c r="J85" s="40">
        <v>2022</v>
      </c>
      <c r="K85" s="41" t="s">
        <v>27</v>
      </c>
      <c r="L85" s="42" t="s">
        <v>36</v>
      </c>
      <c r="M85" s="42" t="s">
        <v>51</v>
      </c>
      <c r="N85" s="42"/>
      <c r="O85" s="42" t="s">
        <v>597</v>
      </c>
    </row>
    <row r="86" spans="2:15">
      <c r="B86" s="52"/>
      <c r="C86" s="52"/>
      <c r="D86" s="42" t="s">
        <v>289</v>
      </c>
      <c r="E86" s="46">
        <v>0.1</v>
      </c>
      <c r="F86" s="47"/>
      <c r="G86" s="47"/>
      <c r="H86" s="47">
        <v>0.3</v>
      </c>
      <c r="I86" s="48">
        <v>0</v>
      </c>
      <c r="J86" s="40">
        <v>2019</v>
      </c>
      <c r="K86" s="41" t="s">
        <v>27</v>
      </c>
      <c r="L86" s="42" t="s">
        <v>24</v>
      </c>
      <c r="M86" s="42" t="s">
        <v>21</v>
      </c>
      <c r="N86" s="42"/>
      <c r="O86" s="42" t="s">
        <v>398</v>
      </c>
    </row>
    <row r="87" spans="2:15">
      <c r="B87" s="52"/>
      <c r="C87" s="52"/>
      <c r="D87" s="42" t="s">
        <v>289</v>
      </c>
      <c r="E87" s="46">
        <v>0.1</v>
      </c>
      <c r="F87" s="47"/>
      <c r="G87" s="47"/>
      <c r="H87" s="47">
        <v>0.1</v>
      </c>
      <c r="I87" s="48">
        <v>0</v>
      </c>
      <c r="J87" s="40">
        <v>2012</v>
      </c>
      <c r="K87" s="41" t="s">
        <v>27</v>
      </c>
      <c r="L87" s="42" t="s">
        <v>24</v>
      </c>
      <c r="M87" s="42" t="s">
        <v>21</v>
      </c>
      <c r="N87" s="42"/>
      <c r="O87" s="42"/>
    </row>
    <row r="88" spans="2:15">
      <c r="B88" s="52"/>
      <c r="C88" s="52"/>
      <c r="D88" s="42" t="s">
        <v>298</v>
      </c>
      <c r="E88" s="46">
        <v>1</v>
      </c>
      <c r="F88" s="47"/>
      <c r="G88" s="47"/>
      <c r="H88" s="47">
        <v>0.9</v>
      </c>
      <c r="I88" s="48">
        <v>1</v>
      </c>
      <c r="J88" s="40">
        <v>2024</v>
      </c>
      <c r="K88" s="41" t="s">
        <v>27</v>
      </c>
      <c r="L88" s="42" t="s">
        <v>24</v>
      </c>
      <c r="M88" s="42" t="s">
        <v>21</v>
      </c>
      <c r="N88" s="42"/>
      <c r="O88" s="42"/>
    </row>
    <row r="89" spans="2:15">
      <c r="B89" s="52"/>
      <c r="C89" s="52"/>
      <c r="D89" s="42" t="s">
        <v>298</v>
      </c>
      <c r="E89" s="46">
        <v>0.6</v>
      </c>
      <c r="F89" s="47"/>
      <c r="G89" s="47"/>
      <c r="H89" s="47">
        <v>0.7</v>
      </c>
      <c r="I89" s="48">
        <v>0.5</v>
      </c>
      <c r="J89" s="40">
        <v>2022</v>
      </c>
      <c r="K89" s="41" t="s">
        <v>27</v>
      </c>
      <c r="L89" s="42" t="s">
        <v>24</v>
      </c>
      <c r="M89" s="42" t="s">
        <v>21</v>
      </c>
      <c r="N89" s="42"/>
      <c r="O89" s="42"/>
    </row>
    <row r="90" spans="2:15">
      <c r="B90" s="52"/>
      <c r="C90" s="52"/>
      <c r="D90" s="42" t="s">
        <v>298</v>
      </c>
      <c r="E90" s="46">
        <v>0.6</v>
      </c>
      <c r="F90" s="47"/>
      <c r="G90" s="47"/>
      <c r="H90" s="47">
        <v>0.6</v>
      </c>
      <c r="I90" s="48">
        <v>0.7</v>
      </c>
      <c r="J90" s="40">
        <v>2020</v>
      </c>
      <c r="K90" s="41" t="s">
        <v>27</v>
      </c>
      <c r="L90" s="42" t="s">
        <v>24</v>
      </c>
      <c r="M90" s="42" t="s">
        <v>21</v>
      </c>
      <c r="N90" s="42"/>
      <c r="O90" s="42" t="s">
        <v>709</v>
      </c>
    </row>
    <row r="91" spans="2:15">
      <c r="B91" s="52"/>
      <c r="C91" s="52"/>
      <c r="D91" s="42" t="s">
        <v>301</v>
      </c>
      <c r="E91" s="46">
        <v>2.7</v>
      </c>
      <c r="F91" s="47"/>
      <c r="G91" s="47"/>
      <c r="H91" s="47">
        <v>2.7</v>
      </c>
      <c r="I91" s="48">
        <v>2.6</v>
      </c>
      <c r="J91" s="40">
        <v>2021</v>
      </c>
      <c r="K91" s="41" t="s">
        <v>265</v>
      </c>
      <c r="L91" s="42" t="s">
        <v>38</v>
      </c>
      <c r="M91" s="42" t="s">
        <v>51</v>
      </c>
      <c r="N91" s="42"/>
      <c r="O91" s="42" t="s">
        <v>696</v>
      </c>
    </row>
    <row r="92" spans="2:15">
      <c r="B92" s="52"/>
      <c r="C92" s="52"/>
      <c r="D92" s="42" t="s">
        <v>304</v>
      </c>
      <c r="E92" s="46">
        <v>0.04</v>
      </c>
      <c r="F92" s="47"/>
      <c r="G92" s="47"/>
      <c r="H92" s="47">
        <v>0.06</v>
      </c>
      <c r="I92" s="48">
        <v>0.02</v>
      </c>
      <c r="J92" s="40">
        <v>2019</v>
      </c>
      <c r="K92" s="41" t="s">
        <v>265</v>
      </c>
      <c r="L92" s="42" t="s">
        <v>24</v>
      </c>
      <c r="M92" s="42" t="s">
        <v>21</v>
      </c>
      <c r="N92" s="42"/>
      <c r="O92" s="42" t="s">
        <v>710</v>
      </c>
    </row>
    <row r="93" spans="2:15">
      <c r="B93" s="52"/>
      <c r="C93" s="52"/>
      <c r="D93" s="42" t="s">
        <v>304</v>
      </c>
      <c r="E93" s="46">
        <v>0.06</v>
      </c>
      <c r="F93" s="47"/>
      <c r="G93" s="47"/>
      <c r="H93" s="47">
        <v>7.0000000000000007E-2</v>
      </c>
      <c r="I93" s="48">
        <v>0.04</v>
      </c>
      <c r="J93" s="40">
        <v>2018</v>
      </c>
      <c r="K93" s="41" t="s">
        <v>305</v>
      </c>
      <c r="L93" s="42" t="s">
        <v>36</v>
      </c>
      <c r="M93" s="42" t="s">
        <v>21</v>
      </c>
      <c r="N93" s="42"/>
      <c r="O93" s="42" t="s">
        <v>711</v>
      </c>
    </row>
    <row r="94" spans="2:15">
      <c r="B94" s="52"/>
      <c r="C94" s="52"/>
      <c r="D94" s="42" t="s">
        <v>304</v>
      </c>
      <c r="E94" s="46">
        <v>0.06</v>
      </c>
      <c r="F94" s="47"/>
      <c r="G94" s="47"/>
      <c r="H94" s="47"/>
      <c r="I94" s="48"/>
      <c r="J94" s="40">
        <v>2017</v>
      </c>
      <c r="K94" s="41" t="s">
        <v>305</v>
      </c>
      <c r="L94" s="42" t="s">
        <v>36</v>
      </c>
      <c r="M94" s="42" t="s">
        <v>21</v>
      </c>
      <c r="N94" s="42"/>
      <c r="O94" s="42" t="s">
        <v>712</v>
      </c>
    </row>
    <row r="95" spans="2:15">
      <c r="B95" s="52"/>
      <c r="C95" s="52"/>
      <c r="D95" s="42" t="s">
        <v>304</v>
      </c>
      <c r="E95" s="46">
        <v>0.04</v>
      </c>
      <c r="F95" s="47"/>
      <c r="G95" s="47"/>
      <c r="H95" s="47">
        <v>7.0000000000000007E-2</v>
      </c>
      <c r="I95" s="48">
        <v>0.01</v>
      </c>
      <c r="J95" s="40">
        <v>2016</v>
      </c>
      <c r="K95" s="41" t="s">
        <v>305</v>
      </c>
      <c r="L95" s="42" t="s">
        <v>36</v>
      </c>
      <c r="M95" s="42" t="s">
        <v>21</v>
      </c>
      <c r="N95" s="42"/>
      <c r="O95" s="42" t="s">
        <v>713</v>
      </c>
    </row>
    <row r="96" spans="2:15">
      <c r="B96" s="52"/>
      <c r="C96" s="52"/>
      <c r="D96" s="42" t="s">
        <v>304</v>
      </c>
      <c r="E96" s="46">
        <v>0.08</v>
      </c>
      <c r="F96" s="47"/>
      <c r="G96" s="47"/>
      <c r="H96" s="47">
        <v>0.12</v>
      </c>
      <c r="I96" s="48">
        <v>0.03</v>
      </c>
      <c r="J96" s="40">
        <v>2015</v>
      </c>
      <c r="K96" s="41" t="s">
        <v>305</v>
      </c>
      <c r="L96" s="42" t="s">
        <v>36</v>
      </c>
      <c r="M96" s="42" t="s">
        <v>21</v>
      </c>
      <c r="N96" s="42"/>
      <c r="O96" s="42" t="s">
        <v>714</v>
      </c>
    </row>
    <row r="97" spans="2:15">
      <c r="B97" s="52"/>
      <c r="C97" s="52"/>
      <c r="D97" s="42" t="s">
        <v>304</v>
      </c>
      <c r="E97" s="46">
        <v>0.1</v>
      </c>
      <c r="F97" s="47"/>
      <c r="G97" s="47"/>
      <c r="H97" s="47">
        <v>0.1</v>
      </c>
      <c r="I97" s="48">
        <v>0</v>
      </c>
      <c r="J97" s="40">
        <v>2014</v>
      </c>
      <c r="K97" s="41" t="s">
        <v>305</v>
      </c>
      <c r="L97" s="42" t="s">
        <v>24</v>
      </c>
      <c r="M97" s="42" t="s">
        <v>21</v>
      </c>
      <c r="N97" s="42"/>
      <c r="O97" s="42" t="s">
        <v>715</v>
      </c>
    </row>
    <row r="98" spans="2:15">
      <c r="B98" s="52"/>
      <c r="C98" s="52"/>
      <c r="D98" s="42" t="s">
        <v>323</v>
      </c>
      <c r="E98" s="46">
        <v>0.19</v>
      </c>
      <c r="F98" s="47"/>
      <c r="G98" s="47"/>
      <c r="H98" s="47">
        <v>0.28000000000000003</v>
      </c>
      <c r="I98" s="48">
        <v>0.1</v>
      </c>
      <c r="J98" s="40">
        <v>2014</v>
      </c>
      <c r="K98" s="41" t="s">
        <v>265</v>
      </c>
      <c r="L98" s="42" t="s">
        <v>36</v>
      </c>
      <c r="M98" s="42" t="s">
        <v>21</v>
      </c>
      <c r="N98" s="42"/>
      <c r="O98" s="42" t="s">
        <v>716</v>
      </c>
    </row>
    <row r="99" spans="2:15">
      <c r="B99" s="52" t="s">
        <v>327</v>
      </c>
      <c r="C99" s="52" t="s">
        <v>328</v>
      </c>
      <c r="D99" s="42" t="s">
        <v>329</v>
      </c>
      <c r="E99" s="46">
        <v>4.2</v>
      </c>
      <c r="F99" s="47"/>
      <c r="G99" s="47"/>
      <c r="H99" s="47"/>
      <c r="I99" s="48"/>
      <c r="J99" s="40">
        <v>2019</v>
      </c>
      <c r="K99" s="41" t="s">
        <v>124</v>
      </c>
      <c r="L99" s="42" t="s">
        <v>24</v>
      </c>
      <c r="M99" s="42" t="s">
        <v>21</v>
      </c>
      <c r="N99" s="42"/>
      <c r="O99" s="42"/>
    </row>
    <row r="100" spans="2:15">
      <c r="B100" s="52"/>
      <c r="C100" s="52"/>
      <c r="D100" s="42" t="s">
        <v>329</v>
      </c>
      <c r="E100" s="46">
        <v>3.6</v>
      </c>
      <c r="F100" s="47"/>
      <c r="G100" s="47"/>
      <c r="H100" s="47"/>
      <c r="I100" s="48"/>
      <c r="J100" s="40">
        <v>2016</v>
      </c>
      <c r="K100" s="41" t="s">
        <v>124</v>
      </c>
      <c r="L100" s="42" t="s">
        <v>24</v>
      </c>
      <c r="M100" s="42" t="s">
        <v>21</v>
      </c>
      <c r="N100" s="42"/>
      <c r="O100" s="42"/>
    </row>
    <row r="101" spans="2:15">
      <c r="B101" s="52"/>
      <c r="C101" s="52"/>
      <c r="D101" s="42" t="s">
        <v>329</v>
      </c>
      <c r="E101" s="46">
        <v>3.28</v>
      </c>
      <c r="F101" s="47"/>
      <c r="G101" s="47"/>
      <c r="H101" s="47">
        <v>3.33</v>
      </c>
      <c r="I101" s="48">
        <v>3.23</v>
      </c>
      <c r="J101" s="40">
        <v>2013</v>
      </c>
      <c r="K101" s="41" t="s">
        <v>124</v>
      </c>
      <c r="L101" s="42" t="s">
        <v>36</v>
      </c>
      <c r="M101" s="42" t="s">
        <v>21</v>
      </c>
      <c r="N101" s="42"/>
      <c r="O101" s="42"/>
    </row>
    <row r="102" spans="2:15">
      <c r="B102" s="52"/>
      <c r="C102" s="52"/>
      <c r="D102" s="42" t="s">
        <v>329</v>
      </c>
      <c r="E102" s="46">
        <v>3.1</v>
      </c>
      <c r="F102" s="47"/>
      <c r="G102" s="47"/>
      <c r="H102" s="47"/>
      <c r="I102" s="48"/>
      <c r="J102" s="40">
        <v>2010</v>
      </c>
      <c r="K102" s="41" t="s">
        <v>27</v>
      </c>
      <c r="L102" s="42" t="s">
        <v>36</v>
      </c>
      <c r="M102" s="42" t="s">
        <v>21</v>
      </c>
      <c r="N102" s="42" t="s">
        <v>37</v>
      </c>
      <c r="O102" s="42"/>
    </row>
    <row r="103" spans="2:15">
      <c r="B103" s="52"/>
      <c r="C103" s="52"/>
      <c r="D103" s="42" t="s">
        <v>331</v>
      </c>
      <c r="E103" s="46">
        <v>1</v>
      </c>
      <c r="F103" s="47">
        <v>0.7</v>
      </c>
      <c r="G103" s="47">
        <v>1.3</v>
      </c>
      <c r="H103" s="47">
        <v>1.5</v>
      </c>
      <c r="I103" s="48">
        <v>1</v>
      </c>
      <c r="J103" s="40">
        <v>2008</v>
      </c>
      <c r="K103" s="41" t="s">
        <v>27</v>
      </c>
      <c r="L103" s="42" t="s">
        <v>36</v>
      </c>
      <c r="M103" s="42" t="s">
        <v>21</v>
      </c>
      <c r="N103" s="42"/>
      <c r="O103" s="42" t="s">
        <v>342</v>
      </c>
    </row>
    <row r="104" spans="2:15" ht="240" customHeight="1">
      <c r="B104" s="108" t="s">
        <v>717</v>
      </c>
      <c r="C104" s="108"/>
      <c r="D104" s="108"/>
      <c r="E104" s="108"/>
      <c r="F104" s="108"/>
      <c r="G104" s="108"/>
      <c r="H104" s="108"/>
      <c r="I104" s="108"/>
      <c r="J104" s="108"/>
      <c r="K104" s="108"/>
      <c r="L104" s="108"/>
      <c r="M104" s="108"/>
      <c r="N104" s="108"/>
      <c r="O104" s="108"/>
    </row>
    <row r="109" spans="2:15">
      <c r="J109" s="49"/>
      <c r="K109" s="49"/>
    </row>
  </sheetData>
  <mergeCells count="3">
    <mergeCell ref="B1:O1"/>
    <mergeCell ref="B2:O2"/>
    <mergeCell ref="B104:O104"/>
  </mergeCells>
  <conditionalFormatting sqref="D4:D103">
    <cfRule type="expression" dxfId="1" priority="3">
      <formula>#REF!=-1</formula>
    </cfRule>
  </conditionalFormatting>
  <pageMargins left="0.70866141732283472" right="0.70866141732283472" top="0.74803149606299213" bottom="0.74803149606299213" header="0.31496062992125984" footer="0.31496062992125984"/>
  <pageSetup paperSize="9" scale="29" fitToHeight="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B1:L194"/>
  <sheetViews>
    <sheetView zoomScale="70" zoomScaleNormal="70" zoomScaleSheetLayoutView="70" workbookViewId="0">
      <pane ySplit="3" topLeftCell="A4" activePane="bottomLeft" state="frozen"/>
      <selection pane="bottomLeft"/>
      <selection activeCell="J84" sqref="J84"/>
    </sheetView>
  </sheetViews>
  <sheetFormatPr defaultColWidth="8.875" defaultRowHeight="15.75"/>
  <cols>
    <col min="1" max="1" width="8.875" style="49"/>
    <col min="2" max="2" width="16.125" style="49" customWidth="1"/>
    <col min="3" max="3" width="40.125" style="49" customWidth="1"/>
    <col min="4" max="4" width="38.875" style="49" customWidth="1"/>
    <col min="5" max="7" width="11.5" style="49" customWidth="1"/>
    <col min="8" max="9" width="11.625" style="54" customWidth="1"/>
    <col min="10" max="10" width="49.125" style="49" customWidth="1"/>
    <col min="11" max="11" width="12.375" style="49" customWidth="1"/>
    <col min="12" max="12" width="79.625" style="49" customWidth="1"/>
    <col min="13" max="16384" width="8.875" style="49"/>
  </cols>
  <sheetData>
    <row r="1" spans="2:12" ht="42.75" customHeight="1">
      <c r="B1" s="102" t="s">
        <v>718</v>
      </c>
      <c r="C1" s="107"/>
      <c r="D1" s="107"/>
      <c r="E1" s="107"/>
      <c r="F1" s="107"/>
      <c r="G1" s="107"/>
      <c r="H1" s="107"/>
      <c r="I1" s="107"/>
      <c r="J1" s="107"/>
      <c r="K1" s="107"/>
      <c r="L1" s="107"/>
    </row>
    <row r="2" spans="2:12" ht="23.25" customHeight="1">
      <c r="B2" s="111" t="s">
        <v>719</v>
      </c>
      <c r="C2" s="112"/>
      <c r="D2" s="112"/>
      <c r="E2" s="112"/>
      <c r="F2" s="112"/>
      <c r="G2" s="112"/>
      <c r="H2" s="112"/>
      <c r="I2" s="112"/>
      <c r="J2" s="112"/>
      <c r="K2" s="112"/>
      <c r="L2" s="112"/>
    </row>
    <row r="3" spans="2:12" ht="45.6" customHeight="1">
      <c r="B3" s="50" t="s">
        <v>2</v>
      </c>
      <c r="C3" s="50" t="s">
        <v>3</v>
      </c>
      <c r="D3" s="50" t="s">
        <v>4</v>
      </c>
      <c r="E3" s="51" t="s">
        <v>720</v>
      </c>
      <c r="F3" s="55" t="s">
        <v>8</v>
      </c>
      <c r="G3" s="56" t="s">
        <v>9</v>
      </c>
      <c r="H3" s="50" t="s">
        <v>10</v>
      </c>
      <c r="I3" s="50" t="s">
        <v>11</v>
      </c>
      <c r="J3" s="50" t="s">
        <v>12</v>
      </c>
      <c r="K3" s="57" t="s">
        <v>13</v>
      </c>
      <c r="L3" s="57" t="s">
        <v>15</v>
      </c>
    </row>
    <row r="4" spans="2:12">
      <c r="B4" s="52" t="s">
        <v>16</v>
      </c>
      <c r="C4" s="52" t="s">
        <v>17</v>
      </c>
      <c r="D4" s="42" t="s">
        <v>18</v>
      </c>
      <c r="E4" s="37">
        <v>0</v>
      </c>
      <c r="F4" s="38">
        <v>0</v>
      </c>
      <c r="G4" s="38">
        <v>0</v>
      </c>
      <c r="H4" s="40">
        <v>2016</v>
      </c>
      <c r="I4" s="41" t="s">
        <v>27</v>
      </c>
      <c r="J4" s="42" t="s">
        <v>24</v>
      </c>
      <c r="K4" s="58" t="s">
        <v>21</v>
      </c>
      <c r="L4" s="58"/>
    </row>
    <row r="5" spans="2:12">
      <c r="B5" s="52"/>
      <c r="C5" s="52" t="s">
        <v>39</v>
      </c>
      <c r="D5" s="42" t="s">
        <v>40</v>
      </c>
      <c r="E5" s="37">
        <v>0.59</v>
      </c>
      <c r="F5" s="38">
        <v>0.54</v>
      </c>
      <c r="G5" s="38">
        <v>0.63</v>
      </c>
      <c r="H5" s="40">
        <v>2010</v>
      </c>
      <c r="I5" s="41" t="s">
        <v>41</v>
      </c>
      <c r="J5" s="42" t="s">
        <v>24</v>
      </c>
      <c r="K5" s="58" t="s">
        <v>21</v>
      </c>
      <c r="L5" s="58"/>
    </row>
    <row r="6" spans="2:12">
      <c r="B6" s="52"/>
      <c r="C6" s="52"/>
      <c r="D6" s="42" t="s">
        <v>42</v>
      </c>
      <c r="E6" s="37">
        <v>0.2</v>
      </c>
      <c r="F6" s="38"/>
      <c r="G6" s="38"/>
      <c r="H6" s="40">
        <v>2019</v>
      </c>
      <c r="I6" s="41" t="s">
        <v>27</v>
      </c>
      <c r="J6" s="42" t="s">
        <v>24</v>
      </c>
      <c r="K6" s="58" t="s">
        <v>21</v>
      </c>
      <c r="L6" s="58"/>
    </row>
    <row r="7" spans="2:12">
      <c r="B7" s="52"/>
      <c r="C7" s="52"/>
      <c r="D7" s="42" t="s">
        <v>49</v>
      </c>
      <c r="E7" s="37">
        <v>0.18</v>
      </c>
      <c r="F7" s="38"/>
      <c r="G7" s="38"/>
      <c r="H7" s="40">
        <v>2004</v>
      </c>
      <c r="I7" s="41" t="s">
        <v>50</v>
      </c>
      <c r="J7" s="42" t="s">
        <v>110</v>
      </c>
      <c r="K7" s="58" t="s">
        <v>21</v>
      </c>
      <c r="L7" s="58"/>
    </row>
    <row r="8" spans="2:12">
      <c r="B8" s="52"/>
      <c r="C8" s="52"/>
      <c r="D8" s="42" t="s">
        <v>52</v>
      </c>
      <c r="E8" s="37">
        <v>0.52</v>
      </c>
      <c r="F8" s="38"/>
      <c r="G8" s="38"/>
      <c r="H8" s="40">
        <v>2013</v>
      </c>
      <c r="I8" s="41" t="s">
        <v>27</v>
      </c>
      <c r="J8" s="42" t="s">
        <v>24</v>
      </c>
      <c r="K8" s="58" t="s">
        <v>21</v>
      </c>
      <c r="L8" s="58"/>
    </row>
    <row r="9" spans="2:12">
      <c r="B9" s="52"/>
      <c r="C9" s="52" t="s">
        <v>59</v>
      </c>
      <c r="D9" s="42" t="s">
        <v>71</v>
      </c>
      <c r="E9" s="37">
        <v>0.48699999999999999</v>
      </c>
      <c r="F9" s="38"/>
      <c r="G9" s="38"/>
      <c r="H9" s="40">
        <v>2017</v>
      </c>
      <c r="I9" s="41" t="s">
        <v>27</v>
      </c>
      <c r="J9" s="42" t="s">
        <v>69</v>
      </c>
      <c r="K9" s="58" t="s">
        <v>70</v>
      </c>
      <c r="L9" s="58"/>
    </row>
    <row r="10" spans="2:12">
      <c r="B10" s="52" t="s">
        <v>76</v>
      </c>
      <c r="C10" s="52" t="s">
        <v>77</v>
      </c>
      <c r="D10" s="42" t="s">
        <v>83</v>
      </c>
      <c r="E10" s="37">
        <v>11.7</v>
      </c>
      <c r="F10" s="38">
        <v>11.6</v>
      </c>
      <c r="G10" s="38">
        <v>11.8</v>
      </c>
      <c r="H10" s="40">
        <v>2018</v>
      </c>
      <c r="I10" s="41" t="s">
        <v>27</v>
      </c>
      <c r="J10" s="42" t="s">
        <v>24</v>
      </c>
      <c r="K10" s="58" t="s">
        <v>21</v>
      </c>
      <c r="L10" s="58"/>
    </row>
    <row r="11" spans="2:12">
      <c r="B11" s="52"/>
      <c r="C11" s="52"/>
      <c r="D11" s="42" t="s">
        <v>84</v>
      </c>
      <c r="E11" s="37">
        <v>0.1</v>
      </c>
      <c r="F11" s="38"/>
      <c r="G11" s="38">
        <v>0.2</v>
      </c>
      <c r="H11" s="40">
        <v>2001</v>
      </c>
      <c r="I11" s="41" t="s">
        <v>86</v>
      </c>
      <c r="J11" s="42" t="s">
        <v>24</v>
      </c>
      <c r="K11" s="58" t="s">
        <v>21</v>
      </c>
      <c r="L11" s="58"/>
    </row>
    <row r="12" spans="2:12">
      <c r="B12" s="52"/>
      <c r="C12" s="52" t="s">
        <v>91</v>
      </c>
      <c r="D12" s="42" t="s">
        <v>93</v>
      </c>
      <c r="E12" s="37">
        <v>2.74</v>
      </c>
      <c r="F12" s="38">
        <v>2.67</v>
      </c>
      <c r="G12" s="38">
        <v>2.81</v>
      </c>
      <c r="H12" s="40">
        <v>2022</v>
      </c>
      <c r="I12" s="41" t="s">
        <v>27</v>
      </c>
      <c r="J12" s="42" t="s">
        <v>24</v>
      </c>
      <c r="K12" s="58" t="s">
        <v>21</v>
      </c>
      <c r="L12" s="58"/>
    </row>
    <row r="13" spans="2:12">
      <c r="B13" s="52"/>
      <c r="C13" s="52"/>
      <c r="D13" s="42" t="s">
        <v>93</v>
      </c>
      <c r="E13" s="37">
        <v>0.59</v>
      </c>
      <c r="F13" s="38">
        <v>0.56000000000000005</v>
      </c>
      <c r="G13" s="38">
        <v>0.62</v>
      </c>
      <c r="H13" s="40">
        <v>2015</v>
      </c>
      <c r="I13" s="41" t="s">
        <v>721</v>
      </c>
      <c r="J13" s="42" t="s">
        <v>24</v>
      </c>
      <c r="K13" s="58" t="s">
        <v>21</v>
      </c>
      <c r="L13" s="58" t="s">
        <v>722</v>
      </c>
    </row>
    <row r="14" spans="2:12">
      <c r="B14" s="52"/>
      <c r="C14" s="52"/>
      <c r="D14" s="42" t="s">
        <v>93</v>
      </c>
      <c r="E14" s="37">
        <v>0.56999999999999995</v>
      </c>
      <c r="F14" s="38">
        <v>0.54</v>
      </c>
      <c r="G14" s="38">
        <v>0.6</v>
      </c>
      <c r="H14" s="40">
        <v>2015</v>
      </c>
      <c r="I14" s="41" t="s">
        <v>723</v>
      </c>
      <c r="J14" s="42" t="s">
        <v>24</v>
      </c>
      <c r="K14" s="58" t="s">
        <v>21</v>
      </c>
      <c r="L14" s="58" t="s">
        <v>722</v>
      </c>
    </row>
    <row r="15" spans="2:12">
      <c r="B15" s="52"/>
      <c r="C15" s="52"/>
      <c r="D15" s="42" t="s">
        <v>93</v>
      </c>
      <c r="E15" s="37">
        <v>1.1399999999999999</v>
      </c>
      <c r="F15" s="38">
        <v>1.04</v>
      </c>
      <c r="G15" s="38">
        <v>1.24</v>
      </c>
      <c r="H15" s="40">
        <v>2010</v>
      </c>
      <c r="I15" s="41" t="s">
        <v>723</v>
      </c>
      <c r="J15" s="42" t="s">
        <v>24</v>
      </c>
      <c r="K15" s="58" t="s">
        <v>21</v>
      </c>
      <c r="L15" s="58" t="s">
        <v>515</v>
      </c>
    </row>
    <row r="16" spans="2:12">
      <c r="B16" s="52"/>
      <c r="C16" s="52"/>
      <c r="D16" s="42" t="s">
        <v>93</v>
      </c>
      <c r="E16" s="37">
        <v>1.43</v>
      </c>
      <c r="F16" s="38">
        <v>1.41</v>
      </c>
      <c r="G16" s="38">
        <v>1.46</v>
      </c>
      <c r="H16" s="40">
        <v>2006</v>
      </c>
      <c r="I16" s="41" t="s">
        <v>723</v>
      </c>
      <c r="J16" s="42"/>
      <c r="K16" s="58" t="s">
        <v>21</v>
      </c>
      <c r="L16" s="58" t="s">
        <v>515</v>
      </c>
    </row>
    <row r="17" spans="2:12">
      <c r="B17" s="52"/>
      <c r="C17" s="52"/>
      <c r="D17" s="42" t="s">
        <v>95</v>
      </c>
      <c r="E17" s="37">
        <v>1.76</v>
      </c>
      <c r="F17" s="38">
        <v>1.52</v>
      </c>
      <c r="G17" s="38">
        <v>1.94</v>
      </c>
      <c r="H17" s="40">
        <v>2014</v>
      </c>
      <c r="I17" s="41" t="s">
        <v>79</v>
      </c>
      <c r="J17" s="42" t="s">
        <v>24</v>
      </c>
      <c r="K17" s="58" t="s">
        <v>21</v>
      </c>
      <c r="L17" s="58"/>
    </row>
    <row r="18" spans="2:12">
      <c r="B18" s="52"/>
      <c r="C18" s="52"/>
      <c r="D18" s="42" t="s">
        <v>95</v>
      </c>
      <c r="E18" s="37">
        <v>1.42</v>
      </c>
      <c r="F18" s="38"/>
      <c r="G18" s="38">
        <v>1.42</v>
      </c>
      <c r="H18" s="40">
        <v>2006</v>
      </c>
      <c r="I18" s="41" t="s">
        <v>94</v>
      </c>
      <c r="J18" s="42" t="s">
        <v>24</v>
      </c>
      <c r="K18" s="58" t="s">
        <v>21</v>
      </c>
      <c r="L18" s="58"/>
    </row>
    <row r="19" spans="2:12">
      <c r="B19" s="52"/>
      <c r="C19" s="52"/>
      <c r="D19" s="42" t="s">
        <v>96</v>
      </c>
      <c r="E19" s="37">
        <v>2.9</v>
      </c>
      <c r="F19" s="38"/>
      <c r="G19" s="38">
        <v>3.16</v>
      </c>
      <c r="H19" s="40">
        <v>2005</v>
      </c>
      <c r="I19" s="41" t="s">
        <v>27</v>
      </c>
      <c r="J19" s="42" t="s">
        <v>24</v>
      </c>
      <c r="K19" s="58" t="s">
        <v>21</v>
      </c>
      <c r="L19" s="58"/>
    </row>
    <row r="20" spans="2:12">
      <c r="B20" s="52"/>
      <c r="C20" s="52"/>
      <c r="D20" s="42" t="s">
        <v>102</v>
      </c>
      <c r="E20" s="37">
        <v>0.75</v>
      </c>
      <c r="F20" s="38">
        <v>0.67</v>
      </c>
      <c r="G20" s="38">
        <v>0.82</v>
      </c>
      <c r="H20" s="40">
        <v>2015</v>
      </c>
      <c r="I20" s="41" t="s">
        <v>79</v>
      </c>
      <c r="J20" s="42" t="s">
        <v>24</v>
      </c>
      <c r="K20" s="58" t="s">
        <v>21</v>
      </c>
      <c r="L20" s="58" t="s">
        <v>359</v>
      </c>
    </row>
    <row r="21" spans="2:12">
      <c r="B21" s="52"/>
      <c r="C21" s="52" t="s">
        <v>104</v>
      </c>
      <c r="D21" s="42" t="s">
        <v>107</v>
      </c>
      <c r="E21" s="37">
        <v>0.88074718600000002</v>
      </c>
      <c r="F21" s="38">
        <v>0.66503116500000004</v>
      </c>
      <c r="G21" s="38">
        <v>1.0917283280000001</v>
      </c>
      <c r="H21" s="40">
        <v>2023</v>
      </c>
      <c r="I21" s="41" t="s">
        <v>50</v>
      </c>
      <c r="J21" s="42" t="s">
        <v>36</v>
      </c>
      <c r="K21" s="58" t="s">
        <v>21</v>
      </c>
      <c r="L21" s="58" t="s">
        <v>724</v>
      </c>
    </row>
    <row r="22" spans="2:12">
      <c r="B22" s="52"/>
      <c r="C22" s="52"/>
      <c r="D22" s="42" t="s">
        <v>107</v>
      </c>
      <c r="E22" s="37">
        <v>0.2</v>
      </c>
      <c r="F22" s="38">
        <v>0.2</v>
      </c>
      <c r="G22" s="38"/>
      <c r="H22" s="40">
        <v>2017</v>
      </c>
      <c r="I22" s="41" t="s">
        <v>50</v>
      </c>
      <c r="J22" s="42" t="s">
        <v>24</v>
      </c>
      <c r="K22" s="58" t="s">
        <v>21</v>
      </c>
      <c r="L22" s="58"/>
    </row>
    <row r="23" spans="2:12">
      <c r="B23" s="52"/>
      <c r="C23" s="52"/>
      <c r="D23" s="42" t="s">
        <v>107</v>
      </c>
      <c r="E23" s="37">
        <v>0.35</v>
      </c>
      <c r="F23" s="38"/>
      <c r="G23" s="38"/>
      <c r="H23" s="40">
        <v>2015</v>
      </c>
      <c r="I23" s="41" t="s">
        <v>27</v>
      </c>
      <c r="J23" s="42" t="s">
        <v>24</v>
      </c>
      <c r="K23" s="58" t="s">
        <v>21</v>
      </c>
      <c r="L23" s="58"/>
    </row>
    <row r="24" spans="2:12">
      <c r="B24" s="52"/>
      <c r="C24" s="52"/>
      <c r="D24" s="42" t="s">
        <v>107</v>
      </c>
      <c r="E24" s="37">
        <v>0.2</v>
      </c>
      <c r="F24" s="38"/>
      <c r="G24" s="38">
        <v>0.2</v>
      </c>
      <c r="H24" s="40">
        <v>2009</v>
      </c>
      <c r="I24" s="41" t="s">
        <v>27</v>
      </c>
      <c r="J24" s="42" t="s">
        <v>24</v>
      </c>
      <c r="K24" s="58" t="s">
        <v>21</v>
      </c>
      <c r="L24" s="58"/>
    </row>
    <row r="25" spans="2:12">
      <c r="B25" s="52"/>
      <c r="C25" s="52"/>
      <c r="D25" s="42" t="s">
        <v>109</v>
      </c>
      <c r="E25" s="37">
        <v>0.3</v>
      </c>
      <c r="F25" s="38">
        <v>0.3</v>
      </c>
      <c r="G25" s="38">
        <v>0.3</v>
      </c>
      <c r="H25" s="40">
        <v>2016</v>
      </c>
      <c r="I25" s="41" t="s">
        <v>79</v>
      </c>
      <c r="J25" s="42" t="s">
        <v>24</v>
      </c>
      <c r="K25" s="58" t="s">
        <v>21</v>
      </c>
      <c r="L25" s="58" t="s">
        <v>725</v>
      </c>
    </row>
    <row r="26" spans="2:12">
      <c r="B26" s="52"/>
      <c r="C26" s="52"/>
      <c r="D26" s="42" t="s">
        <v>109</v>
      </c>
      <c r="E26" s="37">
        <v>0.3</v>
      </c>
      <c r="F26" s="38">
        <v>0.3</v>
      </c>
      <c r="G26" s="38">
        <v>0.2</v>
      </c>
      <c r="H26" s="40">
        <v>2011</v>
      </c>
      <c r="I26" s="41" t="s">
        <v>79</v>
      </c>
      <c r="J26" s="42" t="s">
        <v>24</v>
      </c>
      <c r="K26" s="58" t="s">
        <v>21</v>
      </c>
      <c r="L26" s="58"/>
    </row>
    <row r="27" spans="2:12">
      <c r="B27" s="52"/>
      <c r="C27" s="52"/>
      <c r="D27" s="42" t="s">
        <v>109</v>
      </c>
      <c r="E27" s="37">
        <v>0.15</v>
      </c>
      <c r="F27" s="38"/>
      <c r="G27" s="38"/>
      <c r="H27" s="40">
        <v>2008</v>
      </c>
      <c r="I27" s="41" t="s">
        <v>79</v>
      </c>
      <c r="J27" s="42" t="s">
        <v>24</v>
      </c>
      <c r="K27" s="58" t="s">
        <v>21</v>
      </c>
      <c r="L27" s="58"/>
    </row>
    <row r="28" spans="2:12">
      <c r="B28" s="52"/>
      <c r="C28" s="52"/>
      <c r="D28" s="42" t="s">
        <v>112</v>
      </c>
      <c r="E28" s="37">
        <v>2.0700190570000001</v>
      </c>
      <c r="F28" s="38">
        <v>1.9666151890000001</v>
      </c>
      <c r="G28" s="38">
        <v>2.0539487439999999</v>
      </c>
      <c r="H28" s="40">
        <v>2023</v>
      </c>
      <c r="I28" s="41" t="s">
        <v>27</v>
      </c>
      <c r="J28" s="42" t="s">
        <v>97</v>
      </c>
      <c r="K28" s="58" t="s">
        <v>21</v>
      </c>
      <c r="L28" s="58" t="s">
        <v>113</v>
      </c>
    </row>
    <row r="29" spans="2:12">
      <c r="B29" s="52"/>
      <c r="C29" s="52"/>
      <c r="D29" s="42" t="s">
        <v>112</v>
      </c>
      <c r="E29" s="37">
        <v>2.0700190570000001</v>
      </c>
      <c r="F29" s="38">
        <v>1.84370174</v>
      </c>
      <c r="G29" s="38">
        <v>2.2955897730000001</v>
      </c>
      <c r="H29" s="40">
        <v>2022</v>
      </c>
      <c r="I29" s="41" t="s">
        <v>27</v>
      </c>
      <c r="J29" s="42" t="s">
        <v>97</v>
      </c>
      <c r="K29" s="58" t="s">
        <v>21</v>
      </c>
      <c r="L29" s="58" t="s">
        <v>114</v>
      </c>
    </row>
    <row r="30" spans="2:12">
      <c r="B30" s="52"/>
      <c r="C30" s="52"/>
      <c r="D30" s="42" t="s">
        <v>112</v>
      </c>
      <c r="E30" s="37">
        <v>2.09</v>
      </c>
      <c r="F30" s="38">
        <v>2.1081952519999998</v>
      </c>
      <c r="G30" s="38">
        <v>2.2076920640000002</v>
      </c>
      <c r="H30" s="40">
        <v>2021</v>
      </c>
      <c r="I30" s="41" t="s">
        <v>27</v>
      </c>
      <c r="J30" s="42" t="s">
        <v>97</v>
      </c>
      <c r="K30" s="58" t="s">
        <v>21</v>
      </c>
      <c r="L30" s="58" t="s">
        <v>115</v>
      </c>
    </row>
    <row r="31" spans="2:12">
      <c r="B31" s="52"/>
      <c r="C31" s="52"/>
      <c r="D31" s="42" t="s">
        <v>112</v>
      </c>
      <c r="E31" s="37">
        <v>2.7</v>
      </c>
      <c r="F31" s="38">
        <v>2.5</v>
      </c>
      <c r="G31" s="38">
        <v>2.9</v>
      </c>
      <c r="H31" s="40">
        <v>2020</v>
      </c>
      <c r="I31" s="41" t="s">
        <v>27</v>
      </c>
      <c r="J31" s="42" t="s">
        <v>24</v>
      </c>
      <c r="K31" s="58" t="s">
        <v>21</v>
      </c>
      <c r="L31" s="58"/>
    </row>
    <row r="32" spans="2:12">
      <c r="B32" s="52"/>
      <c r="C32" s="52"/>
      <c r="D32" s="42" t="s">
        <v>112</v>
      </c>
      <c r="E32" s="37">
        <v>2.9</v>
      </c>
      <c r="F32" s="38">
        <v>3</v>
      </c>
      <c r="G32" s="38">
        <v>2.7</v>
      </c>
      <c r="H32" s="40">
        <v>2018</v>
      </c>
      <c r="I32" s="41" t="s">
        <v>27</v>
      </c>
      <c r="J32" s="42" t="s">
        <v>24</v>
      </c>
      <c r="K32" s="58" t="s">
        <v>21</v>
      </c>
      <c r="L32" s="58"/>
    </row>
    <row r="33" spans="2:12">
      <c r="B33" s="52"/>
      <c r="C33" s="52"/>
      <c r="D33" s="42" t="s">
        <v>112</v>
      </c>
      <c r="E33" s="37">
        <v>3</v>
      </c>
      <c r="F33" s="38">
        <v>3.1</v>
      </c>
      <c r="G33" s="38">
        <v>2.9</v>
      </c>
      <c r="H33" s="40">
        <v>2017</v>
      </c>
      <c r="I33" s="41" t="s">
        <v>27</v>
      </c>
      <c r="J33" s="42" t="s">
        <v>24</v>
      </c>
      <c r="K33" s="58" t="s">
        <v>21</v>
      </c>
      <c r="L33" s="58"/>
    </row>
    <row r="34" spans="2:12">
      <c r="B34" s="52"/>
      <c r="C34" s="52"/>
      <c r="D34" s="42" t="s">
        <v>112</v>
      </c>
      <c r="E34" s="37">
        <v>3.1</v>
      </c>
      <c r="F34" s="38">
        <v>3</v>
      </c>
      <c r="G34" s="38">
        <v>3.2</v>
      </c>
      <c r="H34" s="40">
        <v>2016</v>
      </c>
      <c r="I34" s="41" t="s">
        <v>27</v>
      </c>
      <c r="J34" s="42" t="s">
        <v>24</v>
      </c>
      <c r="K34" s="58" t="s">
        <v>21</v>
      </c>
      <c r="L34" s="58"/>
    </row>
    <row r="35" spans="2:12">
      <c r="B35" s="52"/>
      <c r="C35" s="52"/>
      <c r="D35" s="42" t="s">
        <v>112</v>
      </c>
      <c r="E35" s="37">
        <v>3.1</v>
      </c>
      <c r="F35" s="38">
        <v>3.2</v>
      </c>
      <c r="G35" s="38">
        <v>3.1</v>
      </c>
      <c r="H35" s="40">
        <v>2015</v>
      </c>
      <c r="I35" s="41" t="s">
        <v>27</v>
      </c>
      <c r="J35" s="42" t="s">
        <v>24</v>
      </c>
      <c r="K35" s="58" t="s">
        <v>21</v>
      </c>
      <c r="L35" s="58" t="s">
        <v>726</v>
      </c>
    </row>
    <row r="36" spans="2:12">
      <c r="B36" s="52"/>
      <c r="C36" s="52"/>
      <c r="D36" s="42" t="s">
        <v>112</v>
      </c>
      <c r="E36" s="37">
        <v>2.6</v>
      </c>
      <c r="F36" s="38">
        <v>2.7</v>
      </c>
      <c r="G36" s="38">
        <v>2.5</v>
      </c>
      <c r="H36" s="40">
        <v>2014</v>
      </c>
      <c r="I36" s="41" t="s">
        <v>27</v>
      </c>
      <c r="J36" s="42" t="s">
        <v>24</v>
      </c>
      <c r="K36" s="58" t="s">
        <v>21</v>
      </c>
      <c r="L36" s="58"/>
    </row>
    <row r="37" spans="2:12">
      <c r="B37" s="52"/>
      <c r="C37" s="52" t="s">
        <v>116</v>
      </c>
      <c r="D37" s="42" t="s">
        <v>117</v>
      </c>
      <c r="E37" s="37">
        <v>0.6</v>
      </c>
      <c r="F37" s="38">
        <v>0.5</v>
      </c>
      <c r="G37" s="38">
        <v>0.8</v>
      </c>
      <c r="H37" s="40">
        <v>2022</v>
      </c>
      <c r="I37" s="41" t="s">
        <v>118</v>
      </c>
      <c r="J37" s="42" t="s">
        <v>24</v>
      </c>
      <c r="K37" s="58" t="s">
        <v>21</v>
      </c>
      <c r="L37" s="58"/>
    </row>
    <row r="38" spans="2:12">
      <c r="B38" s="52"/>
      <c r="C38" s="52"/>
      <c r="D38" s="42" t="s">
        <v>117</v>
      </c>
      <c r="E38" s="37">
        <v>0.75</v>
      </c>
      <c r="F38" s="38">
        <v>0.6</v>
      </c>
      <c r="G38" s="38">
        <v>0.89</v>
      </c>
      <c r="H38" s="40">
        <v>2017</v>
      </c>
      <c r="I38" s="41" t="s">
        <v>27</v>
      </c>
      <c r="J38" s="42" t="s">
        <v>24</v>
      </c>
      <c r="K38" s="58" t="s">
        <v>21</v>
      </c>
      <c r="L38" s="58"/>
    </row>
    <row r="39" spans="2:12">
      <c r="B39" s="52"/>
      <c r="C39" s="52"/>
      <c r="D39" s="42" t="s">
        <v>117</v>
      </c>
      <c r="E39" s="37">
        <v>1.3</v>
      </c>
      <c r="F39" s="38">
        <v>1.2</v>
      </c>
      <c r="G39" s="38">
        <v>1.4</v>
      </c>
      <c r="H39" s="40">
        <v>2011</v>
      </c>
      <c r="I39" s="41" t="s">
        <v>106</v>
      </c>
      <c r="J39" s="42" t="s">
        <v>24</v>
      </c>
      <c r="K39" s="58" t="s">
        <v>21</v>
      </c>
      <c r="L39" s="58"/>
    </row>
    <row r="40" spans="2:12">
      <c r="B40" s="52"/>
      <c r="C40" s="52"/>
      <c r="D40" s="42" t="s">
        <v>117</v>
      </c>
      <c r="E40" s="37">
        <v>1.3</v>
      </c>
      <c r="F40" s="38">
        <v>1</v>
      </c>
      <c r="G40" s="38">
        <v>1.6</v>
      </c>
      <c r="H40" s="40">
        <v>2010</v>
      </c>
      <c r="I40" s="41" t="s">
        <v>79</v>
      </c>
      <c r="J40" s="42" t="s">
        <v>24</v>
      </c>
      <c r="K40" s="58" t="s">
        <v>21</v>
      </c>
      <c r="L40" s="58"/>
    </row>
    <row r="41" spans="2:12">
      <c r="B41" s="52"/>
      <c r="C41" s="52"/>
      <c r="D41" s="42" t="s">
        <v>119</v>
      </c>
      <c r="E41" s="37">
        <v>3.4</v>
      </c>
      <c r="F41" s="38">
        <v>3.1</v>
      </c>
      <c r="G41" s="38">
        <v>3.7</v>
      </c>
      <c r="H41" s="40">
        <v>2023</v>
      </c>
      <c r="I41" s="41" t="s">
        <v>79</v>
      </c>
      <c r="J41" s="42" t="s">
        <v>24</v>
      </c>
      <c r="K41" s="58" t="s">
        <v>51</v>
      </c>
      <c r="L41" s="58"/>
    </row>
    <row r="42" spans="2:12">
      <c r="B42" s="52"/>
      <c r="C42" s="52"/>
      <c r="D42" s="42" t="s">
        <v>119</v>
      </c>
      <c r="E42" s="37">
        <v>2.02</v>
      </c>
      <c r="F42" s="38">
        <v>1.92</v>
      </c>
      <c r="G42" s="38">
        <v>2.12</v>
      </c>
      <c r="H42" s="40">
        <v>2018</v>
      </c>
      <c r="I42" s="41" t="s">
        <v>27</v>
      </c>
      <c r="J42" s="42" t="s">
        <v>24</v>
      </c>
      <c r="K42" s="58" t="s">
        <v>21</v>
      </c>
      <c r="L42" s="58"/>
    </row>
    <row r="43" spans="2:12">
      <c r="B43" s="52"/>
      <c r="C43" s="52"/>
      <c r="D43" s="42" t="s">
        <v>119</v>
      </c>
      <c r="E43" s="37">
        <v>1.87</v>
      </c>
      <c r="F43" s="38">
        <v>2.0699999999999998</v>
      </c>
      <c r="G43" s="38">
        <v>1.71</v>
      </c>
      <c r="H43" s="40">
        <v>2014</v>
      </c>
      <c r="I43" s="41" t="s">
        <v>79</v>
      </c>
      <c r="J43" s="42" t="s">
        <v>24</v>
      </c>
      <c r="K43" s="58" t="s">
        <v>21</v>
      </c>
      <c r="L43" s="58"/>
    </row>
    <row r="44" spans="2:12">
      <c r="B44" s="52"/>
      <c r="C44" s="52"/>
      <c r="D44" s="42" t="s">
        <v>119</v>
      </c>
      <c r="E44" s="37">
        <v>1.87</v>
      </c>
      <c r="F44" s="38">
        <v>2.0699999999999998</v>
      </c>
      <c r="G44" s="38">
        <v>1.71</v>
      </c>
      <c r="H44" s="40">
        <v>2013</v>
      </c>
      <c r="I44" s="41" t="s">
        <v>79</v>
      </c>
      <c r="J44" s="42" t="s">
        <v>24</v>
      </c>
      <c r="K44" s="58" t="s">
        <v>21</v>
      </c>
      <c r="L44" s="58"/>
    </row>
    <row r="45" spans="2:12">
      <c r="B45" s="52"/>
      <c r="C45" s="52"/>
      <c r="D45" s="42" t="s">
        <v>119</v>
      </c>
      <c r="E45" s="37">
        <v>2.0499999999999998</v>
      </c>
      <c r="F45" s="38">
        <v>1.97</v>
      </c>
      <c r="G45" s="38">
        <v>2.11</v>
      </c>
      <c r="H45" s="40">
        <v>2018</v>
      </c>
      <c r="I45" s="41" t="s">
        <v>79</v>
      </c>
      <c r="J45" s="42" t="s">
        <v>24</v>
      </c>
      <c r="K45" s="58" t="s">
        <v>21</v>
      </c>
      <c r="L45" s="58" t="s">
        <v>727</v>
      </c>
    </row>
    <row r="46" spans="2:12">
      <c r="B46" s="52"/>
      <c r="C46" s="52"/>
      <c r="D46" s="42" t="s">
        <v>119</v>
      </c>
      <c r="E46" s="37">
        <v>2.6</v>
      </c>
      <c r="F46" s="38">
        <v>2</v>
      </c>
      <c r="G46" s="38">
        <v>3.1</v>
      </c>
      <c r="H46" s="40">
        <v>2007</v>
      </c>
      <c r="I46" s="41" t="s">
        <v>79</v>
      </c>
      <c r="J46" s="42" t="s">
        <v>24</v>
      </c>
      <c r="K46" s="58" t="s">
        <v>21</v>
      </c>
      <c r="L46" s="58"/>
    </row>
    <row r="47" spans="2:12">
      <c r="B47" s="52"/>
      <c r="C47" s="52"/>
      <c r="D47" s="42" t="s">
        <v>123</v>
      </c>
      <c r="E47" s="37">
        <v>5.68</v>
      </c>
      <c r="F47" s="38">
        <v>3.18</v>
      </c>
      <c r="G47" s="38">
        <v>8.0299999999999994</v>
      </c>
      <c r="H47" s="40">
        <v>2012</v>
      </c>
      <c r="I47" s="41" t="s">
        <v>27</v>
      </c>
      <c r="J47" s="42" t="s">
        <v>36</v>
      </c>
      <c r="K47" s="58" t="s">
        <v>21</v>
      </c>
      <c r="L47" s="58"/>
    </row>
    <row r="48" spans="2:12">
      <c r="B48" s="52"/>
      <c r="C48" s="52"/>
      <c r="D48" s="42" t="s">
        <v>123</v>
      </c>
      <c r="E48" s="37">
        <v>2.1</v>
      </c>
      <c r="F48" s="38"/>
      <c r="G48" s="38"/>
      <c r="H48" s="40">
        <v>2005</v>
      </c>
      <c r="I48" s="41" t="s">
        <v>27</v>
      </c>
      <c r="J48" s="42" t="s">
        <v>24</v>
      </c>
      <c r="K48" s="58" t="s">
        <v>21</v>
      </c>
      <c r="L48" s="58" t="s">
        <v>725</v>
      </c>
    </row>
    <row r="49" spans="2:12">
      <c r="B49" s="52"/>
      <c r="C49" s="52"/>
      <c r="D49" s="42" t="s">
        <v>126</v>
      </c>
      <c r="E49" s="37">
        <v>2.29</v>
      </c>
      <c r="F49" s="38">
        <v>2.16</v>
      </c>
      <c r="G49" s="38">
        <v>2.41</v>
      </c>
      <c r="H49" s="40">
        <v>2024</v>
      </c>
      <c r="I49" s="41" t="s">
        <v>27</v>
      </c>
      <c r="J49" s="42" t="s">
        <v>24</v>
      </c>
      <c r="K49" s="58" t="s">
        <v>21</v>
      </c>
      <c r="L49" s="58"/>
    </row>
    <row r="50" spans="2:12">
      <c r="B50" s="52"/>
      <c r="C50" s="52"/>
      <c r="D50" s="42" t="s">
        <v>126</v>
      </c>
      <c r="E50" s="37">
        <v>1.89</v>
      </c>
      <c r="F50" s="38">
        <v>1.78</v>
      </c>
      <c r="G50" s="38">
        <v>1.99</v>
      </c>
      <c r="H50" s="40">
        <v>2023</v>
      </c>
      <c r="I50" s="41" t="s">
        <v>27</v>
      </c>
      <c r="J50" s="42" t="s">
        <v>24</v>
      </c>
      <c r="K50" s="58" t="s">
        <v>21</v>
      </c>
      <c r="L50" s="58" t="s">
        <v>127</v>
      </c>
    </row>
    <row r="51" spans="2:12">
      <c r="B51" s="52"/>
      <c r="C51" s="52"/>
      <c r="D51" s="42" t="s">
        <v>126</v>
      </c>
      <c r="E51" s="37">
        <v>2.06</v>
      </c>
      <c r="F51" s="38">
        <v>2.36</v>
      </c>
      <c r="G51" s="38">
        <v>1.77</v>
      </c>
      <c r="H51" s="40">
        <v>2020</v>
      </c>
      <c r="I51" s="41" t="s">
        <v>27</v>
      </c>
      <c r="J51" s="42" t="s">
        <v>24</v>
      </c>
      <c r="K51" s="58" t="s">
        <v>21</v>
      </c>
      <c r="L51" s="58"/>
    </row>
    <row r="52" spans="2:12">
      <c r="B52" s="52"/>
      <c r="C52" s="52"/>
      <c r="D52" s="42" t="s">
        <v>126</v>
      </c>
      <c r="E52" s="37">
        <v>1.44</v>
      </c>
      <c r="F52" s="38">
        <v>1.18</v>
      </c>
      <c r="G52" s="38">
        <v>1.69</v>
      </c>
      <c r="H52" s="40">
        <v>2018</v>
      </c>
      <c r="I52" s="41" t="s">
        <v>27</v>
      </c>
      <c r="J52" s="42" t="s">
        <v>24</v>
      </c>
      <c r="K52" s="58" t="s">
        <v>21</v>
      </c>
      <c r="L52" s="58"/>
    </row>
    <row r="53" spans="2:12">
      <c r="B53" s="52"/>
      <c r="C53" s="52"/>
      <c r="D53" s="42" t="s">
        <v>126</v>
      </c>
      <c r="E53" s="37">
        <v>1.77</v>
      </c>
      <c r="F53" s="38">
        <v>1.54</v>
      </c>
      <c r="G53" s="38">
        <v>2.0099999999999998</v>
      </c>
      <c r="H53" s="40">
        <v>2016</v>
      </c>
      <c r="I53" s="41" t="s">
        <v>27</v>
      </c>
      <c r="J53" s="42" t="s">
        <v>24</v>
      </c>
      <c r="K53" s="58" t="s">
        <v>21</v>
      </c>
      <c r="L53" s="58" t="s">
        <v>725</v>
      </c>
    </row>
    <row r="54" spans="2:12">
      <c r="B54" s="52"/>
      <c r="C54" s="52"/>
      <c r="D54" s="42" t="s">
        <v>126</v>
      </c>
      <c r="E54" s="37">
        <v>1.2</v>
      </c>
      <c r="F54" s="38">
        <v>0.97</v>
      </c>
      <c r="G54" s="38">
        <v>1.43</v>
      </c>
      <c r="H54" s="40">
        <v>2014</v>
      </c>
      <c r="I54" s="41" t="s">
        <v>27</v>
      </c>
      <c r="J54" s="42" t="s">
        <v>24</v>
      </c>
      <c r="K54" s="58" t="s">
        <v>21</v>
      </c>
      <c r="L54" s="58"/>
    </row>
    <row r="55" spans="2:12">
      <c r="B55" s="52"/>
      <c r="C55" s="52"/>
      <c r="D55" s="42" t="s">
        <v>126</v>
      </c>
      <c r="E55" s="37">
        <v>1.53</v>
      </c>
      <c r="F55" s="38">
        <v>1.33</v>
      </c>
      <c r="G55" s="38">
        <v>1.71</v>
      </c>
      <c r="H55" s="40">
        <v>2012</v>
      </c>
      <c r="I55" s="41" t="s">
        <v>27</v>
      </c>
      <c r="J55" s="42" t="s">
        <v>24</v>
      </c>
      <c r="K55" s="58" t="s">
        <v>21</v>
      </c>
      <c r="L55" s="58"/>
    </row>
    <row r="56" spans="2:12">
      <c r="B56" s="52"/>
      <c r="C56" s="52"/>
      <c r="D56" s="42" t="s">
        <v>129</v>
      </c>
      <c r="E56" s="37">
        <v>0.61</v>
      </c>
      <c r="F56" s="38">
        <v>0.64</v>
      </c>
      <c r="G56" s="38">
        <v>0.57999999999999996</v>
      </c>
      <c r="H56" s="40">
        <v>2019</v>
      </c>
      <c r="I56" s="41" t="s">
        <v>79</v>
      </c>
      <c r="J56" s="42" t="s">
        <v>36</v>
      </c>
      <c r="K56" s="58" t="s">
        <v>21</v>
      </c>
      <c r="L56" s="58"/>
    </row>
    <row r="57" spans="2:12">
      <c r="B57" s="52"/>
      <c r="C57" s="52"/>
      <c r="D57" s="42" t="s">
        <v>129</v>
      </c>
      <c r="E57" s="37">
        <v>0.53</v>
      </c>
      <c r="F57" s="38">
        <v>0.55000000000000004</v>
      </c>
      <c r="G57" s="38">
        <v>0.51</v>
      </c>
      <c r="H57" s="40">
        <v>2013</v>
      </c>
      <c r="I57" s="41" t="s">
        <v>79</v>
      </c>
      <c r="J57" s="42" t="s">
        <v>36</v>
      </c>
      <c r="K57" s="58" t="s">
        <v>21</v>
      </c>
      <c r="L57" s="58"/>
    </row>
    <row r="58" spans="2:12">
      <c r="B58" s="52"/>
      <c r="C58" s="52"/>
      <c r="D58" s="42" t="s">
        <v>129</v>
      </c>
      <c r="E58" s="37">
        <v>0.52</v>
      </c>
      <c r="F58" s="38">
        <v>0.52</v>
      </c>
      <c r="G58" s="38">
        <v>0.52</v>
      </c>
      <c r="H58" s="40">
        <v>2008</v>
      </c>
      <c r="I58" s="41" t="s">
        <v>79</v>
      </c>
      <c r="J58" s="42" t="s">
        <v>110</v>
      </c>
      <c r="K58" s="58" t="s">
        <v>21</v>
      </c>
      <c r="L58" s="58"/>
    </row>
    <row r="59" spans="2:12">
      <c r="B59" s="52"/>
      <c r="C59" s="52"/>
      <c r="D59" s="42" t="s">
        <v>129</v>
      </c>
      <c r="E59" s="37">
        <v>1.2</v>
      </c>
      <c r="F59" s="38">
        <v>1.7</v>
      </c>
      <c r="G59" s="38">
        <v>0.9</v>
      </c>
      <c r="H59" s="40">
        <v>2003</v>
      </c>
      <c r="I59" s="41" t="s">
        <v>203</v>
      </c>
      <c r="J59" s="42" t="s">
        <v>728</v>
      </c>
      <c r="K59" s="58" t="s">
        <v>21</v>
      </c>
      <c r="L59" s="58"/>
    </row>
    <row r="60" spans="2:12">
      <c r="B60" s="52"/>
      <c r="C60" s="52"/>
      <c r="D60" s="42" t="s">
        <v>131</v>
      </c>
      <c r="E60" s="37">
        <v>1.5</v>
      </c>
      <c r="F60" s="38"/>
      <c r="G60" s="38"/>
      <c r="H60" s="40">
        <v>2007</v>
      </c>
      <c r="I60" s="41" t="s">
        <v>79</v>
      </c>
      <c r="J60" s="42" t="s">
        <v>24</v>
      </c>
      <c r="K60" s="58" t="s">
        <v>21</v>
      </c>
      <c r="L60" s="58"/>
    </row>
    <row r="61" spans="2:12">
      <c r="B61" s="52"/>
      <c r="C61" s="52"/>
      <c r="D61" s="42" t="s">
        <v>134</v>
      </c>
      <c r="E61" s="37">
        <v>1.29</v>
      </c>
      <c r="F61" s="38">
        <v>1.08</v>
      </c>
      <c r="G61" s="38">
        <v>1.46</v>
      </c>
      <c r="H61" s="40">
        <v>2010</v>
      </c>
      <c r="I61" s="41" t="s">
        <v>79</v>
      </c>
      <c r="J61" s="42" t="s">
        <v>24</v>
      </c>
      <c r="K61" s="58" t="s">
        <v>21</v>
      </c>
      <c r="L61" s="58"/>
    </row>
    <row r="62" spans="2:12">
      <c r="B62" s="52"/>
      <c r="C62" s="52"/>
      <c r="D62" s="42" t="s">
        <v>134</v>
      </c>
      <c r="E62" s="37">
        <v>2.98</v>
      </c>
      <c r="F62" s="38">
        <v>2.44</v>
      </c>
      <c r="G62" s="38">
        <v>3.4</v>
      </c>
      <c r="H62" s="40">
        <v>2006</v>
      </c>
      <c r="I62" s="41" t="s">
        <v>79</v>
      </c>
      <c r="J62" s="42" t="s">
        <v>24</v>
      </c>
      <c r="K62" s="58" t="s">
        <v>21</v>
      </c>
      <c r="L62" s="58"/>
    </row>
    <row r="63" spans="2:12">
      <c r="B63" s="52"/>
      <c r="C63" s="52"/>
      <c r="D63" s="42" t="s">
        <v>135</v>
      </c>
      <c r="E63" s="37">
        <v>1.2</v>
      </c>
      <c r="F63" s="38">
        <v>1.2</v>
      </c>
      <c r="G63" s="38">
        <v>1.1000000000000001</v>
      </c>
      <c r="H63" s="40">
        <v>2013</v>
      </c>
      <c r="I63" s="41" t="s">
        <v>79</v>
      </c>
      <c r="J63" s="42" t="s">
        <v>24</v>
      </c>
      <c r="K63" s="58" t="s">
        <v>21</v>
      </c>
      <c r="L63" s="58" t="s">
        <v>725</v>
      </c>
    </row>
    <row r="64" spans="2:12">
      <c r="B64" s="52"/>
      <c r="C64" s="52"/>
      <c r="D64" s="42" t="s">
        <v>135</v>
      </c>
      <c r="E64" s="37">
        <v>1.35</v>
      </c>
      <c r="F64" s="38"/>
      <c r="G64" s="38"/>
      <c r="H64" s="40">
        <v>2013</v>
      </c>
      <c r="I64" s="41" t="s">
        <v>79</v>
      </c>
      <c r="J64" s="42" t="s">
        <v>374</v>
      </c>
      <c r="K64" s="58" t="s">
        <v>21</v>
      </c>
      <c r="L64" s="58" t="s">
        <v>729</v>
      </c>
    </row>
    <row r="65" spans="2:12">
      <c r="B65" s="52"/>
      <c r="C65" s="52"/>
      <c r="D65" s="42" t="s">
        <v>137</v>
      </c>
      <c r="E65" s="37">
        <v>2.7</v>
      </c>
      <c r="F65" s="38">
        <v>2.2999999999999998</v>
      </c>
      <c r="G65" s="38">
        <v>3.1</v>
      </c>
      <c r="H65" s="40">
        <v>2018</v>
      </c>
      <c r="I65" s="41" t="s">
        <v>19</v>
      </c>
      <c r="J65" s="42" t="s">
        <v>24</v>
      </c>
      <c r="K65" s="58" t="s">
        <v>21</v>
      </c>
      <c r="L65" s="58" t="s">
        <v>725</v>
      </c>
    </row>
    <row r="66" spans="2:12">
      <c r="B66" s="52"/>
      <c r="C66" s="52"/>
      <c r="D66" s="42" t="s">
        <v>137</v>
      </c>
      <c r="E66" s="37">
        <v>2.2000000000000002</v>
      </c>
      <c r="F66" s="38">
        <v>2</v>
      </c>
      <c r="G66" s="38">
        <v>2.5</v>
      </c>
      <c r="H66" s="40">
        <v>2014</v>
      </c>
      <c r="I66" s="41" t="s">
        <v>19</v>
      </c>
      <c r="J66" s="42" t="s">
        <v>24</v>
      </c>
      <c r="K66" s="58" t="s">
        <v>21</v>
      </c>
      <c r="L66" s="58" t="s">
        <v>725</v>
      </c>
    </row>
    <row r="67" spans="2:12">
      <c r="B67" s="52"/>
      <c r="C67" s="52"/>
      <c r="D67" s="42" t="s">
        <v>137</v>
      </c>
      <c r="E67" s="37">
        <v>1.3</v>
      </c>
      <c r="F67" s="38">
        <v>1.2</v>
      </c>
      <c r="G67" s="38">
        <v>1.03</v>
      </c>
      <c r="H67" s="40">
        <v>2011</v>
      </c>
      <c r="I67" s="41" t="s">
        <v>19</v>
      </c>
      <c r="J67" s="42" t="s">
        <v>24</v>
      </c>
      <c r="K67" s="58" t="s">
        <v>21</v>
      </c>
      <c r="L67" s="58"/>
    </row>
    <row r="68" spans="2:12">
      <c r="B68" s="52"/>
      <c r="C68" s="52"/>
      <c r="D68" s="42" t="s">
        <v>138</v>
      </c>
      <c r="E68" s="37">
        <v>2.13</v>
      </c>
      <c r="F68" s="38">
        <v>1.76</v>
      </c>
      <c r="G68" s="38">
        <v>2.5</v>
      </c>
      <c r="H68" s="40">
        <v>2011</v>
      </c>
      <c r="I68" s="41" t="s">
        <v>79</v>
      </c>
      <c r="J68" s="42" t="s">
        <v>24</v>
      </c>
      <c r="K68" s="58" t="s">
        <v>21</v>
      </c>
      <c r="L68" s="58"/>
    </row>
    <row r="69" spans="2:12">
      <c r="B69" s="52" t="s">
        <v>139</v>
      </c>
      <c r="C69" s="52" t="s">
        <v>140</v>
      </c>
      <c r="D69" s="42" t="s">
        <v>143</v>
      </c>
      <c r="E69" s="37">
        <v>2.1</v>
      </c>
      <c r="F69" s="38">
        <v>2</v>
      </c>
      <c r="G69" s="38">
        <v>1.2</v>
      </c>
      <c r="H69" s="40">
        <v>2022</v>
      </c>
      <c r="I69" s="41" t="s">
        <v>144</v>
      </c>
      <c r="J69" s="42" t="s">
        <v>36</v>
      </c>
      <c r="K69" s="58" t="s">
        <v>21</v>
      </c>
      <c r="L69" s="58"/>
    </row>
    <row r="70" spans="2:12">
      <c r="B70" s="52"/>
      <c r="C70" s="52" t="s">
        <v>152</v>
      </c>
      <c r="D70" s="42" t="s">
        <v>170</v>
      </c>
      <c r="E70" s="37">
        <v>0.44</v>
      </c>
      <c r="F70" s="38"/>
      <c r="G70" s="38"/>
      <c r="H70" s="40" t="s">
        <v>171</v>
      </c>
      <c r="I70" s="41" t="s">
        <v>27</v>
      </c>
      <c r="J70" s="42" t="s">
        <v>172</v>
      </c>
      <c r="K70" s="58" t="s">
        <v>51</v>
      </c>
      <c r="L70" s="58" t="s">
        <v>730</v>
      </c>
    </row>
    <row r="71" spans="2:12">
      <c r="B71" s="52"/>
      <c r="C71" s="52"/>
      <c r="D71" s="42" t="s">
        <v>161</v>
      </c>
      <c r="E71" s="37">
        <v>0.30499999999999999</v>
      </c>
      <c r="F71" s="38"/>
      <c r="G71" s="38"/>
      <c r="H71" s="40">
        <v>2019</v>
      </c>
      <c r="I71" s="41" t="s">
        <v>27</v>
      </c>
      <c r="J71" s="42" t="s">
        <v>427</v>
      </c>
      <c r="K71" s="58" t="s">
        <v>21</v>
      </c>
      <c r="L71" s="58" t="s">
        <v>731</v>
      </c>
    </row>
    <row r="72" spans="2:12">
      <c r="B72" s="52"/>
      <c r="C72" s="52"/>
      <c r="D72" s="42" t="s">
        <v>161</v>
      </c>
      <c r="E72" s="37">
        <v>0.19</v>
      </c>
      <c r="F72" s="38">
        <v>0.35</v>
      </c>
      <c r="G72" s="38">
        <v>0.05</v>
      </c>
      <c r="H72" s="40">
        <v>2015</v>
      </c>
      <c r="I72" s="41" t="s">
        <v>164</v>
      </c>
      <c r="J72" s="42" t="s">
        <v>24</v>
      </c>
      <c r="K72" s="58" t="s">
        <v>21</v>
      </c>
      <c r="L72" s="58" t="s">
        <v>732</v>
      </c>
    </row>
    <row r="73" spans="2:12">
      <c r="B73" s="52"/>
      <c r="C73" s="52"/>
      <c r="D73" s="42" t="s">
        <v>161</v>
      </c>
      <c r="E73" s="37">
        <v>0.84</v>
      </c>
      <c r="F73" s="38">
        <v>0.76</v>
      </c>
      <c r="G73" s="38">
        <v>1.1499999999999999</v>
      </c>
      <c r="H73" s="40">
        <v>2012</v>
      </c>
      <c r="I73" s="41" t="s">
        <v>733</v>
      </c>
      <c r="J73" s="42" t="s">
        <v>24</v>
      </c>
      <c r="K73" s="58" t="s">
        <v>21</v>
      </c>
      <c r="L73" s="58"/>
    </row>
    <row r="74" spans="2:12">
      <c r="B74" s="52"/>
      <c r="C74" s="52"/>
      <c r="D74" s="42" t="s">
        <v>166</v>
      </c>
      <c r="E74" s="37">
        <v>6.1</v>
      </c>
      <c r="F74" s="38">
        <v>5.3</v>
      </c>
      <c r="G74" s="38">
        <v>6.9</v>
      </c>
      <c r="H74" s="40">
        <v>2023</v>
      </c>
      <c r="I74" s="41" t="s">
        <v>27</v>
      </c>
      <c r="J74" s="42" t="s">
        <v>36</v>
      </c>
      <c r="K74" s="58" t="s">
        <v>21</v>
      </c>
      <c r="L74" s="58" t="s">
        <v>734</v>
      </c>
    </row>
    <row r="75" spans="2:12">
      <c r="B75" s="52"/>
      <c r="C75" s="52"/>
      <c r="D75" s="42" t="s">
        <v>166</v>
      </c>
      <c r="E75" s="37"/>
      <c r="F75" s="38"/>
      <c r="G75" s="38"/>
      <c r="H75" s="40">
        <v>2021</v>
      </c>
      <c r="I75" s="41" t="s">
        <v>27</v>
      </c>
      <c r="J75" s="42" t="s">
        <v>36</v>
      </c>
      <c r="K75" s="58" t="s">
        <v>21</v>
      </c>
      <c r="L75" s="58" t="s">
        <v>734</v>
      </c>
    </row>
    <row r="76" spans="2:12">
      <c r="B76" s="52"/>
      <c r="C76" s="52"/>
      <c r="D76" s="42" t="s">
        <v>166</v>
      </c>
      <c r="E76" s="37"/>
      <c r="F76" s="38"/>
      <c r="G76" s="38"/>
      <c r="H76" s="40">
        <v>2019</v>
      </c>
      <c r="I76" s="41" t="s">
        <v>27</v>
      </c>
      <c r="J76" s="42" t="s">
        <v>36</v>
      </c>
      <c r="K76" s="58" t="s">
        <v>21</v>
      </c>
      <c r="L76" s="58" t="s">
        <v>734</v>
      </c>
    </row>
    <row r="77" spans="2:12">
      <c r="B77" s="52"/>
      <c r="C77" s="52"/>
      <c r="D77" s="42" t="s">
        <v>166</v>
      </c>
      <c r="E77" s="37">
        <v>5.6</v>
      </c>
      <c r="F77" s="38"/>
      <c r="G77" s="38"/>
      <c r="H77" s="40">
        <v>2017</v>
      </c>
      <c r="I77" s="41" t="s">
        <v>27</v>
      </c>
      <c r="J77" s="42" t="s">
        <v>24</v>
      </c>
      <c r="K77" s="58" t="s">
        <v>21</v>
      </c>
      <c r="L77" s="58"/>
    </row>
    <row r="78" spans="2:12">
      <c r="B78" s="52"/>
      <c r="C78" s="52"/>
      <c r="D78" s="42" t="s">
        <v>166</v>
      </c>
      <c r="E78" s="37">
        <v>5.6</v>
      </c>
      <c r="F78" s="38"/>
      <c r="G78" s="38"/>
      <c r="H78" s="40">
        <v>2015</v>
      </c>
      <c r="I78" s="41" t="s">
        <v>27</v>
      </c>
      <c r="J78" s="42" t="s">
        <v>24</v>
      </c>
      <c r="K78" s="58" t="s">
        <v>21</v>
      </c>
      <c r="L78" s="58"/>
    </row>
    <row r="79" spans="2:12">
      <c r="B79" s="52"/>
      <c r="C79" s="52"/>
      <c r="D79" s="42" t="s">
        <v>174</v>
      </c>
      <c r="E79" s="37">
        <v>0.13</v>
      </c>
      <c r="F79" s="38"/>
      <c r="G79" s="38"/>
      <c r="H79" s="40">
        <v>2002</v>
      </c>
      <c r="I79" s="41" t="s">
        <v>27</v>
      </c>
      <c r="J79" s="42" t="s">
        <v>24</v>
      </c>
      <c r="K79" s="58" t="s">
        <v>21</v>
      </c>
      <c r="L79" s="58"/>
    </row>
    <row r="80" spans="2:12">
      <c r="B80" s="52"/>
      <c r="C80" s="52" t="s">
        <v>189</v>
      </c>
      <c r="D80" s="42" t="s">
        <v>190</v>
      </c>
      <c r="E80" s="37">
        <v>1.4</v>
      </c>
      <c r="F80" s="38">
        <v>1.4</v>
      </c>
      <c r="G80" s="38">
        <v>1.4</v>
      </c>
      <c r="H80" s="40">
        <v>2015</v>
      </c>
      <c r="I80" s="41" t="s">
        <v>50</v>
      </c>
      <c r="J80" s="42" t="s">
        <v>191</v>
      </c>
      <c r="K80" s="58" t="s">
        <v>21</v>
      </c>
      <c r="L80" s="58" t="s">
        <v>725</v>
      </c>
    </row>
    <row r="81" spans="2:12">
      <c r="B81" s="52"/>
      <c r="C81" s="52"/>
      <c r="D81" s="42" t="s">
        <v>190</v>
      </c>
      <c r="E81" s="37">
        <v>0.8</v>
      </c>
      <c r="F81" s="38"/>
      <c r="G81" s="38">
        <v>0.1</v>
      </c>
      <c r="H81" s="40">
        <v>2003</v>
      </c>
      <c r="I81" s="41" t="s">
        <v>27</v>
      </c>
      <c r="J81" s="42" t="s">
        <v>192</v>
      </c>
      <c r="K81" s="58" t="s">
        <v>21</v>
      </c>
      <c r="L81" s="58"/>
    </row>
    <row r="82" spans="2:12">
      <c r="B82" s="52"/>
      <c r="C82" s="52"/>
      <c r="D82" s="42" t="s">
        <v>201</v>
      </c>
      <c r="E82" s="37">
        <v>1</v>
      </c>
      <c r="F82" s="38">
        <v>1</v>
      </c>
      <c r="G82" s="38">
        <v>0.9</v>
      </c>
      <c r="H82" s="40">
        <v>2016</v>
      </c>
      <c r="I82" s="41" t="s">
        <v>203</v>
      </c>
      <c r="J82" s="42" t="s">
        <v>24</v>
      </c>
      <c r="K82" s="58" t="s">
        <v>21</v>
      </c>
      <c r="L82" s="58" t="s">
        <v>725</v>
      </c>
    </row>
    <row r="83" spans="2:12">
      <c r="B83" s="52"/>
      <c r="C83" s="52"/>
      <c r="D83" s="42" t="s">
        <v>201</v>
      </c>
      <c r="E83" s="37">
        <v>2.79</v>
      </c>
      <c r="F83" s="38">
        <v>3.1</v>
      </c>
      <c r="G83" s="38">
        <v>2.67</v>
      </c>
      <c r="H83" s="40">
        <v>2009</v>
      </c>
      <c r="I83" s="41" t="s">
        <v>204</v>
      </c>
      <c r="J83" s="42" t="s">
        <v>24</v>
      </c>
      <c r="K83" s="58" t="s">
        <v>21</v>
      </c>
      <c r="L83" s="58"/>
    </row>
    <row r="84" spans="2:12">
      <c r="B84" s="52"/>
      <c r="C84" s="52"/>
      <c r="D84" s="42" t="s">
        <v>201</v>
      </c>
      <c r="E84" s="37">
        <v>1.9</v>
      </c>
      <c r="F84" s="38"/>
      <c r="G84" s="38"/>
      <c r="H84" s="40">
        <v>2005</v>
      </c>
      <c r="I84" s="41" t="s">
        <v>204</v>
      </c>
      <c r="J84" s="42" t="s">
        <v>24</v>
      </c>
      <c r="K84" s="58" t="s">
        <v>21</v>
      </c>
      <c r="L84" s="58"/>
    </row>
    <row r="85" spans="2:12">
      <c r="B85" s="52"/>
      <c r="C85" s="52"/>
      <c r="D85" s="42" t="s">
        <v>209</v>
      </c>
      <c r="E85" s="37">
        <v>1.4</v>
      </c>
      <c r="F85" s="38">
        <v>1.3</v>
      </c>
      <c r="G85" s="38">
        <v>1.5</v>
      </c>
      <c r="H85" s="40">
        <v>2012</v>
      </c>
      <c r="I85" s="41" t="s">
        <v>27</v>
      </c>
      <c r="J85" s="42" t="s">
        <v>69</v>
      </c>
      <c r="K85" s="58" t="s">
        <v>70</v>
      </c>
      <c r="L85" s="58"/>
    </row>
    <row r="86" spans="2:12">
      <c r="B86" s="52"/>
      <c r="C86" s="52"/>
      <c r="D86" s="42" t="s">
        <v>209</v>
      </c>
      <c r="E86" s="37">
        <v>2</v>
      </c>
      <c r="F86" s="38"/>
      <c r="G86" s="38"/>
      <c r="H86" s="40">
        <v>2001</v>
      </c>
      <c r="I86" s="41" t="s">
        <v>204</v>
      </c>
      <c r="J86" s="42" t="s">
        <v>24</v>
      </c>
      <c r="K86" s="58" t="s">
        <v>21</v>
      </c>
      <c r="L86" s="58"/>
    </row>
    <row r="87" spans="2:12">
      <c r="B87" s="52"/>
      <c r="C87" s="52" t="s">
        <v>214</v>
      </c>
      <c r="D87" s="42" t="s">
        <v>220</v>
      </c>
      <c r="E87" s="37">
        <v>1.08</v>
      </c>
      <c r="F87" s="38">
        <v>2.0699999999999998</v>
      </c>
      <c r="G87" s="38">
        <v>0.09</v>
      </c>
      <c r="H87" s="40">
        <v>2018</v>
      </c>
      <c r="I87" s="41" t="s">
        <v>27</v>
      </c>
      <c r="J87" s="42" t="s">
        <v>24</v>
      </c>
      <c r="K87" s="58" t="s">
        <v>21</v>
      </c>
      <c r="L87" s="58"/>
    </row>
    <row r="88" spans="2:12">
      <c r="B88" s="52"/>
      <c r="C88" s="52"/>
      <c r="D88" s="42" t="s">
        <v>224</v>
      </c>
      <c r="E88" s="37">
        <v>0.629</v>
      </c>
      <c r="F88" s="38"/>
      <c r="G88" s="38"/>
      <c r="H88" s="40">
        <v>2019</v>
      </c>
      <c r="I88" s="41" t="s">
        <v>225</v>
      </c>
      <c r="J88" s="42" t="s">
        <v>97</v>
      </c>
      <c r="K88" s="58" t="s">
        <v>21</v>
      </c>
      <c r="L88" s="58"/>
    </row>
    <row r="89" spans="2:12">
      <c r="B89" s="52" t="s">
        <v>231</v>
      </c>
      <c r="C89" s="52" t="s">
        <v>232</v>
      </c>
      <c r="D89" s="42" t="s">
        <v>236</v>
      </c>
      <c r="E89" s="37">
        <v>0.5</v>
      </c>
      <c r="F89" s="38">
        <v>0.49</v>
      </c>
      <c r="G89" s="38">
        <v>0.01</v>
      </c>
      <c r="H89" s="40">
        <v>2011</v>
      </c>
      <c r="I89" s="41" t="s">
        <v>735</v>
      </c>
      <c r="J89" s="42" t="s">
        <v>24</v>
      </c>
      <c r="K89" s="58" t="s">
        <v>21</v>
      </c>
      <c r="L89" s="58"/>
    </row>
    <row r="90" spans="2:12">
      <c r="B90" s="52"/>
      <c r="C90" s="52" t="s">
        <v>242</v>
      </c>
      <c r="D90" s="42" t="s">
        <v>243</v>
      </c>
      <c r="E90" s="37">
        <v>8.5</v>
      </c>
      <c r="F90" s="38">
        <v>7.7</v>
      </c>
      <c r="G90" s="38">
        <v>9.1999999999999993</v>
      </c>
      <c r="H90" s="40">
        <v>2014</v>
      </c>
      <c r="I90" s="41" t="s">
        <v>27</v>
      </c>
      <c r="J90" s="42" t="s">
        <v>24</v>
      </c>
      <c r="K90" s="58" t="s">
        <v>21</v>
      </c>
      <c r="L90" s="58"/>
    </row>
    <row r="91" spans="2:12">
      <c r="B91" s="52"/>
      <c r="C91" s="52"/>
      <c r="D91" s="42" t="s">
        <v>247</v>
      </c>
      <c r="E91" s="37">
        <v>7.7</v>
      </c>
      <c r="F91" s="38">
        <v>10.6</v>
      </c>
      <c r="G91" s="38">
        <v>5</v>
      </c>
      <c r="H91" s="40">
        <v>2016</v>
      </c>
      <c r="I91" s="41" t="s">
        <v>27</v>
      </c>
      <c r="J91" s="42" t="s">
        <v>24</v>
      </c>
      <c r="K91" s="58" t="s">
        <v>21</v>
      </c>
      <c r="L91" s="58"/>
    </row>
    <row r="92" spans="2:12">
      <c r="B92" s="52"/>
      <c r="C92" s="52"/>
      <c r="D92" s="42" t="s">
        <v>247</v>
      </c>
      <c r="E92" s="37">
        <v>4.8</v>
      </c>
      <c r="F92" s="38">
        <v>3</v>
      </c>
      <c r="G92" s="38">
        <v>6.7</v>
      </c>
      <c r="H92" s="40">
        <v>2012</v>
      </c>
      <c r="I92" s="41" t="s">
        <v>27</v>
      </c>
      <c r="J92" s="42" t="s">
        <v>24</v>
      </c>
      <c r="K92" s="58" t="s">
        <v>21</v>
      </c>
      <c r="L92" s="58"/>
    </row>
    <row r="93" spans="2:12">
      <c r="B93" s="52"/>
      <c r="C93" s="52"/>
      <c r="D93" s="42" t="s">
        <v>247</v>
      </c>
      <c r="E93" s="37">
        <v>5.2</v>
      </c>
      <c r="F93" s="38">
        <v>3.2</v>
      </c>
      <c r="G93" s="38">
        <v>7.2</v>
      </c>
      <c r="H93" s="40">
        <v>2008</v>
      </c>
      <c r="I93" s="41" t="s">
        <v>27</v>
      </c>
      <c r="J93" s="42" t="s">
        <v>24</v>
      </c>
      <c r="K93" s="58" t="s">
        <v>21</v>
      </c>
      <c r="L93" s="58"/>
    </row>
    <row r="94" spans="2:12">
      <c r="B94" s="52"/>
      <c r="C94" s="52"/>
      <c r="D94" s="42" t="s">
        <v>248</v>
      </c>
      <c r="E94" s="37">
        <v>17.3</v>
      </c>
      <c r="F94" s="38">
        <v>13.1</v>
      </c>
      <c r="G94" s="38">
        <v>21.5</v>
      </c>
      <c r="H94" s="40">
        <v>2015</v>
      </c>
      <c r="I94" s="41" t="s">
        <v>27</v>
      </c>
      <c r="J94" s="42" t="s">
        <v>24</v>
      </c>
      <c r="K94" s="58" t="s">
        <v>21</v>
      </c>
      <c r="L94" s="58"/>
    </row>
    <row r="95" spans="2:12">
      <c r="B95" s="52"/>
      <c r="C95" s="52"/>
      <c r="D95" s="42" t="s">
        <v>248</v>
      </c>
      <c r="E95" s="37">
        <v>16.2</v>
      </c>
      <c r="F95" s="38">
        <v>11.4</v>
      </c>
      <c r="G95" s="38">
        <v>20.9</v>
      </c>
      <c r="H95" s="40">
        <v>2011</v>
      </c>
      <c r="I95" s="41" t="s">
        <v>27</v>
      </c>
      <c r="J95" s="42" t="s">
        <v>24</v>
      </c>
      <c r="K95" s="58" t="s">
        <v>21</v>
      </c>
      <c r="L95" s="58"/>
    </row>
    <row r="96" spans="2:12">
      <c r="B96" s="52"/>
      <c r="C96" s="52"/>
      <c r="D96" s="42" t="s">
        <v>251</v>
      </c>
      <c r="E96" s="37">
        <v>11.6</v>
      </c>
      <c r="F96" s="38">
        <v>12.5</v>
      </c>
      <c r="G96" s="38">
        <v>10.6</v>
      </c>
      <c r="H96" s="40">
        <v>2017</v>
      </c>
      <c r="I96" s="41" t="s">
        <v>27</v>
      </c>
      <c r="J96" s="42" t="s">
        <v>24</v>
      </c>
      <c r="K96" s="58" t="s">
        <v>21</v>
      </c>
      <c r="L96" s="58"/>
    </row>
    <row r="97" spans="2:12">
      <c r="B97" s="52"/>
      <c r="C97" s="52"/>
      <c r="D97" s="42" t="s">
        <v>252</v>
      </c>
      <c r="E97" s="37">
        <v>10</v>
      </c>
      <c r="F97" s="38"/>
      <c r="G97" s="38">
        <v>70</v>
      </c>
      <c r="H97" s="40">
        <v>2008</v>
      </c>
      <c r="I97" s="41" t="s">
        <v>27</v>
      </c>
      <c r="J97" s="42" t="s">
        <v>24</v>
      </c>
      <c r="K97" s="58" t="s">
        <v>21</v>
      </c>
      <c r="L97" s="58"/>
    </row>
    <row r="98" spans="2:12">
      <c r="B98" s="52"/>
      <c r="C98" s="52"/>
      <c r="D98" s="42" t="s">
        <v>253</v>
      </c>
      <c r="E98" s="37">
        <v>0.6</v>
      </c>
      <c r="F98" s="38"/>
      <c r="G98" s="38"/>
      <c r="H98" s="40">
        <v>2024</v>
      </c>
      <c r="I98" s="41" t="s">
        <v>27</v>
      </c>
      <c r="J98" s="42" t="s">
        <v>24</v>
      </c>
      <c r="K98" s="58" t="s">
        <v>21</v>
      </c>
      <c r="L98" s="58"/>
    </row>
    <row r="99" spans="2:12">
      <c r="B99" s="52"/>
      <c r="C99" s="52"/>
      <c r="D99" s="42" t="s">
        <v>253</v>
      </c>
      <c r="E99" s="37">
        <v>0.7</v>
      </c>
      <c r="F99" s="38">
        <v>0.8</v>
      </c>
      <c r="G99" s="38">
        <v>0.6</v>
      </c>
      <c r="H99" s="40">
        <v>2019</v>
      </c>
      <c r="I99" s="41" t="s">
        <v>27</v>
      </c>
      <c r="J99" s="42" t="s">
        <v>24</v>
      </c>
      <c r="K99" s="58" t="s">
        <v>21</v>
      </c>
      <c r="L99" s="58"/>
    </row>
    <row r="100" spans="2:12">
      <c r="B100" s="52"/>
      <c r="C100" s="52"/>
      <c r="D100" s="42" t="s">
        <v>253</v>
      </c>
      <c r="E100" s="37">
        <v>1.9</v>
      </c>
      <c r="F100" s="38">
        <v>1.6</v>
      </c>
      <c r="G100" s="38">
        <v>2.2000000000000002</v>
      </c>
      <c r="H100" s="40">
        <v>2016</v>
      </c>
      <c r="I100" s="41" t="s">
        <v>27</v>
      </c>
      <c r="J100" s="42" t="s">
        <v>24</v>
      </c>
      <c r="K100" s="58" t="s">
        <v>21</v>
      </c>
      <c r="L100" s="58"/>
    </row>
    <row r="101" spans="2:12">
      <c r="B101" s="52"/>
      <c r="C101" s="52"/>
      <c r="D101" s="42" t="s">
        <v>253</v>
      </c>
      <c r="E101" s="37">
        <v>0.7</v>
      </c>
      <c r="F101" s="38">
        <v>1.1000000000000001</v>
      </c>
      <c r="G101" s="38">
        <v>0.4</v>
      </c>
      <c r="H101" s="40">
        <v>2013</v>
      </c>
      <c r="I101" s="41" t="s">
        <v>27</v>
      </c>
      <c r="J101" s="42" t="s">
        <v>24</v>
      </c>
      <c r="K101" s="58" t="s">
        <v>21</v>
      </c>
      <c r="L101" s="58"/>
    </row>
    <row r="102" spans="2:12">
      <c r="B102" s="52"/>
      <c r="C102" s="52"/>
      <c r="D102" s="42" t="s">
        <v>253</v>
      </c>
      <c r="E102" s="37">
        <v>2.1</v>
      </c>
      <c r="F102" s="38">
        <v>1.2</v>
      </c>
      <c r="G102" s="38">
        <v>3</v>
      </c>
      <c r="H102" s="40">
        <v>2010</v>
      </c>
      <c r="I102" s="41"/>
      <c r="J102" s="42" t="s">
        <v>24</v>
      </c>
      <c r="K102" s="58" t="s">
        <v>21</v>
      </c>
      <c r="L102" s="58"/>
    </row>
    <row r="103" spans="2:12">
      <c r="B103" s="52"/>
      <c r="C103" s="52"/>
      <c r="D103" s="42" t="s">
        <v>256</v>
      </c>
      <c r="E103" s="37">
        <v>5.0999999999999996</v>
      </c>
      <c r="F103" s="38">
        <v>3</v>
      </c>
      <c r="G103" s="38">
        <v>7.2</v>
      </c>
      <c r="H103" s="40">
        <v>2011</v>
      </c>
      <c r="I103" s="41" t="s">
        <v>27</v>
      </c>
      <c r="J103" s="42" t="s">
        <v>24</v>
      </c>
      <c r="K103" s="58" t="s">
        <v>21</v>
      </c>
      <c r="L103" s="58"/>
    </row>
    <row r="104" spans="2:12">
      <c r="B104" s="52"/>
      <c r="C104" s="52" t="s">
        <v>257</v>
      </c>
      <c r="D104" s="42" t="s">
        <v>258</v>
      </c>
      <c r="E104" s="37">
        <v>8.9</v>
      </c>
      <c r="F104" s="38">
        <v>8.1</v>
      </c>
      <c r="G104" s="38">
        <v>9.8000000000000007</v>
      </c>
      <c r="H104" s="40">
        <v>2015</v>
      </c>
      <c r="I104" s="41" t="s">
        <v>27</v>
      </c>
      <c r="J104" s="42" t="s">
        <v>36</v>
      </c>
      <c r="K104" s="58" t="s">
        <v>21</v>
      </c>
      <c r="L104" s="58"/>
    </row>
    <row r="105" spans="2:12">
      <c r="B105" s="52"/>
      <c r="C105" s="52"/>
      <c r="D105" s="42" t="s">
        <v>262</v>
      </c>
      <c r="E105" s="37">
        <v>3.9</v>
      </c>
      <c r="F105" s="38">
        <v>2.8</v>
      </c>
      <c r="G105" s="38">
        <v>5</v>
      </c>
      <c r="H105" s="40">
        <v>2019</v>
      </c>
      <c r="I105" s="41" t="s">
        <v>27</v>
      </c>
      <c r="J105" s="42" t="s">
        <v>24</v>
      </c>
      <c r="K105" s="58" t="s">
        <v>21</v>
      </c>
      <c r="L105" s="58"/>
    </row>
    <row r="106" spans="2:12">
      <c r="B106" s="52"/>
      <c r="C106" s="52"/>
      <c r="D106" s="42" t="s">
        <v>262</v>
      </c>
      <c r="E106" s="37">
        <v>4</v>
      </c>
      <c r="F106" s="38">
        <v>2.9</v>
      </c>
      <c r="G106" s="38">
        <v>4.9000000000000004</v>
      </c>
      <c r="H106" s="40">
        <v>2016</v>
      </c>
      <c r="I106" s="41" t="s">
        <v>27</v>
      </c>
      <c r="J106" s="42" t="s">
        <v>24</v>
      </c>
      <c r="K106" s="58" t="s">
        <v>21</v>
      </c>
      <c r="L106" s="58"/>
    </row>
    <row r="107" spans="2:12">
      <c r="B107" s="52"/>
      <c r="C107" s="52"/>
      <c r="D107" s="42" t="s">
        <v>262</v>
      </c>
      <c r="E107" s="37">
        <v>4.2</v>
      </c>
      <c r="F107" s="38">
        <v>3</v>
      </c>
      <c r="G107" s="38">
        <v>5.3</v>
      </c>
      <c r="H107" s="40">
        <v>2012</v>
      </c>
      <c r="I107" s="41" t="s">
        <v>27</v>
      </c>
      <c r="J107" s="42" t="s">
        <v>24</v>
      </c>
      <c r="K107" s="58" t="s">
        <v>21</v>
      </c>
      <c r="L107" s="58"/>
    </row>
    <row r="108" spans="2:12">
      <c r="B108" s="52"/>
      <c r="C108" s="52"/>
      <c r="D108" s="42" t="s">
        <v>263</v>
      </c>
      <c r="E108" s="37">
        <v>13.9</v>
      </c>
      <c r="F108" s="38">
        <v>13.2</v>
      </c>
      <c r="G108" s="38">
        <v>14.6</v>
      </c>
      <c r="H108" s="40">
        <v>2022</v>
      </c>
      <c r="I108" s="41" t="s">
        <v>27</v>
      </c>
      <c r="J108" s="42" t="s">
        <v>38</v>
      </c>
      <c r="K108" s="58" t="s">
        <v>51</v>
      </c>
      <c r="L108" s="58"/>
    </row>
    <row r="109" spans="2:12">
      <c r="B109" s="52"/>
      <c r="C109" s="52"/>
      <c r="D109" s="42" t="s">
        <v>263</v>
      </c>
      <c r="E109" s="37">
        <v>11.9</v>
      </c>
      <c r="F109" s="38">
        <v>10.4</v>
      </c>
      <c r="G109" s="38">
        <v>13.2</v>
      </c>
      <c r="H109" s="40">
        <v>2021</v>
      </c>
      <c r="I109" s="41" t="s">
        <v>27</v>
      </c>
      <c r="J109" s="42" t="s">
        <v>24</v>
      </c>
      <c r="K109" s="58" t="s">
        <v>21</v>
      </c>
      <c r="L109" s="58"/>
    </row>
    <row r="110" spans="2:12">
      <c r="B110" s="52"/>
      <c r="C110" s="52"/>
      <c r="D110" s="42" t="s">
        <v>263</v>
      </c>
      <c r="E110" s="37">
        <v>12.5</v>
      </c>
      <c r="F110" s="38">
        <v>10.1</v>
      </c>
      <c r="G110" s="38">
        <v>14.9</v>
      </c>
      <c r="H110" s="40">
        <v>2019</v>
      </c>
      <c r="I110" s="41" t="s">
        <v>27</v>
      </c>
      <c r="J110" s="42" t="s">
        <v>24</v>
      </c>
      <c r="K110" s="58" t="s">
        <v>21</v>
      </c>
      <c r="L110" s="58"/>
    </row>
    <row r="111" spans="2:12">
      <c r="B111" s="52"/>
      <c r="C111" s="52"/>
      <c r="D111" s="42" t="s">
        <v>263</v>
      </c>
      <c r="E111" s="37">
        <v>12.8</v>
      </c>
      <c r="F111" s="38">
        <v>10.8</v>
      </c>
      <c r="G111" s="38">
        <v>14.8</v>
      </c>
      <c r="H111" s="40">
        <v>2018</v>
      </c>
      <c r="I111" s="41" t="s">
        <v>27</v>
      </c>
      <c r="J111" s="42" t="s">
        <v>24</v>
      </c>
      <c r="K111" s="58" t="s">
        <v>21</v>
      </c>
      <c r="L111" s="58"/>
    </row>
    <row r="112" spans="2:12">
      <c r="B112" s="52"/>
      <c r="C112" s="52"/>
      <c r="D112" s="42" t="s">
        <v>263</v>
      </c>
      <c r="E112" s="37">
        <v>19.5</v>
      </c>
      <c r="F112" s="38">
        <v>17.3</v>
      </c>
      <c r="G112" s="38">
        <v>21.9</v>
      </c>
      <c r="H112" s="40">
        <v>2015</v>
      </c>
      <c r="I112" s="41" t="s">
        <v>27</v>
      </c>
      <c r="J112" s="42" t="s">
        <v>24</v>
      </c>
      <c r="K112" s="58" t="s">
        <v>21</v>
      </c>
      <c r="L112" s="58"/>
    </row>
    <row r="113" spans="2:12">
      <c r="B113" s="52"/>
      <c r="C113" s="52"/>
      <c r="D113" s="42" t="s">
        <v>263</v>
      </c>
      <c r="E113" s="37">
        <v>18.3</v>
      </c>
      <c r="F113" s="38">
        <v>15.5</v>
      </c>
      <c r="G113" s="38">
        <v>21.2</v>
      </c>
      <c r="H113" s="40">
        <v>2014</v>
      </c>
      <c r="I113" s="41" t="s">
        <v>27</v>
      </c>
      <c r="J113" s="42" t="s">
        <v>24</v>
      </c>
      <c r="K113" s="58" t="s">
        <v>21</v>
      </c>
      <c r="L113" s="58"/>
    </row>
    <row r="114" spans="2:12">
      <c r="B114" s="52"/>
      <c r="C114" s="52"/>
      <c r="D114" s="42" t="s">
        <v>263</v>
      </c>
      <c r="E114" s="37">
        <v>12.3</v>
      </c>
      <c r="F114" s="38">
        <v>12.6</v>
      </c>
      <c r="G114" s="38">
        <v>12.1</v>
      </c>
      <c r="H114" s="40">
        <v>2013</v>
      </c>
      <c r="I114" s="41" t="s">
        <v>27</v>
      </c>
      <c r="J114" s="42" t="s">
        <v>24</v>
      </c>
      <c r="K114" s="58" t="s">
        <v>21</v>
      </c>
      <c r="L114" s="58"/>
    </row>
    <row r="115" spans="2:12">
      <c r="B115" s="52"/>
      <c r="C115" s="52"/>
      <c r="D115" s="42" t="s">
        <v>266</v>
      </c>
      <c r="E115" s="37">
        <v>0.49</v>
      </c>
      <c r="F115" s="38">
        <v>0.88</v>
      </c>
      <c r="G115" s="38">
        <v>0.23</v>
      </c>
      <c r="H115" s="40">
        <v>2018</v>
      </c>
      <c r="I115" s="41" t="s">
        <v>265</v>
      </c>
      <c r="J115" s="42" t="s">
        <v>24</v>
      </c>
      <c r="K115" s="58" t="s">
        <v>21</v>
      </c>
      <c r="L115" s="58"/>
    </row>
    <row r="116" spans="2:12">
      <c r="B116" s="52"/>
      <c r="C116" s="52"/>
      <c r="D116" s="42" t="s">
        <v>267</v>
      </c>
      <c r="E116" s="37">
        <v>2.2000000000000002</v>
      </c>
      <c r="F116" s="38">
        <v>2.4</v>
      </c>
      <c r="G116" s="38">
        <v>1.9</v>
      </c>
      <c r="H116" s="40">
        <v>2022</v>
      </c>
      <c r="I116" s="41" t="s">
        <v>27</v>
      </c>
      <c r="J116" s="42" t="s">
        <v>24</v>
      </c>
      <c r="K116" s="58" t="s">
        <v>21</v>
      </c>
      <c r="L116" s="58"/>
    </row>
    <row r="117" spans="2:12">
      <c r="B117" s="52"/>
      <c r="C117" s="52"/>
      <c r="D117" s="42" t="s">
        <v>267</v>
      </c>
      <c r="E117" s="37">
        <v>1.8</v>
      </c>
      <c r="F117" s="38">
        <v>2.2000000000000002</v>
      </c>
      <c r="G117" s="38">
        <v>1.4</v>
      </c>
      <c r="H117" s="40">
        <v>2014</v>
      </c>
      <c r="I117" s="41" t="s">
        <v>27</v>
      </c>
      <c r="J117" s="42" t="s">
        <v>24</v>
      </c>
      <c r="K117" s="58" t="s">
        <v>21</v>
      </c>
      <c r="L117" s="58"/>
    </row>
    <row r="118" spans="2:12">
      <c r="B118" s="52"/>
      <c r="C118" s="52"/>
      <c r="D118" s="42" t="s">
        <v>267</v>
      </c>
      <c r="E118" s="37">
        <v>2.2999999999999998</v>
      </c>
      <c r="F118" s="38">
        <v>2.2000000000000002</v>
      </c>
      <c r="G118" s="38">
        <v>2.4</v>
      </c>
      <c r="H118" s="40">
        <v>2010</v>
      </c>
      <c r="I118" s="41" t="s">
        <v>27</v>
      </c>
      <c r="J118" s="42" t="s">
        <v>24</v>
      </c>
      <c r="K118" s="58" t="s">
        <v>21</v>
      </c>
      <c r="L118" s="58"/>
    </row>
    <row r="119" spans="2:12">
      <c r="B119" s="52"/>
      <c r="C119" s="52"/>
      <c r="D119" s="42" t="s">
        <v>269</v>
      </c>
      <c r="E119" s="37">
        <v>5.4</v>
      </c>
      <c r="F119" s="38">
        <v>4.5999999999999996</v>
      </c>
      <c r="G119" s="38">
        <v>6.2</v>
      </c>
      <c r="H119" s="40">
        <v>2012</v>
      </c>
      <c r="I119" s="41" t="s">
        <v>144</v>
      </c>
      <c r="J119" s="42" t="s">
        <v>24</v>
      </c>
      <c r="K119" s="58" t="s">
        <v>21</v>
      </c>
      <c r="L119" s="58"/>
    </row>
    <row r="120" spans="2:12">
      <c r="B120" s="52"/>
      <c r="C120" s="52"/>
      <c r="D120" s="42" t="s">
        <v>269</v>
      </c>
      <c r="E120" s="37">
        <v>4.3</v>
      </c>
      <c r="F120" s="38">
        <v>3.7</v>
      </c>
      <c r="G120" s="38">
        <v>4.9000000000000004</v>
      </c>
      <c r="H120" s="40">
        <v>2009</v>
      </c>
      <c r="I120" s="41" t="s">
        <v>144</v>
      </c>
      <c r="J120" s="42" t="s">
        <v>24</v>
      </c>
      <c r="K120" s="58" t="s">
        <v>21</v>
      </c>
      <c r="L120" s="58"/>
    </row>
    <row r="121" spans="2:12">
      <c r="B121" s="52"/>
      <c r="C121" s="52"/>
      <c r="D121" s="42" t="s">
        <v>271</v>
      </c>
      <c r="E121" s="37">
        <v>0.7</v>
      </c>
      <c r="F121" s="38"/>
      <c r="G121" s="38">
        <v>1</v>
      </c>
      <c r="H121" s="40">
        <v>2004</v>
      </c>
      <c r="I121" s="41" t="s">
        <v>27</v>
      </c>
      <c r="J121" s="42" t="s">
        <v>24</v>
      </c>
      <c r="K121" s="58" t="s">
        <v>21</v>
      </c>
      <c r="L121" s="58"/>
    </row>
    <row r="122" spans="2:12">
      <c r="B122" s="52"/>
      <c r="C122" s="52"/>
      <c r="D122" s="42" t="s">
        <v>271</v>
      </c>
      <c r="E122" s="37">
        <v>0.3</v>
      </c>
      <c r="F122" s="38"/>
      <c r="G122" s="38">
        <v>0.1</v>
      </c>
      <c r="H122" s="40">
        <v>1998</v>
      </c>
      <c r="I122" s="41" t="s">
        <v>27</v>
      </c>
      <c r="J122" s="42" t="s">
        <v>24</v>
      </c>
      <c r="K122" s="58" t="s">
        <v>21</v>
      </c>
      <c r="L122" s="58"/>
    </row>
    <row r="123" spans="2:12">
      <c r="B123" s="52"/>
      <c r="C123" s="52"/>
      <c r="D123" s="42" t="s">
        <v>272</v>
      </c>
      <c r="E123" s="37">
        <v>5.8</v>
      </c>
      <c r="F123" s="38">
        <v>2.4</v>
      </c>
      <c r="G123" s="38">
        <v>8.8000000000000007</v>
      </c>
      <c r="H123" s="40">
        <v>2023</v>
      </c>
      <c r="I123" s="41" t="s">
        <v>144</v>
      </c>
      <c r="J123" s="42" t="s">
        <v>24</v>
      </c>
      <c r="K123" s="58" t="s">
        <v>21</v>
      </c>
      <c r="L123" s="58"/>
    </row>
    <row r="124" spans="2:12">
      <c r="B124" s="52"/>
      <c r="C124" s="52"/>
      <c r="D124" s="42" t="s">
        <v>272</v>
      </c>
      <c r="E124" s="37">
        <v>7.5</v>
      </c>
      <c r="F124" s="38">
        <v>4.8</v>
      </c>
      <c r="G124" s="38">
        <v>9.8000000000000007</v>
      </c>
      <c r="H124" s="40">
        <v>2019</v>
      </c>
      <c r="I124" s="41" t="s">
        <v>144</v>
      </c>
      <c r="J124" s="42" t="s">
        <v>24</v>
      </c>
      <c r="K124" s="58" t="s">
        <v>21</v>
      </c>
      <c r="L124" s="58"/>
    </row>
    <row r="125" spans="2:12">
      <c r="B125" s="52"/>
      <c r="C125" s="52"/>
      <c r="D125" s="42" t="s">
        <v>272</v>
      </c>
      <c r="E125" s="37">
        <v>9.52</v>
      </c>
      <c r="F125" s="38">
        <v>6.07</v>
      </c>
      <c r="G125" s="38">
        <v>12.29</v>
      </c>
      <c r="H125" s="40">
        <v>2015</v>
      </c>
      <c r="I125" s="41" t="s">
        <v>144</v>
      </c>
      <c r="J125" s="42" t="s">
        <v>36</v>
      </c>
      <c r="K125" s="58" t="s">
        <v>21</v>
      </c>
      <c r="L125" s="58"/>
    </row>
    <row r="126" spans="2:12">
      <c r="B126" s="52"/>
      <c r="C126" s="52"/>
      <c r="D126" s="42" t="s">
        <v>272</v>
      </c>
      <c r="E126" s="37">
        <v>13.1</v>
      </c>
      <c r="F126" s="38"/>
      <c r="G126" s="38">
        <v>19</v>
      </c>
      <c r="H126" s="40">
        <v>2007</v>
      </c>
      <c r="I126" s="41" t="s">
        <v>144</v>
      </c>
      <c r="J126" s="42" t="s">
        <v>24</v>
      </c>
      <c r="K126" s="58" t="s">
        <v>21</v>
      </c>
      <c r="L126" s="58"/>
    </row>
    <row r="127" spans="2:12">
      <c r="B127" s="52"/>
      <c r="C127" s="52"/>
      <c r="D127" s="42" t="s">
        <v>275</v>
      </c>
      <c r="E127" s="37">
        <v>4.9000000000000004</v>
      </c>
      <c r="F127" s="38">
        <v>5</v>
      </c>
      <c r="G127" s="38">
        <v>4.8</v>
      </c>
      <c r="H127" s="40">
        <v>2019</v>
      </c>
      <c r="I127" s="41" t="s">
        <v>27</v>
      </c>
      <c r="J127" s="42" t="s">
        <v>24</v>
      </c>
      <c r="K127" s="58" t="s">
        <v>21</v>
      </c>
      <c r="L127" s="58"/>
    </row>
    <row r="128" spans="2:12">
      <c r="B128" s="52"/>
      <c r="C128" s="52"/>
      <c r="D128" s="42" t="s">
        <v>275</v>
      </c>
      <c r="E128" s="37">
        <v>6.1</v>
      </c>
      <c r="F128" s="38">
        <v>4.4000000000000004</v>
      </c>
      <c r="G128" s="38">
        <v>7.7</v>
      </c>
      <c r="H128" s="40">
        <v>2015</v>
      </c>
      <c r="I128" s="41" t="s">
        <v>27</v>
      </c>
      <c r="J128" s="42" t="s">
        <v>24</v>
      </c>
      <c r="K128" s="58" t="s">
        <v>21</v>
      </c>
      <c r="L128" s="58" t="s">
        <v>736</v>
      </c>
    </row>
    <row r="129" spans="2:12">
      <c r="B129" s="52"/>
      <c r="C129" s="52"/>
      <c r="D129" s="42" t="s">
        <v>277</v>
      </c>
      <c r="E129" s="37">
        <v>13.8</v>
      </c>
      <c r="F129" s="38">
        <v>10.4</v>
      </c>
      <c r="G129" s="38">
        <v>17.100000000000001</v>
      </c>
      <c r="H129" s="40">
        <v>2013</v>
      </c>
      <c r="I129" s="41" t="s">
        <v>27</v>
      </c>
      <c r="J129" s="42" t="s">
        <v>36</v>
      </c>
      <c r="K129" s="58" t="s">
        <v>21</v>
      </c>
      <c r="L129" s="58" t="s">
        <v>708</v>
      </c>
    </row>
    <row r="130" spans="2:12">
      <c r="B130" s="52"/>
      <c r="C130" s="52"/>
      <c r="D130" s="42" t="s">
        <v>277</v>
      </c>
      <c r="E130" s="37">
        <v>3.85</v>
      </c>
      <c r="F130" s="38">
        <v>2.94</v>
      </c>
      <c r="G130" s="38">
        <v>4.63</v>
      </c>
      <c r="H130" s="40">
        <v>2012</v>
      </c>
      <c r="I130" s="41" t="s">
        <v>27</v>
      </c>
      <c r="J130" s="42" t="s">
        <v>24</v>
      </c>
      <c r="K130" s="58" t="s">
        <v>21</v>
      </c>
      <c r="L130" s="58"/>
    </row>
    <row r="131" spans="2:12">
      <c r="B131" s="52"/>
      <c r="C131" s="52"/>
      <c r="D131" s="42" t="s">
        <v>279</v>
      </c>
      <c r="E131" s="37">
        <v>4.9000000000000004</v>
      </c>
      <c r="F131" s="38">
        <v>3.4</v>
      </c>
      <c r="G131" s="38">
        <v>6.4</v>
      </c>
      <c r="H131" s="40">
        <v>2020</v>
      </c>
      <c r="I131" s="41" t="s">
        <v>27</v>
      </c>
      <c r="J131" s="42" t="s">
        <v>24</v>
      </c>
      <c r="K131" s="58" t="s">
        <v>21</v>
      </c>
      <c r="L131" s="58"/>
    </row>
    <row r="132" spans="2:12">
      <c r="B132" s="52"/>
      <c r="C132" s="52"/>
      <c r="D132" s="42" t="s">
        <v>279</v>
      </c>
      <c r="E132" s="37">
        <v>7.2</v>
      </c>
      <c r="F132" s="38">
        <v>4.3</v>
      </c>
      <c r="G132" s="38">
        <v>10</v>
      </c>
      <c r="H132" s="40">
        <v>2011</v>
      </c>
      <c r="I132" s="41" t="s">
        <v>27</v>
      </c>
      <c r="J132" s="42" t="s">
        <v>24</v>
      </c>
      <c r="K132" s="58" t="s">
        <v>21</v>
      </c>
      <c r="L132" s="58"/>
    </row>
    <row r="133" spans="2:12">
      <c r="B133" s="52"/>
      <c r="C133" s="52"/>
      <c r="D133" s="42" t="s">
        <v>279</v>
      </c>
      <c r="E133" s="37">
        <v>6.5</v>
      </c>
      <c r="F133" s="38">
        <v>5.0999999999999996</v>
      </c>
      <c r="G133" s="38">
        <v>7.8</v>
      </c>
      <c r="H133" s="40">
        <v>2007</v>
      </c>
      <c r="I133" s="41" t="s">
        <v>27</v>
      </c>
      <c r="J133" s="42" t="s">
        <v>24</v>
      </c>
      <c r="K133" s="58" t="s">
        <v>21</v>
      </c>
      <c r="L133" s="58"/>
    </row>
    <row r="134" spans="2:12">
      <c r="B134" s="52"/>
      <c r="C134" s="52"/>
      <c r="D134" s="42" t="s">
        <v>280</v>
      </c>
      <c r="E134" s="37">
        <v>1.4</v>
      </c>
      <c r="F134" s="38">
        <v>1</v>
      </c>
      <c r="G134" s="38">
        <v>1.7</v>
      </c>
      <c r="H134" s="40">
        <v>2021</v>
      </c>
      <c r="I134" s="41" t="s">
        <v>27</v>
      </c>
      <c r="J134" s="42" t="s">
        <v>24</v>
      </c>
      <c r="K134" s="58" t="s">
        <v>21</v>
      </c>
      <c r="L134" s="58" t="s">
        <v>725</v>
      </c>
    </row>
    <row r="135" spans="2:12">
      <c r="B135" s="52"/>
      <c r="C135" s="52"/>
      <c r="D135" s="42" t="s">
        <v>280</v>
      </c>
      <c r="E135" s="37">
        <v>13.4</v>
      </c>
      <c r="F135" s="38">
        <v>7.7</v>
      </c>
      <c r="G135" s="38">
        <v>18.7</v>
      </c>
      <c r="H135" s="40">
        <v>2016</v>
      </c>
      <c r="I135" s="41" t="s">
        <v>27</v>
      </c>
      <c r="J135" s="42" t="s">
        <v>24</v>
      </c>
      <c r="K135" s="58" t="s">
        <v>21</v>
      </c>
      <c r="L135" s="58"/>
    </row>
    <row r="136" spans="2:12">
      <c r="B136" s="52"/>
      <c r="C136" s="52"/>
      <c r="D136" s="42" t="s">
        <v>280</v>
      </c>
      <c r="E136" s="37">
        <v>11.1</v>
      </c>
      <c r="F136" s="38">
        <v>6.5</v>
      </c>
      <c r="G136" s="38">
        <v>15.5</v>
      </c>
      <c r="H136" s="40">
        <v>2012</v>
      </c>
      <c r="I136" s="41" t="s">
        <v>27</v>
      </c>
      <c r="J136" s="42" t="s">
        <v>24</v>
      </c>
      <c r="K136" s="58" t="s">
        <v>21</v>
      </c>
      <c r="L136" s="58"/>
    </row>
    <row r="137" spans="2:12">
      <c r="B137" s="52"/>
      <c r="C137" s="52"/>
      <c r="D137" s="42" t="s">
        <v>280</v>
      </c>
      <c r="E137" s="37">
        <v>11.85</v>
      </c>
      <c r="F137" s="38">
        <v>7.5</v>
      </c>
      <c r="G137" s="38">
        <v>15.6</v>
      </c>
      <c r="H137" s="40">
        <v>2008</v>
      </c>
      <c r="I137" s="41" t="s">
        <v>27</v>
      </c>
      <c r="J137" s="42" t="s">
        <v>24</v>
      </c>
      <c r="K137" s="58" t="s">
        <v>21</v>
      </c>
      <c r="L137" s="58"/>
    </row>
    <row r="138" spans="2:12">
      <c r="B138" s="52"/>
      <c r="C138" s="52"/>
      <c r="D138" s="42" t="s">
        <v>280</v>
      </c>
      <c r="E138" s="37">
        <v>11.2</v>
      </c>
      <c r="F138" s="38">
        <v>7.3</v>
      </c>
      <c r="G138" s="38">
        <v>14.8</v>
      </c>
      <c r="H138" s="40">
        <v>2004</v>
      </c>
      <c r="I138" s="41" t="s">
        <v>27</v>
      </c>
      <c r="J138" s="42" t="s">
        <v>24</v>
      </c>
      <c r="K138" s="58" t="s">
        <v>21</v>
      </c>
      <c r="L138" s="58"/>
    </row>
    <row r="139" spans="2:12">
      <c r="B139" s="52"/>
      <c r="C139" s="52"/>
      <c r="D139" s="42" t="s">
        <v>283</v>
      </c>
      <c r="E139" s="37">
        <v>0.9</v>
      </c>
      <c r="F139" s="38"/>
      <c r="G139" s="38">
        <v>1</v>
      </c>
      <c r="H139" s="40">
        <v>2008</v>
      </c>
      <c r="I139" s="41" t="s">
        <v>27</v>
      </c>
      <c r="J139" s="42" t="s">
        <v>24</v>
      </c>
      <c r="K139" s="58" t="s">
        <v>21</v>
      </c>
      <c r="L139" s="58"/>
    </row>
    <row r="140" spans="2:12">
      <c r="B140" s="52"/>
      <c r="C140" s="52"/>
      <c r="D140" s="42" t="s">
        <v>285</v>
      </c>
      <c r="E140" s="37">
        <v>3.6</v>
      </c>
      <c r="F140" s="38">
        <v>2.7</v>
      </c>
      <c r="G140" s="38">
        <v>4.4000000000000004</v>
      </c>
      <c r="H140" s="40">
        <v>2022</v>
      </c>
      <c r="I140" s="41" t="s">
        <v>27</v>
      </c>
      <c r="J140" s="42" t="s">
        <v>24</v>
      </c>
      <c r="K140" s="58" t="s">
        <v>21</v>
      </c>
      <c r="L140" s="58"/>
    </row>
    <row r="141" spans="2:12">
      <c r="B141" s="52"/>
      <c r="C141" s="52"/>
      <c r="D141" s="42" t="s">
        <v>285</v>
      </c>
      <c r="E141" s="37">
        <v>3.5</v>
      </c>
      <c r="F141" s="38">
        <v>2.9</v>
      </c>
      <c r="G141" s="38">
        <v>4.0999999999999996</v>
      </c>
      <c r="H141" s="40">
        <v>2020</v>
      </c>
      <c r="I141" s="41" t="s">
        <v>27</v>
      </c>
      <c r="J141" s="42" t="s">
        <v>24</v>
      </c>
      <c r="K141" s="58" t="s">
        <v>21</v>
      </c>
      <c r="L141" s="58"/>
    </row>
    <row r="142" spans="2:12">
      <c r="B142" s="52"/>
      <c r="C142" s="52"/>
      <c r="D142" s="42" t="s">
        <v>285</v>
      </c>
      <c r="E142" s="37">
        <v>10.199999999999999</v>
      </c>
      <c r="F142" s="38">
        <v>7</v>
      </c>
      <c r="G142" s="38">
        <v>13.3</v>
      </c>
      <c r="H142" s="40">
        <v>2018</v>
      </c>
      <c r="I142" s="41" t="s">
        <v>196</v>
      </c>
      <c r="J142" s="42" t="s">
        <v>24</v>
      </c>
      <c r="K142" s="58" t="s">
        <v>21</v>
      </c>
      <c r="L142" s="58"/>
    </row>
    <row r="143" spans="2:12">
      <c r="B143" s="52"/>
      <c r="C143" s="52"/>
      <c r="D143" s="42" t="s">
        <v>285</v>
      </c>
      <c r="E143" s="37">
        <v>10.5</v>
      </c>
      <c r="F143" s="38">
        <v>7.5</v>
      </c>
      <c r="G143" s="38">
        <v>13.4</v>
      </c>
      <c r="H143" s="40">
        <v>2016</v>
      </c>
      <c r="I143" s="41" t="s">
        <v>196</v>
      </c>
      <c r="J143" s="42" t="s">
        <v>24</v>
      </c>
      <c r="K143" s="58" t="s">
        <v>21</v>
      </c>
      <c r="L143" s="58"/>
    </row>
    <row r="144" spans="2:12">
      <c r="B144" s="52"/>
      <c r="C144" s="52"/>
      <c r="D144" s="42" t="s">
        <v>285</v>
      </c>
      <c r="E144" s="37">
        <v>0.5</v>
      </c>
      <c r="F144" s="38">
        <v>0.2</v>
      </c>
      <c r="G144" s="38">
        <v>0.8</v>
      </c>
      <c r="H144" s="40">
        <v>2015</v>
      </c>
      <c r="I144" s="41" t="s">
        <v>196</v>
      </c>
      <c r="J144" s="42" t="s">
        <v>24</v>
      </c>
      <c r="K144" s="58" t="s">
        <v>21</v>
      </c>
      <c r="L144" s="58"/>
    </row>
    <row r="145" spans="2:12">
      <c r="B145" s="52"/>
      <c r="C145" s="52"/>
      <c r="D145" s="42" t="s">
        <v>285</v>
      </c>
      <c r="E145" s="37">
        <v>0.5</v>
      </c>
      <c r="F145" s="38">
        <v>0.2</v>
      </c>
      <c r="G145" s="38">
        <v>0.8</v>
      </c>
      <c r="H145" s="40">
        <v>2014</v>
      </c>
      <c r="I145" s="41" t="s">
        <v>27</v>
      </c>
      <c r="J145" s="42" t="s">
        <v>24</v>
      </c>
      <c r="K145" s="58" t="s">
        <v>21</v>
      </c>
      <c r="L145" s="58"/>
    </row>
    <row r="146" spans="2:12">
      <c r="B146" s="52"/>
      <c r="C146" s="52"/>
      <c r="D146" s="42" t="s">
        <v>285</v>
      </c>
      <c r="E146" s="37">
        <v>10.1</v>
      </c>
      <c r="F146" s="38">
        <v>7.2</v>
      </c>
      <c r="G146" s="38">
        <v>13.1</v>
      </c>
      <c r="H146" s="40">
        <v>2009</v>
      </c>
      <c r="I146" s="41" t="s">
        <v>27</v>
      </c>
      <c r="J146" s="42" t="s">
        <v>24</v>
      </c>
      <c r="K146" s="58" t="s">
        <v>21</v>
      </c>
      <c r="L146" s="58"/>
    </row>
    <row r="147" spans="2:12">
      <c r="B147" s="52"/>
      <c r="C147" s="52"/>
      <c r="D147" s="42" t="s">
        <v>286</v>
      </c>
      <c r="E147" s="37">
        <v>0.1</v>
      </c>
      <c r="F147" s="38">
        <v>0</v>
      </c>
      <c r="G147" s="38">
        <v>0.2</v>
      </c>
      <c r="H147" s="40">
        <v>2021</v>
      </c>
      <c r="I147" s="41" t="s">
        <v>265</v>
      </c>
      <c r="J147" s="42" t="s">
        <v>24</v>
      </c>
      <c r="K147" s="58" t="s">
        <v>21</v>
      </c>
      <c r="L147" s="58" t="s">
        <v>737</v>
      </c>
    </row>
    <row r="148" spans="2:12">
      <c r="B148" s="52"/>
      <c r="C148" s="52"/>
      <c r="D148" s="42" t="s">
        <v>286</v>
      </c>
      <c r="E148" s="37">
        <v>4.3</v>
      </c>
      <c r="F148" s="38">
        <v>3.1</v>
      </c>
      <c r="G148" s="38">
        <v>5.5</v>
      </c>
      <c r="H148" s="40">
        <v>2015</v>
      </c>
      <c r="I148" s="41" t="s">
        <v>265</v>
      </c>
      <c r="J148" s="42" t="s">
        <v>24</v>
      </c>
      <c r="K148" s="58" t="s">
        <v>21</v>
      </c>
      <c r="L148" s="58" t="s">
        <v>725</v>
      </c>
    </row>
    <row r="149" spans="2:12">
      <c r="B149" s="52"/>
      <c r="C149" s="52"/>
      <c r="D149" s="42" t="s">
        <v>286</v>
      </c>
      <c r="E149" s="37">
        <v>4.5</v>
      </c>
      <c r="F149" s="38">
        <v>3.9</v>
      </c>
      <c r="G149" s="38">
        <v>5.2</v>
      </c>
      <c r="H149" s="40">
        <v>2014</v>
      </c>
      <c r="I149" s="41" t="s">
        <v>265</v>
      </c>
      <c r="J149" s="42" t="s">
        <v>24</v>
      </c>
      <c r="K149" s="58" t="s">
        <v>21</v>
      </c>
      <c r="L149" s="58"/>
    </row>
    <row r="150" spans="2:12">
      <c r="B150" s="52"/>
      <c r="C150" s="52"/>
      <c r="D150" s="42" t="s">
        <v>289</v>
      </c>
      <c r="E150" s="37">
        <v>3.4</v>
      </c>
      <c r="F150" s="38">
        <v>2.5</v>
      </c>
      <c r="G150" s="38">
        <v>4.3</v>
      </c>
      <c r="H150" s="40">
        <v>2019</v>
      </c>
      <c r="I150" s="41" t="s">
        <v>27</v>
      </c>
      <c r="J150" s="42" t="s">
        <v>24</v>
      </c>
      <c r="K150" s="58" t="s">
        <v>21</v>
      </c>
      <c r="L150" s="58" t="s">
        <v>398</v>
      </c>
    </row>
    <row r="151" spans="2:12">
      <c r="B151" s="52"/>
      <c r="C151" s="52"/>
      <c r="D151" s="42" t="s">
        <v>289</v>
      </c>
      <c r="E151" s="37">
        <v>1.9</v>
      </c>
      <c r="F151" s="38">
        <v>1.4</v>
      </c>
      <c r="G151" s="38">
        <v>2.4</v>
      </c>
      <c r="H151" s="40">
        <v>2016</v>
      </c>
      <c r="I151" s="41" t="s">
        <v>27</v>
      </c>
      <c r="J151" s="42" t="s">
        <v>24</v>
      </c>
      <c r="K151" s="58" t="s">
        <v>21</v>
      </c>
      <c r="L151" s="58"/>
    </row>
    <row r="152" spans="2:12">
      <c r="B152" s="52"/>
      <c r="C152" s="52"/>
      <c r="D152" s="42" t="s">
        <v>289</v>
      </c>
      <c r="E152" s="37">
        <v>2.2000000000000002</v>
      </c>
      <c r="F152" s="38">
        <v>1.4</v>
      </c>
      <c r="G152" s="38">
        <v>3</v>
      </c>
      <c r="H152" s="40">
        <v>2012</v>
      </c>
      <c r="I152" s="41" t="s">
        <v>27</v>
      </c>
      <c r="J152" s="42" t="s">
        <v>24</v>
      </c>
      <c r="K152" s="58" t="s">
        <v>21</v>
      </c>
      <c r="L152" s="58"/>
    </row>
    <row r="153" spans="2:12">
      <c r="B153" s="52"/>
      <c r="C153" s="52"/>
      <c r="D153" s="42" t="s">
        <v>289</v>
      </c>
      <c r="E153" s="37">
        <v>3.3</v>
      </c>
      <c r="F153" s="38">
        <v>2.2000000000000002</v>
      </c>
      <c r="G153" s="38">
        <v>4.3</v>
      </c>
      <c r="H153" s="40">
        <v>2010</v>
      </c>
      <c r="I153" s="41" t="s">
        <v>27</v>
      </c>
      <c r="J153" s="42" t="s">
        <v>24</v>
      </c>
      <c r="K153" s="58" t="s">
        <v>21</v>
      </c>
      <c r="L153" s="58"/>
    </row>
    <row r="154" spans="2:12">
      <c r="B154" s="52"/>
      <c r="C154" s="52"/>
      <c r="D154" s="42" t="s">
        <v>292</v>
      </c>
      <c r="E154" s="37">
        <v>0.6</v>
      </c>
      <c r="F154" s="38">
        <v>0.5</v>
      </c>
      <c r="G154" s="38">
        <v>0.6</v>
      </c>
      <c r="H154" s="40">
        <v>2017</v>
      </c>
      <c r="I154" s="41" t="s">
        <v>27</v>
      </c>
      <c r="J154" s="42" t="s">
        <v>24</v>
      </c>
      <c r="K154" s="58" t="s">
        <v>21</v>
      </c>
      <c r="L154" s="58" t="s">
        <v>738</v>
      </c>
    </row>
    <row r="155" spans="2:12">
      <c r="B155" s="52"/>
      <c r="C155" s="52"/>
      <c r="D155" s="42" t="s">
        <v>292</v>
      </c>
      <c r="E155" s="37">
        <v>0.6</v>
      </c>
      <c r="F155" s="38">
        <v>0.6</v>
      </c>
      <c r="G155" s="38">
        <v>0.6</v>
      </c>
      <c r="H155" s="40">
        <v>2012</v>
      </c>
      <c r="I155" s="41" t="s">
        <v>27</v>
      </c>
      <c r="J155" s="42" t="s">
        <v>24</v>
      </c>
      <c r="K155" s="58" t="s">
        <v>21</v>
      </c>
      <c r="L155" s="58"/>
    </row>
    <row r="156" spans="2:12">
      <c r="B156" s="52"/>
      <c r="C156" s="52"/>
      <c r="D156" s="42" t="s">
        <v>292</v>
      </c>
      <c r="E156" s="37">
        <v>11.9</v>
      </c>
      <c r="F156" s="38">
        <v>6.3</v>
      </c>
      <c r="G156" s="38">
        <v>17.5</v>
      </c>
      <c r="H156" s="40">
        <v>2007</v>
      </c>
      <c r="I156" s="41" t="s">
        <v>27</v>
      </c>
      <c r="J156" s="42" t="s">
        <v>24</v>
      </c>
      <c r="K156" s="58" t="s">
        <v>21</v>
      </c>
      <c r="L156" s="58" t="s">
        <v>739</v>
      </c>
    </row>
    <row r="157" spans="2:12">
      <c r="B157" s="52"/>
      <c r="C157" s="52"/>
      <c r="D157" s="42" t="s">
        <v>295</v>
      </c>
      <c r="E157" s="37">
        <v>8.5</v>
      </c>
      <c r="F157" s="38">
        <v>4.9000000000000004</v>
      </c>
      <c r="G157" s="38">
        <v>12.2</v>
      </c>
      <c r="H157" s="40">
        <v>2019</v>
      </c>
      <c r="I157" s="41" t="s">
        <v>27</v>
      </c>
      <c r="J157" s="42" t="s">
        <v>24</v>
      </c>
      <c r="K157" s="58" t="s">
        <v>21</v>
      </c>
      <c r="L157" s="58"/>
    </row>
    <row r="158" spans="2:12">
      <c r="B158" s="52"/>
      <c r="C158" s="52"/>
      <c r="D158" s="42" t="s">
        <v>295</v>
      </c>
      <c r="E158" s="37">
        <v>4</v>
      </c>
      <c r="F158" s="38"/>
      <c r="G158" s="38">
        <v>4.2</v>
      </c>
      <c r="H158" s="40">
        <v>2006</v>
      </c>
      <c r="I158" s="41" t="s">
        <v>27</v>
      </c>
      <c r="J158" s="42" t="s">
        <v>24</v>
      </c>
      <c r="K158" s="58" t="s">
        <v>21</v>
      </c>
      <c r="L158" s="58"/>
    </row>
    <row r="159" spans="2:12">
      <c r="B159" s="52"/>
      <c r="C159" s="52"/>
      <c r="D159" s="42" t="s">
        <v>295</v>
      </c>
      <c r="E159" s="37">
        <v>6.1</v>
      </c>
      <c r="F159" s="38"/>
      <c r="G159" s="38">
        <v>6.4</v>
      </c>
      <c r="H159" s="40">
        <v>2004</v>
      </c>
      <c r="I159" s="41" t="s">
        <v>27</v>
      </c>
      <c r="J159" s="42" t="s">
        <v>24</v>
      </c>
      <c r="K159" s="58" t="s">
        <v>21</v>
      </c>
      <c r="L159" s="58"/>
    </row>
    <row r="160" spans="2:12">
      <c r="B160" s="52"/>
      <c r="C160" s="52"/>
      <c r="D160" s="42" t="s">
        <v>298</v>
      </c>
      <c r="E160" s="37">
        <v>1.9</v>
      </c>
      <c r="F160" s="38">
        <v>2</v>
      </c>
      <c r="G160" s="38">
        <v>1.7</v>
      </c>
      <c r="H160" s="40">
        <v>2024</v>
      </c>
      <c r="I160" s="41" t="s">
        <v>27</v>
      </c>
      <c r="J160" s="42" t="s">
        <v>24</v>
      </c>
      <c r="K160" s="58" t="s">
        <v>21</v>
      </c>
      <c r="L160" s="58"/>
    </row>
    <row r="161" spans="2:12">
      <c r="B161" s="52"/>
      <c r="C161" s="52"/>
      <c r="D161" s="42" t="s">
        <v>298</v>
      </c>
      <c r="E161" s="37">
        <v>1.4</v>
      </c>
      <c r="F161" s="38">
        <v>1.5</v>
      </c>
      <c r="G161" s="38">
        <v>1.3</v>
      </c>
      <c r="H161" s="40">
        <v>2022</v>
      </c>
      <c r="I161" s="41" t="s">
        <v>27</v>
      </c>
      <c r="J161" s="42" t="s">
        <v>24</v>
      </c>
      <c r="K161" s="58" t="s">
        <v>21</v>
      </c>
      <c r="L161" s="58"/>
    </row>
    <row r="162" spans="2:12">
      <c r="B162" s="52"/>
      <c r="C162" s="52"/>
      <c r="D162" s="42" t="s">
        <v>298</v>
      </c>
      <c r="E162" s="37">
        <v>1.3</v>
      </c>
      <c r="F162" s="38">
        <v>1.5</v>
      </c>
      <c r="G162" s="38">
        <v>1.2</v>
      </c>
      <c r="H162" s="40">
        <v>2020</v>
      </c>
      <c r="I162" s="41" t="s">
        <v>27</v>
      </c>
      <c r="J162" s="42" t="s">
        <v>24</v>
      </c>
      <c r="K162" s="58" t="s">
        <v>21</v>
      </c>
      <c r="L162" s="58" t="s">
        <v>300</v>
      </c>
    </row>
    <row r="163" spans="2:12">
      <c r="B163" s="52"/>
      <c r="C163" s="52"/>
      <c r="D163" s="42" t="s">
        <v>298</v>
      </c>
      <c r="E163" s="37">
        <v>1.3</v>
      </c>
      <c r="F163" s="38">
        <v>1.2</v>
      </c>
      <c r="G163" s="38">
        <v>1.4</v>
      </c>
      <c r="H163" s="40">
        <v>2017</v>
      </c>
      <c r="I163" s="41" t="s">
        <v>27</v>
      </c>
      <c r="J163" s="42" t="s">
        <v>24</v>
      </c>
      <c r="K163" s="58" t="s">
        <v>21</v>
      </c>
      <c r="L163" s="58"/>
    </row>
    <row r="164" spans="2:12">
      <c r="B164" s="52"/>
      <c r="C164" s="52"/>
      <c r="D164" s="42" t="s">
        <v>298</v>
      </c>
      <c r="E164" s="37">
        <v>2.2999999999999998</v>
      </c>
      <c r="F164" s="38">
        <v>1.6</v>
      </c>
      <c r="G164" s="38">
        <v>2.9</v>
      </c>
      <c r="H164" s="40">
        <v>2015</v>
      </c>
      <c r="I164" s="41" t="s">
        <v>27</v>
      </c>
      <c r="J164" s="42" t="s">
        <v>24</v>
      </c>
      <c r="K164" s="58" t="s">
        <v>21</v>
      </c>
      <c r="L164" s="58"/>
    </row>
    <row r="165" spans="2:12">
      <c r="B165" s="52"/>
      <c r="C165" s="52"/>
      <c r="D165" s="42" t="s">
        <v>298</v>
      </c>
      <c r="E165" s="37">
        <v>1.2</v>
      </c>
      <c r="F165" s="38">
        <v>1.1000000000000001</v>
      </c>
      <c r="G165" s="38">
        <v>1.3</v>
      </c>
      <c r="H165" s="40">
        <v>2013</v>
      </c>
      <c r="I165" s="41" t="s">
        <v>27</v>
      </c>
      <c r="J165" s="42" t="s">
        <v>24</v>
      </c>
      <c r="K165" s="58" t="s">
        <v>21</v>
      </c>
      <c r="L165" s="58"/>
    </row>
    <row r="166" spans="2:12">
      <c r="B166" s="52"/>
      <c r="C166" s="52"/>
      <c r="D166" s="42" t="s">
        <v>298</v>
      </c>
      <c r="E166" s="37">
        <v>1.2</v>
      </c>
      <c r="F166" s="38">
        <v>1.1000000000000001</v>
      </c>
      <c r="G166" s="38">
        <v>1.2</v>
      </c>
      <c r="H166" s="40">
        <v>2011</v>
      </c>
      <c r="I166" s="41" t="s">
        <v>27</v>
      </c>
      <c r="J166" s="42" t="s">
        <v>24</v>
      </c>
      <c r="K166" s="58" t="s">
        <v>21</v>
      </c>
      <c r="L166" s="58"/>
    </row>
    <row r="167" spans="2:12">
      <c r="B167" s="52"/>
      <c r="C167" s="52"/>
      <c r="D167" s="42" t="s">
        <v>301</v>
      </c>
      <c r="E167" s="37">
        <v>2.2999999999999998</v>
      </c>
      <c r="F167" s="38">
        <v>1.9</v>
      </c>
      <c r="G167" s="38">
        <v>2.6</v>
      </c>
      <c r="H167" s="40">
        <v>2021</v>
      </c>
      <c r="I167" s="41" t="s">
        <v>265</v>
      </c>
      <c r="J167" s="42" t="s">
        <v>38</v>
      </c>
      <c r="K167" s="58" t="s">
        <v>51</v>
      </c>
      <c r="L167" s="58" t="s">
        <v>740</v>
      </c>
    </row>
    <row r="168" spans="2:12">
      <c r="B168" s="52"/>
      <c r="C168" s="52"/>
      <c r="D168" s="42" t="s">
        <v>301</v>
      </c>
      <c r="E168" s="37">
        <v>2.78</v>
      </c>
      <c r="F168" s="38">
        <v>2.7</v>
      </c>
      <c r="G168" s="38">
        <v>2.86</v>
      </c>
      <c r="H168" s="40">
        <v>2013</v>
      </c>
      <c r="I168" s="41" t="s">
        <v>302</v>
      </c>
      <c r="J168" s="42" t="s">
        <v>24</v>
      </c>
      <c r="K168" s="58" t="s">
        <v>21</v>
      </c>
      <c r="L168" s="58"/>
    </row>
    <row r="169" spans="2:12">
      <c r="B169" s="52"/>
      <c r="C169" s="52"/>
      <c r="D169" s="42" t="s">
        <v>301</v>
      </c>
      <c r="E169" s="37">
        <v>2</v>
      </c>
      <c r="F169" s="38"/>
      <c r="G169" s="38">
        <v>2</v>
      </c>
      <c r="H169" s="40">
        <v>2003</v>
      </c>
      <c r="I169" s="41" t="s">
        <v>662</v>
      </c>
      <c r="J169" s="42" t="s">
        <v>24</v>
      </c>
      <c r="K169" s="58" t="s">
        <v>21</v>
      </c>
      <c r="L169" s="58"/>
    </row>
    <row r="170" spans="2:12">
      <c r="B170" s="52"/>
      <c r="C170" s="52"/>
      <c r="D170" s="42" t="s">
        <v>304</v>
      </c>
      <c r="E170" s="37">
        <v>0.33</v>
      </c>
      <c r="F170" s="38"/>
      <c r="G170" s="38"/>
      <c r="H170" s="40">
        <v>2024</v>
      </c>
      <c r="I170" s="41" t="s">
        <v>305</v>
      </c>
      <c r="J170" s="42" t="s">
        <v>36</v>
      </c>
      <c r="K170" s="58" t="s">
        <v>21</v>
      </c>
      <c r="L170" s="58" t="s">
        <v>307</v>
      </c>
    </row>
    <row r="171" spans="2:12">
      <c r="B171" s="52"/>
      <c r="C171" s="52"/>
      <c r="D171" s="42" t="s">
        <v>304</v>
      </c>
      <c r="E171" s="37">
        <v>0.4344042952390802</v>
      </c>
      <c r="F171" s="38"/>
      <c r="G171" s="38"/>
      <c r="H171" s="40">
        <v>2023</v>
      </c>
      <c r="I171" s="41" t="s">
        <v>305</v>
      </c>
      <c r="J171" s="42" t="s">
        <v>36</v>
      </c>
      <c r="K171" s="58" t="s">
        <v>21</v>
      </c>
      <c r="L171" s="58" t="s">
        <v>307</v>
      </c>
    </row>
    <row r="172" spans="2:12">
      <c r="B172" s="52"/>
      <c r="C172" s="52"/>
      <c r="D172" s="42" t="s">
        <v>304</v>
      </c>
      <c r="E172" s="37">
        <v>0.45</v>
      </c>
      <c r="F172" s="38"/>
      <c r="G172" s="38"/>
      <c r="H172" s="40">
        <v>2022</v>
      </c>
      <c r="I172" s="41" t="s">
        <v>305</v>
      </c>
      <c r="J172" s="42" t="s">
        <v>36</v>
      </c>
      <c r="K172" s="58" t="s">
        <v>21</v>
      </c>
      <c r="L172" s="58" t="s">
        <v>308</v>
      </c>
    </row>
    <row r="173" spans="2:12">
      <c r="B173" s="52"/>
      <c r="C173" s="52"/>
      <c r="D173" s="42" t="s">
        <v>304</v>
      </c>
      <c r="E173" s="37">
        <v>0.38621217428177601</v>
      </c>
      <c r="F173" s="38"/>
      <c r="G173" s="38"/>
      <c r="H173" s="40">
        <v>2021</v>
      </c>
      <c r="I173" s="41" t="s">
        <v>305</v>
      </c>
      <c r="J173" s="42" t="s">
        <v>36</v>
      </c>
      <c r="K173" s="58" t="s">
        <v>21</v>
      </c>
      <c r="L173" s="58" t="s">
        <v>309</v>
      </c>
    </row>
    <row r="174" spans="2:12">
      <c r="B174" s="52"/>
      <c r="C174" s="52"/>
      <c r="D174" s="42" t="s">
        <v>304</v>
      </c>
      <c r="E174" s="37">
        <v>0.47</v>
      </c>
      <c r="F174" s="38">
        <v>0.53</v>
      </c>
      <c r="G174" s="38">
        <v>0.42</v>
      </c>
      <c r="H174" s="40">
        <v>2019</v>
      </c>
      <c r="I174" s="41" t="s">
        <v>265</v>
      </c>
      <c r="J174" s="42" t="s">
        <v>24</v>
      </c>
      <c r="K174" s="58" t="s">
        <v>21</v>
      </c>
      <c r="L174" s="58" t="s">
        <v>310</v>
      </c>
    </row>
    <row r="175" spans="2:12">
      <c r="B175" s="52"/>
      <c r="C175" s="52"/>
      <c r="D175" s="42" t="s">
        <v>304</v>
      </c>
      <c r="E175" s="37">
        <v>0.4</v>
      </c>
      <c r="F175" s="38">
        <v>0.56999999999999995</v>
      </c>
      <c r="G175" s="38">
        <v>0.23</v>
      </c>
      <c r="H175" s="40">
        <v>2018</v>
      </c>
      <c r="I175" s="41" t="s">
        <v>305</v>
      </c>
      <c r="J175" s="42" t="s">
        <v>36</v>
      </c>
      <c r="K175" s="58" t="s">
        <v>21</v>
      </c>
      <c r="L175" s="58" t="s">
        <v>311</v>
      </c>
    </row>
    <row r="176" spans="2:12">
      <c r="B176" s="52"/>
      <c r="C176" s="52"/>
      <c r="D176" s="42" t="s">
        <v>304</v>
      </c>
      <c r="E176" s="37">
        <v>0.6</v>
      </c>
      <c r="F176" s="38">
        <v>0.75</v>
      </c>
      <c r="G176" s="38">
        <v>0.46</v>
      </c>
      <c r="H176" s="40">
        <v>2017</v>
      </c>
      <c r="I176" s="41" t="s">
        <v>305</v>
      </c>
      <c r="J176" s="42" t="s">
        <v>36</v>
      </c>
      <c r="K176" s="58" t="s">
        <v>21</v>
      </c>
      <c r="L176" s="58" t="s">
        <v>741</v>
      </c>
    </row>
    <row r="177" spans="2:12">
      <c r="B177" s="52"/>
      <c r="C177" s="52"/>
      <c r="D177" s="42" t="s">
        <v>304</v>
      </c>
      <c r="E177" s="37">
        <v>0.4</v>
      </c>
      <c r="F177" s="38">
        <v>0.5</v>
      </c>
      <c r="G177" s="38">
        <v>0.4</v>
      </c>
      <c r="H177" s="40">
        <v>2016</v>
      </c>
      <c r="I177" s="41" t="s">
        <v>305</v>
      </c>
      <c r="J177" s="42" t="s">
        <v>36</v>
      </c>
      <c r="K177" s="58" t="s">
        <v>21</v>
      </c>
      <c r="L177" s="58" t="s">
        <v>742</v>
      </c>
    </row>
    <row r="178" spans="2:12">
      <c r="B178" s="52"/>
      <c r="C178" s="52"/>
      <c r="D178" s="42" t="s">
        <v>304</v>
      </c>
      <c r="E178" s="37">
        <v>0.4</v>
      </c>
      <c r="F178" s="38">
        <v>0.5</v>
      </c>
      <c r="G178" s="38">
        <v>0.3</v>
      </c>
      <c r="H178" s="40">
        <v>2015</v>
      </c>
      <c r="I178" s="41" t="s">
        <v>305</v>
      </c>
      <c r="J178" s="42" t="s">
        <v>24</v>
      </c>
      <c r="K178" s="58" t="s">
        <v>21</v>
      </c>
      <c r="L178" s="58" t="s">
        <v>743</v>
      </c>
    </row>
    <row r="179" spans="2:12">
      <c r="B179" s="52"/>
      <c r="C179" s="52"/>
      <c r="D179" s="42" t="s">
        <v>304</v>
      </c>
      <c r="E179" s="37">
        <v>0.5</v>
      </c>
      <c r="F179" s="38">
        <v>0.7</v>
      </c>
      <c r="G179" s="38">
        <v>0.4</v>
      </c>
      <c r="H179" s="40">
        <v>2014</v>
      </c>
      <c r="I179" s="41" t="s">
        <v>305</v>
      </c>
      <c r="J179" s="42" t="s">
        <v>24</v>
      </c>
      <c r="K179" s="58" t="s">
        <v>21</v>
      </c>
      <c r="L179" s="58" t="s">
        <v>315</v>
      </c>
    </row>
    <row r="180" spans="2:12">
      <c r="B180" s="52"/>
      <c r="C180" s="52"/>
      <c r="D180" s="42" t="s">
        <v>320</v>
      </c>
      <c r="E180" s="37">
        <v>10.3</v>
      </c>
      <c r="F180" s="38">
        <v>9.6</v>
      </c>
      <c r="G180" s="38">
        <v>10.9</v>
      </c>
      <c r="H180" s="40">
        <v>2014</v>
      </c>
      <c r="I180" s="41" t="s">
        <v>27</v>
      </c>
      <c r="J180" s="42" t="s">
        <v>36</v>
      </c>
      <c r="K180" s="58" t="s">
        <v>21</v>
      </c>
      <c r="L180" s="58" t="s">
        <v>744</v>
      </c>
    </row>
    <row r="181" spans="2:12">
      <c r="B181" s="52"/>
      <c r="C181" s="52"/>
      <c r="D181" s="42" t="s">
        <v>323</v>
      </c>
      <c r="E181" s="37">
        <v>1</v>
      </c>
      <c r="F181" s="38">
        <v>1</v>
      </c>
      <c r="G181" s="38">
        <v>1</v>
      </c>
      <c r="H181" s="40">
        <v>2023</v>
      </c>
      <c r="I181" s="41" t="s">
        <v>324</v>
      </c>
      <c r="J181" s="42" t="s">
        <v>36</v>
      </c>
      <c r="K181" s="58" t="s">
        <v>21</v>
      </c>
      <c r="L181" s="58" t="s">
        <v>745</v>
      </c>
    </row>
    <row r="182" spans="2:12">
      <c r="B182" s="52"/>
      <c r="C182" s="52"/>
      <c r="D182" s="42" t="s">
        <v>323</v>
      </c>
      <c r="E182" s="37">
        <v>0.6</v>
      </c>
      <c r="F182" s="38">
        <v>0.93</v>
      </c>
      <c r="G182" s="38">
        <v>0.28000000000000003</v>
      </c>
      <c r="H182" s="40">
        <v>2014</v>
      </c>
      <c r="I182" s="41" t="s">
        <v>265</v>
      </c>
      <c r="J182" s="42" t="s">
        <v>36</v>
      </c>
      <c r="K182" s="58" t="s">
        <v>21</v>
      </c>
      <c r="L182" s="58" t="s">
        <v>321</v>
      </c>
    </row>
    <row r="183" spans="2:12">
      <c r="B183" s="52"/>
      <c r="C183" s="52"/>
      <c r="D183" s="42" t="s">
        <v>323</v>
      </c>
      <c r="E183" s="37">
        <v>0.8</v>
      </c>
      <c r="F183" s="38">
        <v>1.4</v>
      </c>
      <c r="G183" s="38">
        <v>0.2</v>
      </c>
      <c r="H183" s="40">
        <v>2012</v>
      </c>
      <c r="I183" s="41" t="s">
        <v>265</v>
      </c>
      <c r="J183" s="42" t="s">
        <v>36</v>
      </c>
      <c r="K183" s="58" t="s">
        <v>21</v>
      </c>
      <c r="L183" s="58" t="s">
        <v>325</v>
      </c>
    </row>
    <row r="184" spans="2:12">
      <c r="B184" s="52" t="s">
        <v>327</v>
      </c>
      <c r="C184" s="52" t="s">
        <v>328</v>
      </c>
      <c r="D184" s="42" t="s">
        <v>329</v>
      </c>
      <c r="E184" s="37">
        <v>1.6</v>
      </c>
      <c r="F184" s="38">
        <v>1.7</v>
      </c>
      <c r="G184" s="38">
        <v>1.4</v>
      </c>
      <c r="H184" s="40" t="s">
        <v>330</v>
      </c>
      <c r="I184" s="41" t="s">
        <v>124</v>
      </c>
      <c r="J184" s="42" t="s">
        <v>24</v>
      </c>
      <c r="K184" s="58" t="s">
        <v>21</v>
      </c>
      <c r="L184" s="58"/>
    </row>
    <row r="185" spans="2:12">
      <c r="B185" s="52"/>
      <c r="C185" s="52"/>
      <c r="D185" s="42" t="s">
        <v>329</v>
      </c>
      <c r="E185" s="37">
        <v>1.8</v>
      </c>
      <c r="F185" s="38"/>
      <c r="G185" s="38"/>
      <c r="H185" s="40">
        <v>2019</v>
      </c>
      <c r="I185" s="41" t="s">
        <v>124</v>
      </c>
      <c r="J185" s="42" t="s">
        <v>24</v>
      </c>
      <c r="K185" s="58" t="s">
        <v>21</v>
      </c>
      <c r="L185" s="58"/>
    </row>
    <row r="186" spans="2:12">
      <c r="B186" s="52"/>
      <c r="C186" s="52"/>
      <c r="D186" s="42" t="s">
        <v>329</v>
      </c>
      <c r="E186" s="37">
        <v>1.6</v>
      </c>
      <c r="F186" s="38"/>
      <c r="G186" s="38"/>
      <c r="H186" s="40">
        <v>2016</v>
      </c>
      <c r="I186" s="41" t="s">
        <v>124</v>
      </c>
      <c r="J186" s="42" t="s">
        <v>24</v>
      </c>
      <c r="K186" s="58" t="s">
        <v>21</v>
      </c>
      <c r="L186" s="58"/>
    </row>
    <row r="187" spans="2:12">
      <c r="B187" s="52"/>
      <c r="C187" s="52"/>
      <c r="D187" s="42" t="s">
        <v>329</v>
      </c>
      <c r="E187" s="37">
        <v>1.6</v>
      </c>
      <c r="F187" s="38">
        <v>1.8</v>
      </c>
      <c r="G187" s="38">
        <v>1.5</v>
      </c>
      <c r="H187" s="40">
        <v>2014</v>
      </c>
      <c r="I187" s="41" t="s">
        <v>124</v>
      </c>
      <c r="J187" s="42" t="s">
        <v>36</v>
      </c>
      <c r="K187" s="58" t="s">
        <v>21</v>
      </c>
      <c r="L187" s="58"/>
    </row>
    <row r="188" spans="2:12">
      <c r="B188" s="52"/>
      <c r="C188" s="52"/>
      <c r="D188" s="42" t="s">
        <v>329</v>
      </c>
      <c r="E188" s="37">
        <v>1.5</v>
      </c>
      <c r="F188" s="38">
        <v>1.4</v>
      </c>
      <c r="G188" s="38">
        <v>1.5</v>
      </c>
      <c r="H188" s="40">
        <v>2010</v>
      </c>
      <c r="I188" s="41" t="s">
        <v>124</v>
      </c>
      <c r="J188" s="42" t="s">
        <v>24</v>
      </c>
      <c r="K188" s="58" t="s">
        <v>21</v>
      </c>
      <c r="L188" s="58"/>
    </row>
    <row r="189" spans="2:12">
      <c r="B189" s="52"/>
      <c r="C189" s="52"/>
      <c r="D189" s="42" t="s">
        <v>331</v>
      </c>
      <c r="E189" s="37">
        <v>1.6</v>
      </c>
      <c r="F189" s="38">
        <v>1.4</v>
      </c>
      <c r="G189" s="38">
        <v>1.7</v>
      </c>
      <c r="H189" s="40" t="s">
        <v>332</v>
      </c>
      <c r="I189" s="41" t="s">
        <v>50</v>
      </c>
      <c r="J189" s="42" t="s">
        <v>36</v>
      </c>
      <c r="K189" s="58" t="s">
        <v>21</v>
      </c>
      <c r="L189" s="58"/>
    </row>
    <row r="190" spans="2:12">
      <c r="B190" s="52"/>
      <c r="C190" s="52"/>
      <c r="D190" s="42" t="s">
        <v>331</v>
      </c>
      <c r="E190" s="37">
        <v>1.6</v>
      </c>
      <c r="F190" s="38">
        <v>1.3</v>
      </c>
      <c r="G190" s="38">
        <v>2</v>
      </c>
      <c r="H190" s="40" t="s">
        <v>333</v>
      </c>
      <c r="I190" s="41" t="s">
        <v>50</v>
      </c>
      <c r="J190" s="42" t="s">
        <v>36</v>
      </c>
      <c r="K190" s="58" t="s">
        <v>21</v>
      </c>
      <c r="L190" s="58"/>
    </row>
    <row r="191" spans="2:12">
      <c r="B191" s="52"/>
      <c r="C191" s="52"/>
      <c r="D191" s="42" t="s">
        <v>331</v>
      </c>
      <c r="E191" s="37">
        <v>1.3</v>
      </c>
      <c r="F191" s="38">
        <v>1.2</v>
      </c>
      <c r="G191" s="38">
        <v>1.3</v>
      </c>
      <c r="H191" s="40" t="s">
        <v>330</v>
      </c>
      <c r="I191" s="41" t="s">
        <v>50</v>
      </c>
      <c r="J191" s="42" t="s">
        <v>24</v>
      </c>
      <c r="K191" s="58" t="s">
        <v>21</v>
      </c>
      <c r="L191" s="58"/>
    </row>
    <row r="192" spans="2:12">
      <c r="B192" s="52"/>
      <c r="C192" s="52"/>
      <c r="D192" s="42" t="s">
        <v>331</v>
      </c>
      <c r="E192" s="37">
        <v>1.7</v>
      </c>
      <c r="F192" s="38">
        <v>2.4</v>
      </c>
      <c r="G192" s="38">
        <v>1.1000000000000001</v>
      </c>
      <c r="H192" s="40">
        <v>2008</v>
      </c>
      <c r="I192" s="41" t="s">
        <v>265</v>
      </c>
      <c r="J192" s="42" t="s">
        <v>36</v>
      </c>
      <c r="K192" s="58" t="s">
        <v>21</v>
      </c>
      <c r="L192" s="58" t="s">
        <v>746</v>
      </c>
    </row>
    <row r="193" spans="2:12" ht="78" customHeight="1">
      <c r="B193" s="109" t="s">
        <v>747</v>
      </c>
      <c r="C193" s="110"/>
      <c r="D193" s="110"/>
      <c r="E193" s="110"/>
      <c r="F193" s="110"/>
      <c r="G193" s="110"/>
      <c r="H193" s="110"/>
      <c r="I193" s="110"/>
      <c r="J193" s="110"/>
      <c r="K193" s="110"/>
      <c r="L193" s="110"/>
    </row>
    <row r="194" spans="2:12" ht="27.75" customHeight="1">
      <c r="B194" s="109"/>
      <c r="C194" s="110"/>
      <c r="D194" s="110"/>
      <c r="E194" s="110"/>
      <c r="F194" s="110"/>
      <c r="G194" s="110"/>
      <c r="H194" s="110"/>
      <c r="I194" s="110"/>
      <c r="J194" s="110"/>
      <c r="K194" s="110"/>
      <c r="L194" s="110"/>
    </row>
  </sheetData>
  <mergeCells count="3">
    <mergeCell ref="B193:L194"/>
    <mergeCell ref="B2:L2"/>
    <mergeCell ref="B1:L1"/>
  </mergeCells>
  <phoneticPr fontId="71" type="noConversion"/>
  <conditionalFormatting sqref="D4:D192">
    <cfRule type="expression" dxfId="0" priority="7">
      <formula>#REF!=-1</formula>
    </cfRule>
  </conditionalFormatting>
  <pageMargins left="0.7" right="0.7" top="0.75" bottom="0.75" header="0.3" footer="0.3"/>
  <pageSetup paperSize="9" scale="3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1425-D79C-4713-A252-B490EDD858C7}">
  <dimension ref="A1:BBQ332"/>
  <sheetViews>
    <sheetView zoomScale="60" zoomScaleNormal="60" workbookViewId="0"/>
  </sheetViews>
  <sheetFormatPr defaultColWidth="10.625" defaultRowHeight="15.75"/>
  <cols>
    <col min="1" max="1" width="10.625" style="49"/>
    <col min="2" max="2" width="16.125" style="54" customWidth="1"/>
    <col min="3" max="3" width="16.125" style="49" customWidth="1"/>
    <col min="4" max="4" width="40.125" style="49" customWidth="1"/>
    <col min="5" max="5" width="38.875" style="49" customWidth="1"/>
    <col min="6" max="6" width="64.125" style="49" customWidth="1"/>
    <col min="7" max="17" width="11.625" style="49" customWidth="1"/>
    <col min="18" max="18" width="114.375" style="49" customWidth="1"/>
    <col min="19" max="16384" width="10.625" style="49"/>
  </cols>
  <sheetData>
    <row r="1" spans="2:18" ht="36" customHeight="1">
      <c r="B1" s="103" t="s">
        <v>748</v>
      </c>
      <c r="C1" s="103"/>
      <c r="D1" s="103"/>
      <c r="E1" s="103"/>
      <c r="F1" s="103"/>
      <c r="G1" s="103"/>
      <c r="H1" s="103"/>
      <c r="I1" s="103"/>
      <c r="J1" s="103"/>
      <c r="K1" s="103"/>
      <c r="L1" s="103"/>
      <c r="M1" s="103"/>
      <c r="N1" s="103"/>
      <c r="O1" s="103"/>
      <c r="P1" s="103"/>
      <c r="Q1" s="103"/>
      <c r="R1" s="103"/>
    </row>
    <row r="2" spans="2:18" ht="30" customHeight="1">
      <c r="B2" s="113" t="s">
        <v>749</v>
      </c>
      <c r="C2" s="113"/>
      <c r="D2" s="113"/>
      <c r="E2" s="113"/>
      <c r="F2" s="113"/>
      <c r="G2" s="113"/>
      <c r="H2" s="113"/>
      <c r="I2" s="113"/>
      <c r="J2" s="113"/>
      <c r="K2" s="113"/>
      <c r="L2" s="113"/>
      <c r="M2" s="113"/>
      <c r="N2" s="113"/>
      <c r="O2" s="113"/>
      <c r="P2" s="113"/>
      <c r="Q2" s="113"/>
      <c r="R2" s="113"/>
    </row>
    <row r="3" spans="2:18" s="59" customFormat="1" ht="22.5" customHeight="1">
      <c r="B3" s="60" t="s">
        <v>750</v>
      </c>
      <c r="C3" s="61" t="s">
        <v>2</v>
      </c>
      <c r="D3" s="61" t="s">
        <v>3</v>
      </c>
      <c r="E3" s="61" t="s">
        <v>4</v>
      </c>
      <c r="F3" s="61" t="s">
        <v>751</v>
      </c>
      <c r="G3" s="62" t="s">
        <v>752</v>
      </c>
      <c r="H3" s="63"/>
      <c r="I3" s="64"/>
      <c r="J3" s="65" t="s">
        <v>753</v>
      </c>
      <c r="K3" s="63"/>
      <c r="L3" s="66"/>
      <c r="M3" s="62" t="s">
        <v>754</v>
      </c>
      <c r="N3" s="63"/>
      <c r="O3" s="63"/>
      <c r="P3" s="60" t="s">
        <v>10</v>
      </c>
      <c r="Q3" s="67" t="s">
        <v>11</v>
      </c>
      <c r="R3" s="68" t="s">
        <v>12</v>
      </c>
    </row>
    <row r="4" spans="2:18" s="59" customFormat="1" ht="22.7" customHeight="1">
      <c r="B4" s="69"/>
      <c r="C4" s="70"/>
      <c r="D4" s="70"/>
      <c r="E4" s="71"/>
      <c r="F4" s="70"/>
      <c r="G4" s="72" t="s">
        <v>720</v>
      </c>
      <c r="H4" s="73" t="s">
        <v>8</v>
      </c>
      <c r="I4" s="74" t="s">
        <v>9</v>
      </c>
      <c r="J4" s="73" t="s">
        <v>720</v>
      </c>
      <c r="K4" s="73" t="s">
        <v>8</v>
      </c>
      <c r="L4" s="73" t="s">
        <v>9</v>
      </c>
      <c r="M4" s="72" t="s">
        <v>720</v>
      </c>
      <c r="N4" s="73" t="s">
        <v>8</v>
      </c>
      <c r="O4" s="73" t="s">
        <v>9</v>
      </c>
      <c r="P4" s="69"/>
      <c r="Q4" s="71"/>
      <c r="R4" s="75"/>
    </row>
    <row r="5" spans="2:18" ht="15.6" customHeight="1">
      <c r="B5" s="116" t="s">
        <v>755</v>
      </c>
      <c r="C5" s="76" t="s">
        <v>16</v>
      </c>
      <c r="D5" s="76" t="s">
        <v>39</v>
      </c>
      <c r="E5" s="77" t="s">
        <v>42</v>
      </c>
      <c r="F5" s="78" t="s">
        <v>755</v>
      </c>
      <c r="G5" s="46">
        <v>0.2</v>
      </c>
      <c r="H5" s="47"/>
      <c r="I5" s="79"/>
      <c r="J5" s="46"/>
      <c r="K5" s="47"/>
      <c r="L5" s="79"/>
      <c r="M5" s="47"/>
      <c r="N5" s="47"/>
      <c r="O5" s="47"/>
      <c r="P5" s="40">
        <v>2020</v>
      </c>
      <c r="Q5" s="41" t="s">
        <v>27</v>
      </c>
      <c r="R5" s="78" t="s">
        <v>24</v>
      </c>
    </row>
    <row r="6" spans="2:18" ht="15.6" customHeight="1">
      <c r="B6" s="117"/>
      <c r="C6" s="76" t="s">
        <v>76</v>
      </c>
      <c r="D6" s="76" t="s">
        <v>104</v>
      </c>
      <c r="E6" s="77" t="s">
        <v>109</v>
      </c>
      <c r="F6" s="78" t="s">
        <v>755</v>
      </c>
      <c r="G6" s="46">
        <v>0.3</v>
      </c>
      <c r="H6" s="47">
        <v>0.5</v>
      </c>
      <c r="I6" s="79">
        <v>0.1</v>
      </c>
      <c r="J6" s="46"/>
      <c r="K6" s="47"/>
      <c r="L6" s="79"/>
      <c r="M6" s="47"/>
      <c r="N6" s="47"/>
      <c r="O6" s="47"/>
      <c r="P6" s="40">
        <v>2016</v>
      </c>
      <c r="Q6" s="41" t="s">
        <v>79</v>
      </c>
      <c r="R6" s="78" t="s">
        <v>756</v>
      </c>
    </row>
    <row r="7" spans="2:18">
      <c r="B7" s="117"/>
      <c r="C7" s="76"/>
      <c r="D7" s="76"/>
      <c r="E7" s="77" t="s">
        <v>112</v>
      </c>
      <c r="F7" s="78" t="s">
        <v>755</v>
      </c>
      <c r="G7" s="46"/>
      <c r="H7" s="47"/>
      <c r="I7" s="79"/>
      <c r="J7" s="46">
        <v>1.1000000000000001</v>
      </c>
      <c r="K7" s="47">
        <v>1.5</v>
      </c>
      <c r="L7" s="79">
        <v>0.9</v>
      </c>
      <c r="M7" s="47"/>
      <c r="N7" s="47"/>
      <c r="O7" s="47"/>
      <c r="P7" s="40">
        <v>2019</v>
      </c>
      <c r="Q7" s="41" t="s">
        <v>757</v>
      </c>
      <c r="R7" s="78" t="s">
        <v>758</v>
      </c>
    </row>
    <row r="8" spans="2:18">
      <c r="B8" s="117"/>
      <c r="C8" s="76"/>
      <c r="D8" s="76"/>
      <c r="E8" s="77" t="s">
        <v>112</v>
      </c>
      <c r="F8" s="78" t="s">
        <v>755</v>
      </c>
      <c r="G8" s="46"/>
      <c r="H8" s="47"/>
      <c r="I8" s="79"/>
      <c r="J8" s="46">
        <v>1.6</v>
      </c>
      <c r="K8" s="47"/>
      <c r="L8" s="79"/>
      <c r="M8" s="47"/>
      <c r="N8" s="47"/>
      <c r="O8" s="47"/>
      <c r="P8" s="40">
        <v>2018</v>
      </c>
      <c r="Q8" s="41" t="s">
        <v>759</v>
      </c>
      <c r="R8" s="78" t="s">
        <v>758</v>
      </c>
    </row>
    <row r="9" spans="2:18">
      <c r="B9" s="117"/>
      <c r="C9" s="76"/>
      <c r="D9" s="76"/>
      <c r="E9" s="77" t="s">
        <v>112</v>
      </c>
      <c r="F9" s="78" t="s">
        <v>755</v>
      </c>
      <c r="G9" s="46"/>
      <c r="H9" s="47"/>
      <c r="I9" s="79"/>
      <c r="J9" s="46">
        <v>0.9</v>
      </c>
      <c r="K9" s="47"/>
      <c r="L9" s="79"/>
      <c r="M9" s="47"/>
      <c r="N9" s="47"/>
      <c r="O9" s="47"/>
      <c r="P9" s="40">
        <v>2017</v>
      </c>
      <c r="Q9" s="41" t="s">
        <v>759</v>
      </c>
      <c r="R9" s="78" t="s">
        <v>758</v>
      </c>
    </row>
    <row r="10" spans="2:18">
      <c r="B10" s="117"/>
      <c r="C10" s="76"/>
      <c r="D10" s="76"/>
      <c r="E10" s="77" t="s">
        <v>112</v>
      </c>
      <c r="F10" s="78" t="s">
        <v>755</v>
      </c>
      <c r="G10" s="46"/>
      <c r="H10" s="47"/>
      <c r="I10" s="79"/>
      <c r="J10" s="46">
        <v>1</v>
      </c>
      <c r="K10" s="47"/>
      <c r="L10" s="79"/>
      <c r="M10" s="47"/>
      <c r="N10" s="47"/>
      <c r="O10" s="47"/>
      <c r="P10" s="40">
        <v>2016</v>
      </c>
      <c r="Q10" s="41" t="s">
        <v>759</v>
      </c>
      <c r="R10" s="78" t="s">
        <v>758</v>
      </c>
    </row>
    <row r="11" spans="2:18">
      <c r="B11" s="117"/>
      <c r="C11" s="76"/>
      <c r="D11" s="76"/>
      <c r="E11" s="77" t="s">
        <v>112</v>
      </c>
      <c r="F11" s="78" t="s">
        <v>755</v>
      </c>
      <c r="G11" s="46"/>
      <c r="H11" s="47"/>
      <c r="I11" s="79"/>
      <c r="J11" s="46">
        <v>1.5</v>
      </c>
      <c r="K11" s="47"/>
      <c r="L11" s="79"/>
      <c r="M11" s="47"/>
      <c r="N11" s="47"/>
      <c r="O11" s="47"/>
      <c r="P11" s="40">
        <v>2015</v>
      </c>
      <c r="Q11" s="41" t="s">
        <v>759</v>
      </c>
      <c r="R11" s="78" t="s">
        <v>758</v>
      </c>
    </row>
    <row r="12" spans="2:18">
      <c r="B12" s="117"/>
      <c r="C12" s="76"/>
      <c r="D12" s="76"/>
      <c r="E12" s="77" t="s">
        <v>112</v>
      </c>
      <c r="F12" s="78" t="s">
        <v>755</v>
      </c>
      <c r="G12" s="46"/>
      <c r="H12" s="47"/>
      <c r="I12" s="79"/>
      <c r="J12" s="46">
        <v>3.2</v>
      </c>
      <c r="K12" s="47"/>
      <c r="L12" s="79"/>
      <c r="M12" s="47"/>
      <c r="N12" s="47"/>
      <c r="O12" s="47"/>
      <c r="P12" s="40">
        <v>2013</v>
      </c>
      <c r="Q12" s="41" t="s">
        <v>759</v>
      </c>
      <c r="R12" s="78" t="s">
        <v>758</v>
      </c>
    </row>
    <row r="13" spans="2:18">
      <c r="B13" s="117"/>
      <c r="C13" s="76"/>
      <c r="D13" s="76"/>
      <c r="E13" s="77" t="s">
        <v>112</v>
      </c>
      <c r="F13" s="78" t="s">
        <v>755</v>
      </c>
      <c r="G13" s="46"/>
      <c r="H13" s="47"/>
      <c r="I13" s="79"/>
      <c r="J13" s="46">
        <v>5.3</v>
      </c>
      <c r="K13" s="47"/>
      <c r="L13" s="79"/>
      <c r="M13" s="47"/>
      <c r="N13" s="47"/>
      <c r="O13" s="47"/>
      <c r="P13" s="40">
        <v>2012</v>
      </c>
      <c r="Q13" s="41" t="s">
        <v>759</v>
      </c>
      <c r="R13" s="78" t="s">
        <v>758</v>
      </c>
    </row>
    <row r="14" spans="2:18">
      <c r="B14" s="117"/>
      <c r="C14" s="76"/>
      <c r="D14" s="76"/>
      <c r="E14" s="77" t="s">
        <v>112</v>
      </c>
      <c r="F14" s="78" t="s">
        <v>755</v>
      </c>
      <c r="G14" s="46"/>
      <c r="H14" s="47"/>
      <c r="I14" s="79"/>
      <c r="J14" s="46">
        <v>6.5</v>
      </c>
      <c r="K14" s="47">
        <v>9.6</v>
      </c>
      <c r="L14" s="79">
        <v>4.5</v>
      </c>
      <c r="M14" s="47"/>
      <c r="N14" s="47"/>
      <c r="O14" s="47"/>
      <c r="P14" s="40">
        <v>2011</v>
      </c>
      <c r="Q14" s="41" t="s">
        <v>757</v>
      </c>
      <c r="R14" s="78" t="s">
        <v>760</v>
      </c>
    </row>
    <row r="15" spans="2:18">
      <c r="B15" s="117"/>
      <c r="C15" s="76"/>
      <c r="D15" s="76"/>
      <c r="E15" s="77" t="s">
        <v>112</v>
      </c>
      <c r="F15" s="78" t="s">
        <v>755</v>
      </c>
      <c r="G15" s="46"/>
      <c r="H15" s="47"/>
      <c r="I15" s="79"/>
      <c r="J15" s="46">
        <v>7.4</v>
      </c>
      <c r="K15" s="47"/>
      <c r="L15" s="79"/>
      <c r="M15" s="47"/>
      <c r="N15" s="47"/>
      <c r="O15" s="47"/>
      <c r="P15" s="40">
        <v>2011</v>
      </c>
      <c r="Q15" s="41" t="s">
        <v>759</v>
      </c>
      <c r="R15" s="78" t="s">
        <v>758</v>
      </c>
    </row>
    <row r="16" spans="2:18">
      <c r="B16" s="117"/>
      <c r="C16" s="76"/>
      <c r="D16" s="76" t="s">
        <v>761</v>
      </c>
      <c r="E16" s="77" t="s">
        <v>93</v>
      </c>
      <c r="F16" s="78" t="s">
        <v>755</v>
      </c>
      <c r="G16" s="46"/>
      <c r="H16" s="47"/>
      <c r="I16" s="79"/>
      <c r="J16" s="46">
        <v>1.6</v>
      </c>
      <c r="K16" s="47"/>
      <c r="L16" s="79"/>
      <c r="M16" s="47"/>
      <c r="N16" s="47"/>
      <c r="O16" s="47"/>
      <c r="P16" s="40">
        <v>2018</v>
      </c>
      <c r="Q16" s="41" t="s">
        <v>759</v>
      </c>
      <c r="R16" s="78" t="s">
        <v>762</v>
      </c>
    </row>
    <row r="17" spans="1:1421">
      <c r="B17" s="117"/>
      <c r="C17" s="76"/>
      <c r="D17" s="76"/>
      <c r="E17" s="77" t="s">
        <v>93</v>
      </c>
      <c r="F17" s="78" t="s">
        <v>755</v>
      </c>
      <c r="G17" s="46"/>
      <c r="H17" s="47"/>
      <c r="I17" s="79"/>
      <c r="J17" s="46">
        <v>1.4</v>
      </c>
      <c r="K17" s="47">
        <v>1.4</v>
      </c>
      <c r="L17" s="79">
        <v>1.3</v>
      </c>
      <c r="M17" s="47"/>
      <c r="N17" s="47"/>
      <c r="O17" s="47"/>
      <c r="P17" s="40">
        <v>2018</v>
      </c>
      <c r="Q17" s="41" t="s">
        <v>757</v>
      </c>
      <c r="R17" s="78" t="s">
        <v>762</v>
      </c>
    </row>
    <row r="18" spans="1:1421">
      <c r="B18" s="117"/>
      <c r="C18" s="76"/>
      <c r="D18" s="76"/>
      <c r="E18" s="77" t="s">
        <v>93</v>
      </c>
      <c r="F18" s="78" t="s">
        <v>755</v>
      </c>
      <c r="G18" s="46"/>
      <c r="H18" s="47"/>
      <c r="I18" s="79"/>
      <c r="J18" s="46">
        <v>0.9</v>
      </c>
      <c r="K18" s="47">
        <v>0.8</v>
      </c>
      <c r="L18" s="79">
        <v>0.9</v>
      </c>
      <c r="M18" s="47">
        <v>0.3</v>
      </c>
      <c r="N18" s="47">
        <v>0.7</v>
      </c>
      <c r="O18" s="47">
        <v>0.1</v>
      </c>
      <c r="P18" s="40">
        <v>2016</v>
      </c>
      <c r="Q18" s="41" t="s">
        <v>757</v>
      </c>
      <c r="R18" s="78" t="s">
        <v>763</v>
      </c>
    </row>
    <row r="19" spans="1:1421">
      <c r="B19" s="117"/>
      <c r="C19" s="76"/>
      <c r="D19" s="76"/>
      <c r="E19" s="77" t="s">
        <v>93</v>
      </c>
      <c r="F19" s="78" t="s">
        <v>755</v>
      </c>
      <c r="G19" s="46">
        <v>0.01</v>
      </c>
      <c r="H19" s="47">
        <v>0.01</v>
      </c>
      <c r="I19" s="79">
        <v>0</v>
      </c>
      <c r="J19" s="46">
        <v>0</v>
      </c>
      <c r="K19" s="47">
        <v>0</v>
      </c>
      <c r="L19" s="79">
        <v>0</v>
      </c>
      <c r="M19" s="47">
        <v>0</v>
      </c>
      <c r="N19" s="47">
        <v>0</v>
      </c>
      <c r="O19" s="47">
        <v>0</v>
      </c>
      <c r="P19" s="40">
        <v>2015</v>
      </c>
      <c r="Q19" s="41" t="s">
        <v>757</v>
      </c>
      <c r="R19" s="78" t="s">
        <v>764</v>
      </c>
    </row>
    <row r="20" spans="1:1421">
      <c r="B20" s="117"/>
      <c r="C20" s="76"/>
      <c r="D20" s="76"/>
      <c r="E20" s="77" t="s">
        <v>93</v>
      </c>
      <c r="F20" s="78" t="s">
        <v>755</v>
      </c>
      <c r="G20" s="46">
        <v>2E-3</v>
      </c>
      <c r="H20" s="47">
        <v>4.0000000000000001E-3</v>
      </c>
      <c r="I20" s="79">
        <v>0</v>
      </c>
      <c r="J20" s="46">
        <v>0</v>
      </c>
      <c r="K20" s="47">
        <v>0</v>
      </c>
      <c r="L20" s="79">
        <v>0</v>
      </c>
      <c r="M20" s="47">
        <v>0</v>
      </c>
      <c r="N20" s="47">
        <v>0</v>
      </c>
      <c r="O20" s="47">
        <v>0</v>
      </c>
      <c r="P20" s="40">
        <v>2015</v>
      </c>
      <c r="Q20" s="41" t="s">
        <v>27</v>
      </c>
      <c r="R20" s="78" t="s">
        <v>24</v>
      </c>
    </row>
    <row r="21" spans="1:1421" s="53" customFormat="1">
      <c r="A21" s="49"/>
      <c r="B21" s="117"/>
      <c r="C21" s="76"/>
      <c r="D21" s="76" t="s">
        <v>116</v>
      </c>
      <c r="E21" s="77" t="s">
        <v>126</v>
      </c>
      <c r="F21" s="78" t="s">
        <v>755</v>
      </c>
      <c r="G21" s="46">
        <v>1.36</v>
      </c>
      <c r="H21" s="47">
        <v>1.63</v>
      </c>
      <c r="I21" s="79">
        <v>1.0900000000000001</v>
      </c>
      <c r="J21" s="46">
        <v>0.3</v>
      </c>
      <c r="K21" s="47">
        <v>0.33</v>
      </c>
      <c r="L21" s="79">
        <v>0.27</v>
      </c>
      <c r="M21" s="47">
        <v>0.17</v>
      </c>
      <c r="N21" s="47">
        <v>0.1</v>
      </c>
      <c r="O21" s="47">
        <v>0.25</v>
      </c>
      <c r="P21" s="40">
        <v>2024</v>
      </c>
      <c r="Q21" s="41" t="s">
        <v>27</v>
      </c>
      <c r="R21" s="78" t="s">
        <v>24</v>
      </c>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row>
    <row r="22" spans="1:1421" s="53" customFormat="1">
      <c r="A22" s="49"/>
      <c r="B22" s="117"/>
      <c r="C22" s="76"/>
      <c r="D22" s="76"/>
      <c r="E22" s="77" t="s">
        <v>126</v>
      </c>
      <c r="F22" s="78" t="s">
        <v>755</v>
      </c>
      <c r="G22" s="46">
        <v>1.55</v>
      </c>
      <c r="H22" s="47">
        <v>1.71</v>
      </c>
      <c r="I22" s="79">
        <v>1.4</v>
      </c>
      <c r="J22" s="46">
        <v>0.36</v>
      </c>
      <c r="K22" s="47">
        <v>0.46</v>
      </c>
      <c r="L22" s="79">
        <v>0.27</v>
      </c>
      <c r="M22" s="47">
        <v>0.13</v>
      </c>
      <c r="N22" s="47">
        <v>0.12</v>
      </c>
      <c r="O22" s="47">
        <v>0.14000000000000001</v>
      </c>
      <c r="P22" s="40">
        <v>2023</v>
      </c>
      <c r="Q22" s="41" t="s">
        <v>27</v>
      </c>
      <c r="R22" s="78" t="s">
        <v>765</v>
      </c>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c r="IQ22" s="49"/>
      <c r="IR22" s="49"/>
      <c r="IS22" s="49"/>
      <c r="IT22" s="49"/>
      <c r="IU22" s="49"/>
      <c r="IV22" s="49"/>
      <c r="IW22" s="49"/>
      <c r="IX22" s="49"/>
      <c r="IY22" s="49"/>
      <c r="IZ22" s="49"/>
      <c r="JA22" s="49"/>
      <c r="JB22" s="49"/>
      <c r="JC22" s="49"/>
      <c r="JD22" s="49"/>
      <c r="JE22" s="49"/>
      <c r="JF22" s="49"/>
      <c r="JG22" s="49"/>
      <c r="JH22" s="49"/>
      <c r="JI22" s="49"/>
      <c r="JJ22" s="49"/>
      <c r="JK22" s="49"/>
      <c r="JL22" s="49"/>
      <c r="JM22" s="49"/>
      <c r="JN22" s="49"/>
      <c r="JO22" s="49"/>
      <c r="JP22" s="49"/>
      <c r="JQ22" s="49"/>
      <c r="JR22" s="49"/>
      <c r="JS22" s="49"/>
      <c r="JT22" s="49"/>
      <c r="JU22" s="49"/>
      <c r="JV22" s="49"/>
      <c r="JW22" s="49"/>
      <c r="JX22" s="49"/>
      <c r="JY22" s="49"/>
      <c r="JZ22" s="49"/>
      <c r="KA22" s="49"/>
      <c r="KB22" s="49"/>
      <c r="KC22" s="49"/>
      <c r="KD22" s="49"/>
      <c r="KE22" s="49"/>
      <c r="KF22" s="49"/>
      <c r="KG22" s="49"/>
      <c r="KH22" s="49"/>
      <c r="KI22" s="49"/>
      <c r="KJ22" s="49"/>
      <c r="KK22" s="49"/>
      <c r="KL22" s="49"/>
      <c r="KM22" s="49"/>
      <c r="KN22" s="49"/>
      <c r="KO22" s="49"/>
      <c r="KP22" s="49"/>
      <c r="KQ22" s="49"/>
      <c r="KR22" s="49"/>
      <c r="KS22" s="49"/>
      <c r="KT22" s="49"/>
      <c r="KU22" s="49"/>
      <c r="KV22" s="49"/>
      <c r="KW22" s="49"/>
      <c r="KX22" s="49"/>
      <c r="KY22" s="49"/>
      <c r="KZ22" s="49"/>
      <c r="LA22" s="49"/>
      <c r="LB22" s="49"/>
      <c r="LC22" s="49"/>
      <c r="LD22" s="49"/>
      <c r="LE22" s="49"/>
      <c r="LF22" s="49"/>
      <c r="LG22" s="49"/>
      <c r="LH22" s="49"/>
      <c r="LI22" s="49"/>
      <c r="LJ22" s="49"/>
      <c r="LK22" s="49"/>
      <c r="LL22" s="49"/>
      <c r="LM22" s="49"/>
      <c r="LN22" s="49"/>
      <c r="LO22" s="49"/>
      <c r="LP22" s="49"/>
      <c r="LQ22" s="49"/>
      <c r="LR22" s="49"/>
      <c r="LS22" s="49"/>
      <c r="LT22" s="49"/>
      <c r="LU22" s="49"/>
      <c r="LV22" s="49"/>
      <c r="LW22" s="49"/>
      <c r="LX22" s="49"/>
      <c r="LY22" s="49"/>
      <c r="LZ22" s="49"/>
      <c r="MA22" s="49"/>
      <c r="MB22" s="49"/>
      <c r="MC22" s="49"/>
      <c r="MD22" s="49"/>
      <c r="ME22" s="49"/>
      <c r="MF22" s="49"/>
      <c r="MG22" s="49"/>
      <c r="MH22" s="49"/>
      <c r="MI22" s="49"/>
      <c r="MJ22" s="49"/>
      <c r="MK22" s="49"/>
      <c r="ML22" s="49"/>
      <c r="MM22" s="49"/>
      <c r="MN22" s="49"/>
      <c r="MO22" s="49"/>
      <c r="MP22" s="49"/>
      <c r="MQ22" s="49"/>
      <c r="MR22" s="49"/>
      <c r="MS22" s="49"/>
      <c r="MT22" s="49"/>
      <c r="MU22" s="49"/>
      <c r="MV22" s="49"/>
      <c r="MW22" s="49"/>
      <c r="MX22" s="49"/>
      <c r="MY22" s="49"/>
      <c r="MZ22" s="49"/>
      <c r="NA22" s="49"/>
      <c r="NB22" s="49"/>
      <c r="NC22" s="49"/>
      <c r="ND22" s="49"/>
      <c r="NE22" s="49"/>
      <c r="NF22" s="49"/>
      <c r="NG22" s="49"/>
      <c r="NH22" s="49"/>
      <c r="NI22" s="49"/>
      <c r="NJ22" s="49"/>
      <c r="NK22" s="49"/>
      <c r="NL22" s="49"/>
      <c r="NM22" s="49"/>
      <c r="NN22" s="49"/>
      <c r="NO22" s="49"/>
      <c r="NP22" s="49"/>
      <c r="NQ22" s="49"/>
      <c r="NR22" s="49"/>
      <c r="NS22" s="49"/>
      <c r="NT22" s="49"/>
      <c r="NU22" s="49"/>
      <c r="NV22" s="49"/>
      <c r="NW22" s="49"/>
      <c r="NX22" s="49"/>
      <c r="NY22" s="49"/>
      <c r="NZ22" s="49"/>
      <c r="OA22" s="49"/>
      <c r="OB22" s="49"/>
      <c r="OC22" s="49"/>
      <c r="OD22" s="49"/>
      <c r="OE22" s="49"/>
      <c r="OF22" s="49"/>
      <c r="OG22" s="49"/>
      <c r="OH22" s="49"/>
      <c r="OI22" s="49"/>
      <c r="OJ22" s="49"/>
      <c r="OK22" s="49"/>
      <c r="OL22" s="49"/>
      <c r="OM22" s="49"/>
      <c r="ON22" s="49"/>
      <c r="OO22" s="49"/>
      <c r="OP22" s="49"/>
      <c r="OQ22" s="49"/>
      <c r="OR22" s="49"/>
      <c r="OS22" s="49"/>
      <c r="OT22" s="49"/>
      <c r="OU22" s="49"/>
      <c r="OV22" s="49"/>
      <c r="OW22" s="49"/>
      <c r="OX22" s="49"/>
      <c r="OY22" s="49"/>
      <c r="OZ22" s="49"/>
      <c r="PA22" s="49"/>
      <c r="PB22" s="49"/>
      <c r="PC22" s="49"/>
      <c r="PD22" s="49"/>
      <c r="PE22" s="49"/>
      <c r="PF22" s="49"/>
      <c r="PG22" s="49"/>
      <c r="PH22" s="49"/>
      <c r="PI22" s="49"/>
      <c r="PJ22" s="49"/>
      <c r="PK22" s="49"/>
      <c r="PL22" s="49"/>
      <c r="PM22" s="49"/>
      <c r="PN22" s="49"/>
      <c r="PO22" s="49"/>
      <c r="PP22" s="49"/>
      <c r="PQ22" s="49"/>
      <c r="PR22" s="49"/>
      <c r="PS22" s="49"/>
      <c r="PT22" s="49"/>
      <c r="PU22" s="49"/>
      <c r="PV22" s="49"/>
      <c r="PW22" s="49"/>
      <c r="PX22" s="49"/>
      <c r="PY22" s="49"/>
      <c r="PZ22" s="49"/>
      <c r="QA22" s="49"/>
      <c r="QB22" s="49"/>
      <c r="QC22" s="49"/>
      <c r="QD22" s="49"/>
      <c r="QE22" s="49"/>
      <c r="QF22" s="49"/>
      <c r="QG22" s="49"/>
      <c r="QH22" s="49"/>
      <c r="QI22" s="49"/>
      <c r="QJ22" s="49"/>
      <c r="QK22" s="49"/>
      <c r="QL22" s="49"/>
      <c r="QM22" s="49"/>
      <c r="QN22" s="49"/>
      <c r="QO22" s="49"/>
      <c r="QP22" s="49"/>
      <c r="QQ22" s="49"/>
      <c r="QR22" s="49"/>
      <c r="QS22" s="49"/>
      <c r="QT22" s="49"/>
      <c r="QU22" s="49"/>
      <c r="QV22" s="49"/>
      <c r="QW22" s="49"/>
      <c r="QX22" s="49"/>
      <c r="QY22" s="49"/>
      <c r="QZ22" s="49"/>
      <c r="RA22" s="49"/>
      <c r="RB22" s="49"/>
      <c r="RC22" s="49"/>
      <c r="RD22" s="49"/>
      <c r="RE22" s="49"/>
      <c r="RF22" s="49"/>
      <c r="RG22" s="49"/>
      <c r="RH22" s="49"/>
      <c r="RI22" s="49"/>
      <c r="RJ22" s="49"/>
      <c r="RK22" s="49"/>
      <c r="RL22" s="49"/>
      <c r="RM22" s="49"/>
      <c r="RN22" s="49"/>
      <c r="RO22" s="49"/>
      <c r="RP22" s="49"/>
      <c r="RQ22" s="49"/>
      <c r="RR22" s="49"/>
      <c r="RS22" s="49"/>
      <c r="RT22" s="49"/>
      <c r="RU22" s="49"/>
      <c r="RV22" s="49"/>
      <c r="RW22" s="49"/>
      <c r="RX22" s="49"/>
      <c r="RY22" s="49"/>
      <c r="RZ22" s="49"/>
      <c r="SA22" s="49"/>
      <c r="SB22" s="49"/>
      <c r="SC22" s="49"/>
      <c r="SD22" s="49"/>
      <c r="SE22" s="49"/>
      <c r="SF22" s="49"/>
      <c r="SG22" s="49"/>
      <c r="SH22" s="49"/>
      <c r="SI22" s="49"/>
      <c r="SJ22" s="49"/>
      <c r="SK22" s="49"/>
      <c r="SL22" s="49"/>
      <c r="SM22" s="49"/>
      <c r="SN22" s="49"/>
      <c r="SO22" s="49"/>
      <c r="SP22" s="49"/>
      <c r="SQ22" s="49"/>
      <c r="SR22" s="49"/>
      <c r="SS22" s="49"/>
      <c r="ST22" s="49"/>
      <c r="SU22" s="49"/>
      <c r="SV22" s="49"/>
      <c r="SW22" s="49"/>
      <c r="SX22" s="49"/>
      <c r="SY22" s="49"/>
      <c r="SZ22" s="49"/>
      <c r="TA22" s="49"/>
      <c r="TB22" s="49"/>
      <c r="TC22" s="49"/>
      <c r="TD22" s="49"/>
      <c r="TE22" s="49"/>
      <c r="TF22" s="49"/>
      <c r="TG22" s="49"/>
      <c r="TH22" s="49"/>
      <c r="TI22" s="49"/>
      <c r="TJ22" s="49"/>
      <c r="TK22" s="49"/>
      <c r="TL22" s="49"/>
      <c r="TM22" s="49"/>
      <c r="TN22" s="49"/>
      <c r="TO22" s="49"/>
      <c r="TP22" s="49"/>
      <c r="TQ22" s="49"/>
      <c r="TR22" s="49"/>
      <c r="TS22" s="49"/>
      <c r="TT22" s="49"/>
      <c r="TU22" s="49"/>
      <c r="TV22" s="49"/>
      <c r="TW22" s="49"/>
      <c r="TX22" s="49"/>
      <c r="TY22" s="49"/>
      <c r="TZ22" s="49"/>
      <c r="UA22" s="49"/>
      <c r="UB22" s="49"/>
      <c r="UC22" s="49"/>
      <c r="UD22" s="49"/>
      <c r="UE22" s="49"/>
      <c r="UF22" s="49"/>
      <c r="UG22" s="49"/>
      <c r="UH22" s="49"/>
      <c r="UI22" s="49"/>
      <c r="UJ22" s="49"/>
      <c r="UK22" s="49"/>
      <c r="UL22" s="49"/>
      <c r="UM22" s="49"/>
      <c r="UN22" s="49"/>
      <c r="UO22" s="49"/>
      <c r="UP22" s="49"/>
      <c r="UQ22" s="49"/>
      <c r="UR22" s="49"/>
      <c r="US22" s="49"/>
      <c r="UT22" s="49"/>
      <c r="UU22" s="49"/>
      <c r="UV22" s="49"/>
      <c r="UW22" s="49"/>
      <c r="UX22" s="49"/>
      <c r="UY22" s="49"/>
      <c r="UZ22" s="49"/>
      <c r="VA22" s="49"/>
      <c r="VB22" s="49"/>
      <c r="VC22" s="49"/>
      <c r="VD22" s="49"/>
      <c r="VE22" s="49"/>
      <c r="VF22" s="49"/>
      <c r="VG22" s="49"/>
      <c r="VH22" s="49"/>
      <c r="VI22" s="49"/>
      <c r="VJ22" s="49"/>
      <c r="VK22" s="49"/>
      <c r="VL22" s="49"/>
      <c r="VM22" s="49"/>
      <c r="VN22" s="49"/>
      <c r="VO22" s="49"/>
      <c r="VP22" s="49"/>
      <c r="VQ22" s="49"/>
      <c r="VR22" s="49"/>
      <c r="VS22" s="49"/>
      <c r="VT22" s="49"/>
      <c r="VU22" s="49"/>
      <c r="VV22" s="49"/>
      <c r="VW22" s="49"/>
      <c r="VX22" s="49"/>
      <c r="VY22" s="49"/>
      <c r="VZ22" s="49"/>
      <c r="WA22" s="49"/>
      <c r="WB22" s="49"/>
      <c r="WC22" s="49"/>
      <c r="WD22" s="49"/>
      <c r="WE22" s="49"/>
      <c r="WF22" s="49"/>
      <c r="WG22" s="49"/>
      <c r="WH22" s="49"/>
      <c r="WI22" s="49"/>
      <c r="WJ22" s="49"/>
      <c r="WK22" s="49"/>
      <c r="WL22" s="49"/>
      <c r="WM22" s="49"/>
      <c r="WN22" s="49"/>
      <c r="WO22" s="49"/>
      <c r="WP22" s="49"/>
      <c r="WQ22" s="49"/>
      <c r="WR22" s="49"/>
      <c r="WS22" s="49"/>
      <c r="WT22" s="49"/>
      <c r="WU22" s="49"/>
      <c r="WV22" s="49"/>
      <c r="WW22" s="49"/>
      <c r="WX22" s="49"/>
      <c r="WY22" s="49"/>
      <c r="WZ22" s="49"/>
      <c r="XA22" s="49"/>
      <c r="XB22" s="49"/>
      <c r="XC22" s="49"/>
      <c r="XD22" s="49"/>
      <c r="XE22" s="49"/>
      <c r="XF22" s="49"/>
      <c r="XG22" s="49"/>
      <c r="XH22" s="49"/>
      <c r="XI22" s="49"/>
      <c r="XJ22" s="49"/>
      <c r="XK22" s="49"/>
      <c r="XL22" s="49"/>
      <c r="XM22" s="49"/>
      <c r="XN22" s="49"/>
      <c r="XO22" s="49"/>
      <c r="XP22" s="49"/>
      <c r="XQ22" s="49"/>
      <c r="XR22" s="49"/>
      <c r="XS22" s="49"/>
      <c r="XT22" s="49"/>
      <c r="XU22" s="49"/>
      <c r="XV22" s="49"/>
      <c r="XW22" s="49"/>
      <c r="XX22" s="49"/>
      <c r="XY22" s="49"/>
      <c r="XZ22" s="49"/>
      <c r="YA22" s="49"/>
      <c r="YB22" s="49"/>
      <c r="YC22" s="49"/>
      <c r="YD22" s="49"/>
      <c r="YE22" s="49"/>
      <c r="YF22" s="49"/>
      <c r="YG22" s="49"/>
      <c r="YH22" s="49"/>
      <c r="YI22" s="49"/>
      <c r="YJ22" s="49"/>
      <c r="YK22" s="49"/>
      <c r="YL22" s="49"/>
      <c r="YM22" s="49"/>
      <c r="YN22" s="49"/>
      <c r="YO22" s="49"/>
      <c r="YP22" s="49"/>
      <c r="YQ22" s="49"/>
      <c r="YR22" s="49"/>
      <c r="YS22" s="49"/>
      <c r="YT22" s="49"/>
      <c r="YU22" s="49"/>
      <c r="YV22" s="49"/>
      <c r="YW22" s="49"/>
      <c r="YX22" s="49"/>
      <c r="YY22" s="49"/>
      <c r="YZ22" s="49"/>
      <c r="ZA22" s="49"/>
      <c r="ZB22" s="49"/>
      <c r="ZC22" s="49"/>
      <c r="ZD22" s="49"/>
      <c r="ZE22" s="49"/>
      <c r="ZF22" s="49"/>
      <c r="ZG22" s="49"/>
      <c r="ZH22" s="49"/>
      <c r="ZI22" s="49"/>
      <c r="ZJ22" s="49"/>
      <c r="ZK22" s="49"/>
      <c r="ZL22" s="49"/>
      <c r="ZM22" s="49"/>
      <c r="ZN22" s="49"/>
      <c r="ZO22" s="49"/>
      <c r="ZP22" s="49"/>
      <c r="ZQ22" s="49"/>
      <c r="ZR22" s="49"/>
      <c r="ZS22" s="49"/>
      <c r="ZT22" s="49"/>
      <c r="ZU22" s="49"/>
      <c r="ZV22" s="49"/>
      <c r="ZW22" s="49"/>
      <c r="ZX22" s="49"/>
      <c r="ZY22" s="49"/>
      <c r="ZZ22" s="49"/>
      <c r="AAA22" s="49"/>
      <c r="AAB22" s="49"/>
      <c r="AAC22" s="49"/>
      <c r="AAD22" s="49"/>
      <c r="AAE22" s="49"/>
      <c r="AAF22" s="49"/>
      <c r="AAG22" s="49"/>
      <c r="AAH22" s="49"/>
      <c r="AAI22" s="49"/>
      <c r="AAJ22" s="49"/>
      <c r="AAK22" s="49"/>
      <c r="AAL22" s="49"/>
      <c r="AAM22" s="49"/>
      <c r="AAN22" s="49"/>
      <c r="AAO22" s="49"/>
      <c r="AAP22" s="49"/>
      <c r="AAQ22" s="49"/>
      <c r="AAR22" s="49"/>
      <c r="AAS22" s="49"/>
      <c r="AAT22" s="49"/>
      <c r="AAU22" s="49"/>
      <c r="AAV22" s="49"/>
      <c r="AAW22" s="49"/>
      <c r="AAX22" s="49"/>
      <c r="AAY22" s="49"/>
      <c r="AAZ22" s="49"/>
      <c r="ABA22" s="49"/>
      <c r="ABB22" s="49"/>
      <c r="ABC22" s="49"/>
      <c r="ABD22" s="49"/>
      <c r="ABE22" s="49"/>
      <c r="ABF22" s="49"/>
      <c r="ABG22" s="49"/>
      <c r="ABH22" s="49"/>
      <c r="ABI22" s="49"/>
      <c r="ABJ22" s="49"/>
      <c r="ABK22" s="49"/>
      <c r="ABL22" s="49"/>
      <c r="ABM22" s="49"/>
      <c r="ABN22" s="49"/>
      <c r="ABO22" s="49"/>
      <c r="ABP22" s="49"/>
      <c r="ABQ22" s="49"/>
      <c r="ABR22" s="49"/>
      <c r="ABS22" s="49"/>
      <c r="ABT22" s="49"/>
      <c r="ABU22" s="49"/>
      <c r="ABV22" s="49"/>
      <c r="ABW22" s="49"/>
      <c r="ABX22" s="49"/>
      <c r="ABY22" s="49"/>
      <c r="ABZ22" s="49"/>
      <c r="ACA22" s="49"/>
      <c r="ACB22" s="49"/>
      <c r="ACC22" s="49"/>
      <c r="ACD22" s="49"/>
      <c r="ACE22" s="49"/>
      <c r="ACF22" s="49"/>
      <c r="ACG22" s="49"/>
      <c r="ACH22" s="49"/>
      <c r="ACI22" s="49"/>
      <c r="ACJ22" s="49"/>
      <c r="ACK22" s="49"/>
      <c r="ACL22" s="49"/>
      <c r="ACM22" s="49"/>
      <c r="ACN22" s="49"/>
      <c r="ACO22" s="49"/>
      <c r="ACP22" s="49"/>
      <c r="ACQ22" s="49"/>
      <c r="ACR22" s="49"/>
      <c r="ACS22" s="49"/>
      <c r="ACT22" s="49"/>
      <c r="ACU22" s="49"/>
      <c r="ACV22" s="49"/>
      <c r="ACW22" s="49"/>
      <c r="ACX22" s="49"/>
      <c r="ACY22" s="49"/>
      <c r="ACZ22" s="49"/>
      <c r="ADA22" s="49"/>
      <c r="ADB22" s="49"/>
      <c r="ADC22" s="49"/>
      <c r="ADD22" s="49"/>
      <c r="ADE22" s="49"/>
      <c r="ADF22" s="49"/>
      <c r="ADG22" s="49"/>
      <c r="ADH22" s="49"/>
      <c r="ADI22" s="49"/>
      <c r="ADJ22" s="49"/>
      <c r="ADK22" s="49"/>
      <c r="ADL22" s="49"/>
      <c r="ADM22" s="49"/>
      <c r="ADN22" s="49"/>
      <c r="ADO22" s="49"/>
      <c r="ADP22" s="49"/>
      <c r="ADQ22" s="49"/>
      <c r="ADR22" s="49"/>
      <c r="ADS22" s="49"/>
      <c r="ADT22" s="49"/>
      <c r="ADU22" s="49"/>
      <c r="ADV22" s="49"/>
      <c r="ADW22" s="49"/>
      <c r="ADX22" s="49"/>
      <c r="ADY22" s="49"/>
      <c r="ADZ22" s="49"/>
      <c r="AEA22" s="49"/>
      <c r="AEB22" s="49"/>
      <c r="AEC22" s="49"/>
      <c r="AED22" s="49"/>
      <c r="AEE22" s="49"/>
      <c r="AEF22" s="49"/>
      <c r="AEG22" s="49"/>
      <c r="AEH22" s="49"/>
      <c r="AEI22" s="49"/>
      <c r="AEJ22" s="49"/>
      <c r="AEK22" s="49"/>
      <c r="AEL22" s="49"/>
      <c r="AEM22" s="49"/>
      <c r="AEN22" s="49"/>
      <c r="AEO22" s="49"/>
      <c r="AEP22" s="49"/>
      <c r="AEQ22" s="49"/>
      <c r="AER22" s="49"/>
      <c r="AES22" s="49"/>
      <c r="AET22" s="49"/>
      <c r="AEU22" s="49"/>
      <c r="AEV22" s="49"/>
      <c r="AEW22" s="49"/>
      <c r="AEX22" s="49"/>
      <c r="AEY22" s="49"/>
      <c r="AEZ22" s="49"/>
      <c r="AFA22" s="49"/>
      <c r="AFB22" s="49"/>
      <c r="AFC22" s="49"/>
      <c r="AFD22" s="49"/>
      <c r="AFE22" s="49"/>
      <c r="AFF22" s="49"/>
      <c r="AFG22" s="49"/>
      <c r="AFH22" s="49"/>
      <c r="AFI22" s="49"/>
      <c r="AFJ22" s="49"/>
      <c r="AFK22" s="49"/>
      <c r="AFL22" s="49"/>
      <c r="AFM22" s="49"/>
      <c r="AFN22" s="49"/>
      <c r="AFO22" s="49"/>
      <c r="AFP22" s="49"/>
      <c r="AFQ22" s="49"/>
      <c r="AFR22" s="49"/>
      <c r="AFS22" s="49"/>
      <c r="AFT22" s="49"/>
      <c r="AFU22" s="49"/>
      <c r="AFV22" s="49"/>
      <c r="AFW22" s="49"/>
      <c r="AFX22" s="49"/>
      <c r="AFY22" s="49"/>
      <c r="AFZ22" s="49"/>
      <c r="AGA22" s="49"/>
      <c r="AGB22" s="49"/>
      <c r="AGC22" s="49"/>
      <c r="AGD22" s="49"/>
      <c r="AGE22" s="49"/>
      <c r="AGF22" s="49"/>
      <c r="AGG22" s="49"/>
      <c r="AGH22" s="49"/>
      <c r="AGI22" s="49"/>
      <c r="AGJ22" s="49"/>
      <c r="AGK22" s="49"/>
      <c r="AGL22" s="49"/>
      <c r="AGM22" s="49"/>
      <c r="AGN22" s="49"/>
      <c r="AGO22" s="49"/>
      <c r="AGP22" s="49"/>
      <c r="AGQ22" s="49"/>
      <c r="AGR22" s="49"/>
      <c r="AGS22" s="49"/>
      <c r="AGT22" s="49"/>
      <c r="AGU22" s="49"/>
      <c r="AGV22" s="49"/>
      <c r="AGW22" s="49"/>
      <c r="AGX22" s="49"/>
      <c r="AGY22" s="49"/>
      <c r="AGZ22" s="49"/>
      <c r="AHA22" s="49"/>
      <c r="AHB22" s="49"/>
      <c r="AHC22" s="49"/>
      <c r="AHD22" s="49"/>
      <c r="AHE22" s="49"/>
      <c r="AHF22" s="49"/>
      <c r="AHG22" s="49"/>
      <c r="AHH22" s="49"/>
      <c r="AHI22" s="49"/>
      <c r="AHJ22" s="49"/>
      <c r="AHK22" s="49"/>
      <c r="AHL22" s="49"/>
      <c r="AHM22" s="49"/>
      <c r="AHN22" s="49"/>
      <c r="AHO22" s="49"/>
      <c r="AHP22" s="49"/>
      <c r="AHQ22" s="49"/>
      <c r="AHR22" s="49"/>
      <c r="AHS22" s="49"/>
      <c r="AHT22" s="49"/>
      <c r="AHU22" s="49"/>
      <c r="AHV22" s="49"/>
      <c r="AHW22" s="49"/>
      <c r="AHX22" s="49"/>
      <c r="AHY22" s="49"/>
      <c r="AHZ22" s="49"/>
      <c r="AIA22" s="49"/>
      <c r="AIB22" s="49"/>
      <c r="AIC22" s="49"/>
      <c r="AID22" s="49"/>
      <c r="AIE22" s="49"/>
      <c r="AIF22" s="49"/>
      <c r="AIG22" s="49"/>
      <c r="AIH22" s="49"/>
      <c r="AII22" s="49"/>
      <c r="AIJ22" s="49"/>
      <c r="AIK22" s="49"/>
      <c r="AIL22" s="49"/>
      <c r="AIM22" s="49"/>
      <c r="AIN22" s="49"/>
      <c r="AIO22" s="49"/>
      <c r="AIP22" s="49"/>
      <c r="AIQ22" s="49"/>
      <c r="AIR22" s="49"/>
      <c r="AIS22" s="49"/>
      <c r="AIT22" s="49"/>
      <c r="AIU22" s="49"/>
      <c r="AIV22" s="49"/>
      <c r="AIW22" s="49"/>
      <c r="AIX22" s="49"/>
      <c r="AIY22" s="49"/>
      <c r="AIZ22" s="49"/>
      <c r="AJA22" s="49"/>
      <c r="AJB22" s="49"/>
      <c r="AJC22" s="49"/>
      <c r="AJD22" s="49"/>
      <c r="AJE22" s="49"/>
      <c r="AJF22" s="49"/>
      <c r="AJG22" s="49"/>
      <c r="AJH22" s="49"/>
      <c r="AJI22" s="49"/>
      <c r="AJJ22" s="49"/>
      <c r="AJK22" s="49"/>
      <c r="AJL22" s="49"/>
      <c r="AJM22" s="49"/>
      <c r="AJN22" s="49"/>
      <c r="AJO22" s="49"/>
      <c r="AJP22" s="49"/>
      <c r="AJQ22" s="49"/>
      <c r="AJR22" s="49"/>
      <c r="AJS22" s="49"/>
      <c r="AJT22" s="49"/>
      <c r="AJU22" s="49"/>
      <c r="AJV22" s="49"/>
      <c r="AJW22" s="49"/>
      <c r="AJX22" s="49"/>
      <c r="AJY22" s="49"/>
      <c r="AJZ22" s="49"/>
      <c r="AKA22" s="49"/>
      <c r="AKB22" s="49"/>
      <c r="AKC22" s="49"/>
      <c r="AKD22" s="49"/>
      <c r="AKE22" s="49"/>
      <c r="AKF22" s="49"/>
      <c r="AKG22" s="49"/>
      <c r="AKH22" s="49"/>
      <c r="AKI22" s="49"/>
      <c r="AKJ22" s="49"/>
      <c r="AKK22" s="49"/>
      <c r="AKL22" s="49"/>
      <c r="AKM22" s="49"/>
      <c r="AKN22" s="49"/>
      <c r="AKO22" s="49"/>
      <c r="AKP22" s="49"/>
      <c r="AKQ22" s="49"/>
      <c r="AKR22" s="49"/>
      <c r="AKS22" s="49"/>
      <c r="AKT22" s="49"/>
      <c r="AKU22" s="49"/>
      <c r="AKV22" s="49"/>
      <c r="AKW22" s="49"/>
      <c r="AKX22" s="49"/>
      <c r="AKY22" s="49"/>
      <c r="AKZ22" s="49"/>
      <c r="ALA22" s="49"/>
      <c r="ALB22" s="49"/>
      <c r="ALC22" s="49"/>
      <c r="ALD22" s="49"/>
      <c r="ALE22" s="49"/>
      <c r="ALF22" s="49"/>
      <c r="ALG22" s="49"/>
      <c r="ALH22" s="49"/>
      <c r="ALI22" s="49"/>
      <c r="ALJ22" s="49"/>
      <c r="ALK22" s="49"/>
      <c r="ALL22" s="49"/>
      <c r="ALM22" s="49"/>
      <c r="ALN22" s="49"/>
      <c r="ALO22" s="49"/>
      <c r="ALP22" s="49"/>
      <c r="ALQ22" s="49"/>
      <c r="ALR22" s="49"/>
      <c r="ALS22" s="49"/>
      <c r="ALT22" s="49"/>
      <c r="ALU22" s="49"/>
      <c r="ALV22" s="49"/>
      <c r="ALW22" s="49"/>
      <c r="ALX22" s="49"/>
      <c r="ALY22" s="49"/>
      <c r="ALZ22" s="49"/>
      <c r="AMA22" s="49"/>
      <c r="AMB22" s="49"/>
      <c r="AMC22" s="49"/>
      <c r="AMD22" s="49"/>
      <c r="AME22" s="49"/>
      <c r="AMF22" s="49"/>
      <c r="AMG22" s="49"/>
      <c r="AMH22" s="49"/>
      <c r="AMI22" s="49"/>
      <c r="AMJ22" s="49"/>
      <c r="AMK22" s="49"/>
      <c r="AML22" s="49"/>
      <c r="AMM22" s="49"/>
      <c r="AMN22" s="49"/>
      <c r="AMO22" s="49"/>
      <c r="AMP22" s="49"/>
      <c r="AMQ22" s="49"/>
      <c r="AMR22" s="49"/>
      <c r="AMS22" s="49"/>
      <c r="AMT22" s="49"/>
      <c r="AMU22" s="49"/>
      <c r="AMV22" s="49"/>
      <c r="AMW22" s="49"/>
      <c r="AMX22" s="49"/>
      <c r="AMY22" s="49"/>
      <c r="AMZ22" s="49"/>
      <c r="ANA22" s="49"/>
      <c r="ANB22" s="49"/>
      <c r="ANC22" s="49"/>
      <c r="AND22" s="49"/>
      <c r="ANE22" s="49"/>
      <c r="ANF22" s="49"/>
      <c r="ANG22" s="49"/>
      <c r="ANH22" s="49"/>
      <c r="ANI22" s="49"/>
      <c r="ANJ22" s="49"/>
      <c r="ANK22" s="49"/>
      <c r="ANL22" s="49"/>
      <c r="ANM22" s="49"/>
      <c r="ANN22" s="49"/>
      <c r="ANO22" s="49"/>
      <c r="ANP22" s="49"/>
      <c r="ANQ22" s="49"/>
      <c r="ANR22" s="49"/>
      <c r="ANS22" s="49"/>
      <c r="ANT22" s="49"/>
      <c r="ANU22" s="49"/>
      <c r="ANV22" s="49"/>
      <c r="ANW22" s="49"/>
      <c r="ANX22" s="49"/>
      <c r="ANY22" s="49"/>
      <c r="ANZ22" s="49"/>
      <c r="AOA22" s="49"/>
      <c r="AOB22" s="49"/>
      <c r="AOC22" s="49"/>
      <c r="AOD22" s="49"/>
      <c r="AOE22" s="49"/>
      <c r="AOF22" s="49"/>
      <c r="AOG22" s="49"/>
      <c r="AOH22" s="49"/>
      <c r="AOI22" s="49"/>
      <c r="AOJ22" s="49"/>
      <c r="AOK22" s="49"/>
      <c r="AOL22" s="49"/>
      <c r="AOM22" s="49"/>
      <c r="AON22" s="49"/>
      <c r="AOO22" s="49"/>
      <c r="AOP22" s="49"/>
      <c r="AOQ22" s="49"/>
      <c r="AOR22" s="49"/>
      <c r="AOS22" s="49"/>
      <c r="AOT22" s="49"/>
      <c r="AOU22" s="49"/>
      <c r="AOV22" s="49"/>
      <c r="AOW22" s="49"/>
      <c r="AOX22" s="49"/>
      <c r="AOY22" s="49"/>
      <c r="AOZ22" s="49"/>
      <c r="APA22" s="49"/>
      <c r="APB22" s="49"/>
      <c r="APC22" s="49"/>
      <c r="APD22" s="49"/>
      <c r="APE22" s="49"/>
      <c r="APF22" s="49"/>
      <c r="APG22" s="49"/>
      <c r="APH22" s="49"/>
      <c r="API22" s="49"/>
      <c r="APJ22" s="49"/>
      <c r="APK22" s="49"/>
      <c r="APL22" s="49"/>
      <c r="APM22" s="49"/>
      <c r="APN22" s="49"/>
      <c r="APO22" s="49"/>
      <c r="APP22" s="49"/>
      <c r="APQ22" s="49"/>
      <c r="APR22" s="49"/>
      <c r="APS22" s="49"/>
      <c r="APT22" s="49"/>
      <c r="APU22" s="49"/>
      <c r="APV22" s="49"/>
      <c r="APW22" s="49"/>
      <c r="APX22" s="49"/>
      <c r="APY22" s="49"/>
      <c r="APZ22" s="49"/>
      <c r="AQA22" s="49"/>
      <c r="AQB22" s="49"/>
      <c r="AQC22" s="49"/>
      <c r="AQD22" s="49"/>
      <c r="AQE22" s="49"/>
      <c r="AQF22" s="49"/>
      <c r="AQG22" s="49"/>
      <c r="AQH22" s="49"/>
      <c r="AQI22" s="49"/>
      <c r="AQJ22" s="49"/>
      <c r="AQK22" s="49"/>
      <c r="AQL22" s="49"/>
      <c r="AQM22" s="49"/>
      <c r="AQN22" s="49"/>
      <c r="AQO22" s="49"/>
      <c r="AQP22" s="49"/>
      <c r="AQQ22" s="49"/>
      <c r="AQR22" s="49"/>
      <c r="AQS22" s="49"/>
      <c r="AQT22" s="49"/>
      <c r="AQU22" s="49"/>
      <c r="AQV22" s="49"/>
      <c r="AQW22" s="49"/>
      <c r="AQX22" s="49"/>
      <c r="AQY22" s="49"/>
      <c r="AQZ22" s="49"/>
      <c r="ARA22" s="49"/>
      <c r="ARB22" s="49"/>
      <c r="ARC22" s="49"/>
      <c r="ARD22" s="49"/>
      <c r="ARE22" s="49"/>
      <c r="ARF22" s="49"/>
      <c r="ARG22" s="49"/>
      <c r="ARH22" s="49"/>
      <c r="ARI22" s="49"/>
      <c r="ARJ22" s="49"/>
      <c r="ARK22" s="49"/>
      <c r="ARL22" s="49"/>
      <c r="ARM22" s="49"/>
      <c r="ARN22" s="49"/>
      <c r="ARO22" s="49"/>
      <c r="ARP22" s="49"/>
      <c r="ARQ22" s="49"/>
      <c r="ARR22" s="49"/>
      <c r="ARS22" s="49"/>
      <c r="ART22" s="49"/>
      <c r="ARU22" s="49"/>
      <c r="ARV22" s="49"/>
      <c r="ARW22" s="49"/>
      <c r="ARX22" s="49"/>
      <c r="ARY22" s="49"/>
      <c r="ARZ22" s="49"/>
      <c r="ASA22" s="49"/>
      <c r="ASB22" s="49"/>
      <c r="ASC22" s="49"/>
      <c r="ASD22" s="49"/>
      <c r="ASE22" s="49"/>
      <c r="ASF22" s="49"/>
      <c r="ASG22" s="49"/>
      <c r="ASH22" s="49"/>
      <c r="ASI22" s="49"/>
      <c r="ASJ22" s="49"/>
      <c r="ASK22" s="49"/>
      <c r="ASL22" s="49"/>
      <c r="ASM22" s="49"/>
      <c r="ASN22" s="49"/>
      <c r="ASO22" s="49"/>
      <c r="ASP22" s="49"/>
      <c r="ASQ22" s="49"/>
      <c r="ASR22" s="49"/>
      <c r="ASS22" s="49"/>
      <c r="AST22" s="49"/>
      <c r="ASU22" s="49"/>
      <c r="ASV22" s="49"/>
      <c r="ASW22" s="49"/>
      <c r="ASX22" s="49"/>
      <c r="ASY22" s="49"/>
      <c r="ASZ22" s="49"/>
      <c r="ATA22" s="49"/>
      <c r="ATB22" s="49"/>
      <c r="ATC22" s="49"/>
      <c r="ATD22" s="49"/>
      <c r="ATE22" s="49"/>
      <c r="ATF22" s="49"/>
      <c r="ATG22" s="49"/>
      <c r="ATH22" s="49"/>
      <c r="ATI22" s="49"/>
      <c r="ATJ22" s="49"/>
      <c r="ATK22" s="49"/>
      <c r="ATL22" s="49"/>
      <c r="ATM22" s="49"/>
      <c r="ATN22" s="49"/>
      <c r="ATO22" s="49"/>
      <c r="ATP22" s="49"/>
      <c r="ATQ22" s="49"/>
      <c r="ATR22" s="49"/>
      <c r="ATS22" s="49"/>
      <c r="ATT22" s="49"/>
      <c r="ATU22" s="49"/>
      <c r="ATV22" s="49"/>
      <c r="ATW22" s="49"/>
      <c r="ATX22" s="49"/>
      <c r="ATY22" s="49"/>
      <c r="ATZ22" s="49"/>
      <c r="AUA22" s="49"/>
      <c r="AUB22" s="49"/>
      <c r="AUC22" s="49"/>
      <c r="AUD22" s="49"/>
      <c r="AUE22" s="49"/>
      <c r="AUF22" s="49"/>
      <c r="AUG22" s="49"/>
      <c r="AUH22" s="49"/>
      <c r="AUI22" s="49"/>
      <c r="AUJ22" s="49"/>
      <c r="AUK22" s="49"/>
      <c r="AUL22" s="49"/>
      <c r="AUM22" s="49"/>
      <c r="AUN22" s="49"/>
      <c r="AUO22" s="49"/>
      <c r="AUP22" s="49"/>
      <c r="AUQ22" s="49"/>
      <c r="AUR22" s="49"/>
      <c r="AUS22" s="49"/>
      <c r="AUT22" s="49"/>
      <c r="AUU22" s="49"/>
      <c r="AUV22" s="49"/>
      <c r="AUW22" s="49"/>
      <c r="AUX22" s="49"/>
      <c r="AUY22" s="49"/>
      <c r="AUZ22" s="49"/>
      <c r="AVA22" s="49"/>
      <c r="AVB22" s="49"/>
      <c r="AVC22" s="49"/>
      <c r="AVD22" s="49"/>
      <c r="AVE22" s="49"/>
      <c r="AVF22" s="49"/>
      <c r="AVG22" s="49"/>
      <c r="AVH22" s="49"/>
      <c r="AVI22" s="49"/>
      <c r="AVJ22" s="49"/>
      <c r="AVK22" s="49"/>
      <c r="AVL22" s="49"/>
      <c r="AVM22" s="49"/>
      <c r="AVN22" s="49"/>
      <c r="AVO22" s="49"/>
      <c r="AVP22" s="49"/>
      <c r="AVQ22" s="49"/>
      <c r="AVR22" s="49"/>
      <c r="AVS22" s="49"/>
      <c r="AVT22" s="49"/>
      <c r="AVU22" s="49"/>
      <c r="AVV22" s="49"/>
      <c r="AVW22" s="49"/>
      <c r="AVX22" s="49"/>
      <c r="AVY22" s="49"/>
      <c r="AVZ22" s="49"/>
      <c r="AWA22" s="49"/>
      <c r="AWB22" s="49"/>
      <c r="AWC22" s="49"/>
      <c r="AWD22" s="49"/>
      <c r="AWE22" s="49"/>
      <c r="AWF22" s="49"/>
      <c r="AWG22" s="49"/>
      <c r="AWH22" s="49"/>
      <c r="AWI22" s="49"/>
      <c r="AWJ22" s="49"/>
      <c r="AWK22" s="49"/>
      <c r="AWL22" s="49"/>
      <c r="AWM22" s="49"/>
      <c r="AWN22" s="49"/>
      <c r="AWO22" s="49"/>
      <c r="AWP22" s="49"/>
      <c r="AWQ22" s="49"/>
      <c r="AWR22" s="49"/>
      <c r="AWS22" s="49"/>
      <c r="AWT22" s="49"/>
      <c r="AWU22" s="49"/>
      <c r="AWV22" s="49"/>
      <c r="AWW22" s="49"/>
      <c r="AWX22" s="49"/>
      <c r="AWY22" s="49"/>
      <c r="AWZ22" s="49"/>
      <c r="AXA22" s="49"/>
      <c r="AXB22" s="49"/>
      <c r="AXC22" s="49"/>
      <c r="AXD22" s="49"/>
      <c r="AXE22" s="49"/>
      <c r="AXF22" s="49"/>
      <c r="AXG22" s="49"/>
      <c r="AXH22" s="49"/>
      <c r="AXI22" s="49"/>
      <c r="AXJ22" s="49"/>
      <c r="AXK22" s="49"/>
      <c r="AXL22" s="49"/>
      <c r="AXM22" s="49"/>
      <c r="AXN22" s="49"/>
      <c r="AXO22" s="49"/>
      <c r="AXP22" s="49"/>
      <c r="AXQ22" s="49"/>
      <c r="AXR22" s="49"/>
      <c r="AXS22" s="49"/>
      <c r="AXT22" s="49"/>
      <c r="AXU22" s="49"/>
      <c r="AXV22" s="49"/>
      <c r="AXW22" s="49"/>
      <c r="AXX22" s="49"/>
      <c r="AXY22" s="49"/>
      <c r="AXZ22" s="49"/>
      <c r="AYA22" s="49"/>
      <c r="AYB22" s="49"/>
      <c r="AYC22" s="49"/>
      <c r="AYD22" s="49"/>
      <c r="AYE22" s="49"/>
      <c r="AYF22" s="49"/>
      <c r="AYG22" s="49"/>
      <c r="AYH22" s="49"/>
      <c r="AYI22" s="49"/>
      <c r="AYJ22" s="49"/>
      <c r="AYK22" s="49"/>
      <c r="AYL22" s="49"/>
      <c r="AYM22" s="49"/>
      <c r="AYN22" s="49"/>
      <c r="AYO22" s="49"/>
      <c r="AYP22" s="49"/>
      <c r="AYQ22" s="49"/>
      <c r="AYR22" s="49"/>
      <c r="AYS22" s="49"/>
      <c r="AYT22" s="49"/>
      <c r="AYU22" s="49"/>
      <c r="AYV22" s="49"/>
      <c r="AYW22" s="49"/>
      <c r="AYX22" s="49"/>
      <c r="AYY22" s="49"/>
      <c r="AYZ22" s="49"/>
      <c r="AZA22" s="49"/>
      <c r="AZB22" s="49"/>
      <c r="AZC22" s="49"/>
      <c r="AZD22" s="49"/>
      <c r="AZE22" s="49"/>
      <c r="AZF22" s="49"/>
      <c r="AZG22" s="49"/>
      <c r="AZH22" s="49"/>
      <c r="AZI22" s="49"/>
      <c r="AZJ22" s="49"/>
      <c r="AZK22" s="49"/>
      <c r="AZL22" s="49"/>
      <c r="AZM22" s="49"/>
      <c r="AZN22" s="49"/>
      <c r="AZO22" s="49"/>
      <c r="AZP22" s="49"/>
      <c r="AZQ22" s="49"/>
      <c r="AZR22" s="49"/>
      <c r="AZS22" s="49"/>
      <c r="AZT22" s="49"/>
      <c r="AZU22" s="49"/>
      <c r="AZV22" s="49"/>
      <c r="AZW22" s="49"/>
      <c r="AZX22" s="49"/>
      <c r="AZY22" s="49"/>
      <c r="AZZ22" s="49"/>
      <c r="BAA22" s="49"/>
      <c r="BAB22" s="49"/>
      <c r="BAC22" s="49"/>
      <c r="BAD22" s="49"/>
      <c r="BAE22" s="49"/>
      <c r="BAF22" s="49"/>
      <c r="BAG22" s="49"/>
      <c r="BAH22" s="49"/>
      <c r="BAI22" s="49"/>
      <c r="BAJ22" s="49"/>
      <c r="BAK22" s="49"/>
      <c r="BAL22" s="49"/>
      <c r="BAM22" s="49"/>
      <c r="BAN22" s="49"/>
      <c r="BAO22" s="49"/>
      <c r="BAP22" s="49"/>
      <c r="BAQ22" s="49"/>
      <c r="BAR22" s="49"/>
      <c r="BAS22" s="49"/>
      <c r="BAT22" s="49"/>
      <c r="BAU22" s="49"/>
      <c r="BAV22" s="49"/>
      <c r="BAW22" s="49"/>
      <c r="BAX22" s="49"/>
      <c r="BAY22" s="49"/>
      <c r="BAZ22" s="49"/>
      <c r="BBA22" s="49"/>
      <c r="BBB22" s="49"/>
      <c r="BBC22" s="49"/>
      <c r="BBD22" s="49"/>
      <c r="BBE22" s="49"/>
      <c r="BBF22" s="49"/>
      <c r="BBG22" s="49"/>
      <c r="BBH22" s="49"/>
      <c r="BBI22" s="49"/>
      <c r="BBJ22" s="49"/>
      <c r="BBK22" s="49"/>
      <c r="BBL22" s="49"/>
      <c r="BBM22" s="49"/>
      <c r="BBN22" s="49"/>
      <c r="BBO22" s="49"/>
      <c r="BBP22" s="49"/>
      <c r="BBQ22" s="49"/>
    </row>
    <row r="23" spans="1:1421">
      <c r="B23" s="117"/>
      <c r="C23" s="76"/>
      <c r="D23" s="76"/>
      <c r="E23" s="77" t="s">
        <v>126</v>
      </c>
      <c r="F23" s="78" t="s">
        <v>755</v>
      </c>
      <c r="G23" s="46">
        <v>1.97</v>
      </c>
      <c r="H23" s="47">
        <v>2.34</v>
      </c>
      <c r="I23" s="79">
        <v>1.6</v>
      </c>
      <c r="J23" s="46">
        <v>0.6</v>
      </c>
      <c r="K23" s="47">
        <v>0.85</v>
      </c>
      <c r="L23" s="79">
        <v>0.36</v>
      </c>
      <c r="M23" s="47">
        <v>0.37</v>
      </c>
      <c r="N23" s="47">
        <v>0.54</v>
      </c>
      <c r="O23" s="47">
        <v>0.21</v>
      </c>
      <c r="P23" s="40">
        <v>2020</v>
      </c>
      <c r="Q23" s="41" t="s">
        <v>27</v>
      </c>
      <c r="R23" s="78" t="s">
        <v>24</v>
      </c>
    </row>
    <row r="24" spans="1:1421" ht="15.75" customHeight="1">
      <c r="B24" s="117"/>
      <c r="C24" s="76"/>
      <c r="D24" s="76"/>
      <c r="E24" s="77" t="s">
        <v>126</v>
      </c>
      <c r="F24" s="78" t="s">
        <v>755</v>
      </c>
      <c r="G24" s="46">
        <v>3.64</v>
      </c>
      <c r="H24" s="47">
        <v>4.9000000000000004</v>
      </c>
      <c r="I24" s="79">
        <v>2.39</v>
      </c>
      <c r="J24" s="46">
        <v>1.1399999999999999</v>
      </c>
      <c r="K24" s="47">
        <v>1.75</v>
      </c>
      <c r="L24" s="79">
        <v>0.53</v>
      </c>
      <c r="M24" s="47">
        <v>0.76</v>
      </c>
      <c r="N24" s="47">
        <v>1.17</v>
      </c>
      <c r="O24" s="47">
        <v>0.35</v>
      </c>
      <c r="P24" s="40">
        <v>2018</v>
      </c>
      <c r="Q24" s="41" t="s">
        <v>27</v>
      </c>
      <c r="R24" s="78" t="s">
        <v>766</v>
      </c>
    </row>
    <row r="25" spans="1:1421">
      <c r="B25" s="117"/>
      <c r="C25" s="76"/>
      <c r="D25" s="76"/>
      <c r="E25" s="77" t="s">
        <v>126</v>
      </c>
      <c r="F25" s="78" t="s">
        <v>755</v>
      </c>
      <c r="G25" s="46">
        <v>2.5</v>
      </c>
      <c r="H25" s="47">
        <v>3.4</v>
      </c>
      <c r="I25" s="79">
        <v>1.6</v>
      </c>
      <c r="J25" s="46">
        <v>1.08</v>
      </c>
      <c r="K25" s="47">
        <v>1.4</v>
      </c>
      <c r="L25" s="79">
        <v>0.64</v>
      </c>
      <c r="M25" s="47">
        <v>0.7</v>
      </c>
      <c r="N25" s="47">
        <v>0.9</v>
      </c>
      <c r="O25" s="47">
        <v>0.5</v>
      </c>
      <c r="P25" s="40">
        <v>2016</v>
      </c>
      <c r="Q25" s="41" t="s">
        <v>159</v>
      </c>
      <c r="R25" s="78" t="s">
        <v>767</v>
      </c>
    </row>
    <row r="26" spans="1:1421">
      <c r="B26" s="117"/>
      <c r="C26" s="76"/>
      <c r="D26" s="76"/>
      <c r="E26" s="77" t="s">
        <v>126</v>
      </c>
      <c r="F26" s="78" t="s">
        <v>755</v>
      </c>
      <c r="G26" s="46">
        <v>1.59</v>
      </c>
      <c r="H26" s="47">
        <v>1.82</v>
      </c>
      <c r="I26" s="79">
        <v>1.37</v>
      </c>
      <c r="J26" s="46">
        <v>0.56000000000000005</v>
      </c>
      <c r="K26" s="47">
        <v>0.75</v>
      </c>
      <c r="L26" s="79">
        <v>0.37</v>
      </c>
      <c r="M26" s="47">
        <v>0.3</v>
      </c>
      <c r="N26" s="47">
        <v>0.4</v>
      </c>
      <c r="O26" s="47">
        <v>0.1</v>
      </c>
      <c r="P26" s="40">
        <v>2014</v>
      </c>
      <c r="Q26" s="41" t="s">
        <v>159</v>
      </c>
      <c r="R26" s="78" t="s">
        <v>768</v>
      </c>
    </row>
    <row r="27" spans="1:1421">
      <c r="B27" s="117"/>
      <c r="C27" s="76" t="s">
        <v>139</v>
      </c>
      <c r="D27" s="76" t="s">
        <v>140</v>
      </c>
      <c r="E27" s="77" t="s">
        <v>149</v>
      </c>
      <c r="F27" s="78" t="s">
        <v>755</v>
      </c>
      <c r="G27" s="46">
        <v>1.8</v>
      </c>
      <c r="H27" s="47">
        <v>2.9</v>
      </c>
      <c r="I27" s="79">
        <v>0.8</v>
      </c>
      <c r="J27" s="46">
        <v>0.5</v>
      </c>
      <c r="K27" s="47">
        <v>0.8</v>
      </c>
      <c r="L27" s="79">
        <v>0.2</v>
      </c>
      <c r="M27" s="47"/>
      <c r="N27" s="47"/>
      <c r="O27" s="47"/>
      <c r="P27" s="40">
        <v>2021</v>
      </c>
      <c r="Q27" s="41" t="s">
        <v>27</v>
      </c>
      <c r="R27" s="78" t="s">
        <v>24</v>
      </c>
    </row>
    <row r="28" spans="1:1421" s="53" customFormat="1">
      <c r="A28" s="49"/>
      <c r="B28" s="117"/>
      <c r="C28" s="76" t="s">
        <v>231</v>
      </c>
      <c r="D28" s="76" t="s">
        <v>769</v>
      </c>
      <c r="E28" s="77" t="s">
        <v>247</v>
      </c>
      <c r="F28" s="78" t="s">
        <v>755</v>
      </c>
      <c r="G28" s="46">
        <v>1.4</v>
      </c>
      <c r="H28" s="47">
        <v>2.1</v>
      </c>
      <c r="I28" s="79">
        <v>0.8</v>
      </c>
      <c r="J28" s="46">
        <v>1</v>
      </c>
      <c r="K28" s="47">
        <v>1.4</v>
      </c>
      <c r="L28" s="79">
        <v>0.6</v>
      </c>
      <c r="M28" s="47">
        <v>0.2</v>
      </c>
      <c r="N28" s="47">
        <v>0.4</v>
      </c>
      <c r="O28" s="47">
        <v>0.1</v>
      </c>
      <c r="P28" s="40">
        <v>2024</v>
      </c>
      <c r="Q28" s="41" t="s">
        <v>27</v>
      </c>
      <c r="R28" s="78" t="s">
        <v>24</v>
      </c>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row>
    <row r="29" spans="1:1421">
      <c r="B29" s="117"/>
      <c r="C29" s="76"/>
      <c r="D29" s="76"/>
      <c r="E29" s="77" t="s">
        <v>247</v>
      </c>
      <c r="F29" s="78" t="s">
        <v>755</v>
      </c>
      <c r="G29" s="46">
        <v>0.6</v>
      </c>
      <c r="H29" s="47">
        <v>0.5</v>
      </c>
      <c r="I29" s="79">
        <v>0.6</v>
      </c>
      <c r="J29" s="46">
        <v>0.1</v>
      </c>
      <c r="K29" s="47">
        <v>0.2</v>
      </c>
      <c r="L29" s="79"/>
      <c r="M29" s="47"/>
      <c r="N29" s="47"/>
      <c r="O29" s="47"/>
      <c r="P29" s="40">
        <v>2020</v>
      </c>
      <c r="Q29" s="41" t="s">
        <v>27</v>
      </c>
      <c r="R29" s="78" t="s">
        <v>24</v>
      </c>
    </row>
    <row r="30" spans="1:1421">
      <c r="B30" s="117"/>
      <c r="C30" s="76"/>
      <c r="D30" s="76"/>
      <c r="E30" s="77" t="s">
        <v>248</v>
      </c>
      <c r="F30" s="78" t="s">
        <v>770</v>
      </c>
      <c r="G30" s="46">
        <v>1.1000000000000001</v>
      </c>
      <c r="H30" s="47"/>
      <c r="I30" s="79"/>
      <c r="J30" s="46"/>
      <c r="K30" s="47"/>
      <c r="L30" s="79"/>
      <c r="M30" s="47">
        <v>1.1000000000000001</v>
      </c>
      <c r="N30" s="47"/>
      <c r="O30" s="47"/>
      <c r="P30" s="40" t="s">
        <v>771</v>
      </c>
      <c r="Q30" s="41"/>
      <c r="R30" s="78" t="s">
        <v>772</v>
      </c>
    </row>
    <row r="31" spans="1:1421">
      <c r="B31" s="117"/>
      <c r="C31" s="76"/>
      <c r="D31" s="76"/>
      <c r="E31" s="77" t="s">
        <v>256</v>
      </c>
      <c r="F31" s="78" t="s">
        <v>755</v>
      </c>
      <c r="G31" s="46">
        <v>0.42</v>
      </c>
      <c r="H31" s="47">
        <v>0.84</v>
      </c>
      <c r="I31" s="79">
        <v>0.03</v>
      </c>
      <c r="J31" s="46">
        <v>0.16</v>
      </c>
      <c r="K31" s="47">
        <v>0.34</v>
      </c>
      <c r="L31" s="79"/>
      <c r="M31" s="47">
        <v>0.14000000000000001</v>
      </c>
      <c r="N31" s="47">
        <v>0.28999999999999998</v>
      </c>
      <c r="O31" s="47"/>
      <c r="P31" s="40">
        <v>2018</v>
      </c>
      <c r="Q31" s="41" t="s">
        <v>27</v>
      </c>
      <c r="R31" s="78" t="s">
        <v>24</v>
      </c>
    </row>
    <row r="32" spans="1:1421">
      <c r="B32" s="117"/>
      <c r="C32" s="76"/>
      <c r="D32" s="76" t="s">
        <v>257</v>
      </c>
      <c r="E32" s="77" t="s">
        <v>266</v>
      </c>
      <c r="F32" s="78" t="s">
        <v>755</v>
      </c>
      <c r="G32" s="46"/>
      <c r="H32" s="47"/>
      <c r="I32" s="79"/>
      <c r="J32" s="46"/>
      <c r="K32" s="47"/>
      <c r="L32" s="79"/>
      <c r="M32" s="47">
        <v>0</v>
      </c>
      <c r="N32" s="47">
        <v>0</v>
      </c>
      <c r="O32" s="47">
        <v>0.01</v>
      </c>
      <c r="P32" s="40">
        <v>2020</v>
      </c>
      <c r="Q32" s="41" t="s">
        <v>27</v>
      </c>
      <c r="R32" s="78" t="s">
        <v>24</v>
      </c>
    </row>
    <row r="33" spans="1:1421">
      <c r="B33" s="117"/>
      <c r="C33" s="76"/>
      <c r="D33" s="76"/>
      <c r="E33" s="77" t="s">
        <v>268</v>
      </c>
      <c r="F33" s="78" t="s">
        <v>755</v>
      </c>
      <c r="G33" s="46">
        <v>1.3</v>
      </c>
      <c r="H33" s="47">
        <v>1.7</v>
      </c>
      <c r="I33" s="79">
        <v>0.8</v>
      </c>
      <c r="J33" s="46"/>
      <c r="K33" s="47"/>
      <c r="L33" s="79"/>
      <c r="M33" s="47"/>
      <c r="N33" s="47"/>
      <c r="O33" s="47"/>
      <c r="P33" s="40">
        <v>2017</v>
      </c>
      <c r="Q33" s="41" t="s">
        <v>27</v>
      </c>
      <c r="R33" s="78" t="s">
        <v>24</v>
      </c>
    </row>
    <row r="34" spans="1:1421">
      <c r="B34" s="117"/>
      <c r="C34" s="76"/>
      <c r="D34" s="76"/>
      <c r="E34" s="77" t="s">
        <v>268</v>
      </c>
      <c r="F34" s="78" t="s">
        <v>755</v>
      </c>
      <c r="G34" s="46">
        <v>1.7</v>
      </c>
      <c r="H34" s="47">
        <v>2.2999999999999998</v>
      </c>
      <c r="I34" s="79">
        <v>1.2</v>
      </c>
      <c r="J34" s="46"/>
      <c r="K34" s="47"/>
      <c r="L34" s="79"/>
      <c r="M34" s="47"/>
      <c r="N34" s="47"/>
      <c r="O34" s="47"/>
      <c r="P34" s="40">
        <v>2014</v>
      </c>
      <c r="Q34" s="41" t="s">
        <v>27</v>
      </c>
      <c r="R34" s="78" t="s">
        <v>24</v>
      </c>
    </row>
    <row r="35" spans="1:1421">
      <c r="B35" s="117"/>
      <c r="C35" s="76"/>
      <c r="D35" s="76"/>
      <c r="E35" s="77" t="s">
        <v>269</v>
      </c>
      <c r="F35" s="78" t="s">
        <v>755</v>
      </c>
      <c r="G35" s="46">
        <v>0.6</v>
      </c>
      <c r="H35" s="47">
        <v>0.9</v>
      </c>
      <c r="I35" s="79">
        <v>0.3</v>
      </c>
      <c r="J35" s="46">
        <v>0.2</v>
      </c>
      <c r="K35" s="47">
        <v>0.3</v>
      </c>
      <c r="L35" s="79">
        <v>0</v>
      </c>
      <c r="M35" s="47">
        <v>0</v>
      </c>
      <c r="N35" s="47">
        <v>0.1</v>
      </c>
      <c r="O35" s="47">
        <v>0</v>
      </c>
      <c r="P35" s="40">
        <v>2012</v>
      </c>
      <c r="Q35" s="41" t="s">
        <v>144</v>
      </c>
      <c r="R35" s="78" t="s">
        <v>773</v>
      </c>
    </row>
    <row r="36" spans="1:1421">
      <c r="B36" s="117"/>
      <c r="C36" s="76"/>
      <c r="D36" s="76"/>
      <c r="E36" s="77" t="s">
        <v>269</v>
      </c>
      <c r="F36" s="78" t="s">
        <v>755</v>
      </c>
      <c r="G36" s="46">
        <v>0.80000000000000016</v>
      </c>
      <c r="H36" s="47">
        <v>1.0999999999999999</v>
      </c>
      <c r="I36" s="79">
        <v>0.40000000000000008</v>
      </c>
      <c r="J36" s="46">
        <v>0.4</v>
      </c>
      <c r="K36" s="47">
        <v>0.6</v>
      </c>
      <c r="L36" s="79">
        <v>0.2</v>
      </c>
      <c r="M36" s="47">
        <v>0</v>
      </c>
      <c r="N36" s="47">
        <v>0</v>
      </c>
      <c r="O36" s="47">
        <v>0</v>
      </c>
      <c r="P36" s="40">
        <v>2009</v>
      </c>
      <c r="Q36" s="41" t="s">
        <v>144</v>
      </c>
      <c r="R36" s="78" t="s">
        <v>774</v>
      </c>
    </row>
    <row r="37" spans="1:1421">
      <c r="B37" s="117"/>
      <c r="C37" s="76"/>
      <c r="D37" s="76"/>
      <c r="E37" s="77" t="s">
        <v>272</v>
      </c>
      <c r="F37" s="78" t="s">
        <v>755</v>
      </c>
      <c r="G37" s="46">
        <v>2.1</v>
      </c>
      <c r="H37" s="47">
        <v>3.7</v>
      </c>
      <c r="I37" s="79">
        <v>0.7</v>
      </c>
      <c r="J37" s="46">
        <v>1.2</v>
      </c>
      <c r="K37" s="47">
        <v>2</v>
      </c>
      <c r="L37" s="79">
        <v>0.4</v>
      </c>
      <c r="M37" s="47">
        <v>0.3</v>
      </c>
      <c r="N37" s="47">
        <v>0.5</v>
      </c>
      <c r="O37" s="47">
        <v>0.1</v>
      </c>
      <c r="P37" s="40">
        <v>2019</v>
      </c>
      <c r="Q37" s="41" t="s">
        <v>144</v>
      </c>
      <c r="R37" s="78" t="s">
        <v>24</v>
      </c>
    </row>
    <row r="38" spans="1:1421" s="53" customFormat="1">
      <c r="A38" s="49"/>
      <c r="B38" s="117"/>
      <c r="C38" s="76"/>
      <c r="D38" s="76"/>
      <c r="E38" s="77" t="s">
        <v>277</v>
      </c>
      <c r="F38" s="78" t="s">
        <v>755</v>
      </c>
      <c r="G38" s="46"/>
      <c r="H38" s="47"/>
      <c r="I38" s="79"/>
      <c r="J38" s="46">
        <v>0.7</v>
      </c>
      <c r="K38" s="47">
        <v>0.9</v>
      </c>
      <c r="L38" s="79">
        <v>0.5</v>
      </c>
      <c r="M38" s="47"/>
      <c r="N38" s="47"/>
      <c r="O38" s="47"/>
      <c r="P38" s="40">
        <v>2022</v>
      </c>
      <c r="Q38" s="41" t="s">
        <v>144</v>
      </c>
      <c r="R38" s="78" t="s">
        <v>24</v>
      </c>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c r="DR38" s="49"/>
      <c r="DS38" s="49"/>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49"/>
      <c r="HW38" s="49"/>
      <c r="HX38" s="49"/>
      <c r="HY38" s="49"/>
      <c r="HZ38" s="49"/>
      <c r="IA38" s="49"/>
      <c r="IB38" s="49"/>
      <c r="IC38" s="49"/>
      <c r="ID38" s="49"/>
      <c r="IE38" s="49"/>
      <c r="IF38" s="49"/>
      <c r="IG38" s="49"/>
      <c r="IH38" s="49"/>
      <c r="II38" s="49"/>
      <c r="IJ38" s="49"/>
      <c r="IK38" s="49"/>
      <c r="IL38" s="49"/>
      <c r="IM38" s="49"/>
      <c r="IN38" s="49"/>
      <c r="IO38" s="49"/>
      <c r="IP38" s="49"/>
      <c r="IQ38" s="49"/>
      <c r="IR38" s="49"/>
      <c r="IS38" s="49"/>
      <c r="IT38" s="49"/>
      <c r="IU38" s="49"/>
      <c r="IV38" s="49"/>
      <c r="IW38" s="49"/>
      <c r="IX38" s="49"/>
      <c r="IY38" s="49"/>
      <c r="IZ38" s="49"/>
      <c r="JA38" s="49"/>
      <c r="JB38" s="49"/>
      <c r="JC38" s="49"/>
      <c r="JD38" s="49"/>
      <c r="JE38" s="49"/>
      <c r="JF38" s="49"/>
      <c r="JG38" s="49"/>
      <c r="JH38" s="49"/>
      <c r="JI38" s="49"/>
      <c r="JJ38" s="49"/>
      <c r="JK38" s="49"/>
      <c r="JL38" s="49"/>
      <c r="JM38" s="49"/>
      <c r="JN38" s="49"/>
      <c r="JO38" s="49"/>
      <c r="JP38" s="49"/>
      <c r="JQ38" s="49"/>
      <c r="JR38" s="49"/>
      <c r="JS38" s="49"/>
      <c r="JT38" s="49"/>
      <c r="JU38" s="49"/>
      <c r="JV38" s="49"/>
      <c r="JW38" s="49"/>
      <c r="JX38" s="49"/>
      <c r="JY38" s="49"/>
      <c r="JZ38" s="49"/>
      <c r="KA38" s="49"/>
      <c r="KB38" s="49"/>
      <c r="KC38" s="49"/>
      <c r="KD38" s="49"/>
      <c r="KE38" s="49"/>
      <c r="KF38" s="49"/>
      <c r="KG38" s="49"/>
      <c r="KH38" s="49"/>
      <c r="KI38" s="49"/>
      <c r="KJ38" s="49"/>
      <c r="KK38" s="49"/>
      <c r="KL38" s="49"/>
      <c r="KM38" s="49"/>
      <c r="KN38" s="49"/>
      <c r="KO38" s="49"/>
      <c r="KP38" s="49"/>
      <c r="KQ38" s="49"/>
      <c r="KR38" s="49"/>
      <c r="KS38" s="49"/>
      <c r="KT38" s="49"/>
      <c r="KU38" s="49"/>
      <c r="KV38" s="49"/>
      <c r="KW38" s="49"/>
      <c r="KX38" s="49"/>
      <c r="KY38" s="49"/>
      <c r="KZ38" s="49"/>
      <c r="LA38" s="49"/>
      <c r="LB38" s="49"/>
      <c r="LC38" s="49"/>
      <c r="LD38" s="49"/>
      <c r="LE38" s="49"/>
      <c r="LF38" s="49"/>
      <c r="LG38" s="49"/>
      <c r="LH38" s="49"/>
      <c r="LI38" s="49"/>
      <c r="LJ38" s="49"/>
      <c r="LK38" s="49"/>
      <c r="LL38" s="49"/>
      <c r="LM38" s="49"/>
      <c r="LN38" s="49"/>
      <c r="LO38" s="49"/>
      <c r="LP38" s="49"/>
      <c r="LQ38" s="49"/>
      <c r="LR38" s="49"/>
      <c r="LS38" s="49"/>
      <c r="LT38" s="49"/>
      <c r="LU38" s="49"/>
      <c r="LV38" s="49"/>
      <c r="LW38" s="49"/>
      <c r="LX38" s="49"/>
      <c r="LY38" s="49"/>
      <c r="LZ38" s="49"/>
      <c r="MA38" s="49"/>
      <c r="MB38" s="49"/>
      <c r="MC38" s="49"/>
      <c r="MD38" s="49"/>
      <c r="ME38" s="49"/>
      <c r="MF38" s="49"/>
      <c r="MG38" s="49"/>
      <c r="MH38" s="49"/>
      <c r="MI38" s="49"/>
      <c r="MJ38" s="49"/>
      <c r="MK38" s="49"/>
      <c r="ML38" s="49"/>
      <c r="MM38" s="49"/>
      <c r="MN38" s="49"/>
      <c r="MO38" s="49"/>
      <c r="MP38" s="49"/>
      <c r="MQ38" s="49"/>
      <c r="MR38" s="49"/>
      <c r="MS38" s="49"/>
      <c r="MT38" s="49"/>
      <c r="MU38" s="49"/>
      <c r="MV38" s="49"/>
      <c r="MW38" s="49"/>
      <c r="MX38" s="49"/>
      <c r="MY38" s="49"/>
      <c r="MZ38" s="49"/>
      <c r="NA38" s="49"/>
      <c r="NB38" s="49"/>
      <c r="NC38" s="49"/>
      <c r="ND38" s="49"/>
      <c r="NE38" s="49"/>
      <c r="NF38" s="49"/>
      <c r="NG38" s="49"/>
      <c r="NH38" s="49"/>
      <c r="NI38" s="49"/>
      <c r="NJ38" s="49"/>
      <c r="NK38" s="49"/>
      <c r="NL38" s="49"/>
      <c r="NM38" s="49"/>
      <c r="NN38" s="49"/>
      <c r="NO38" s="49"/>
      <c r="NP38" s="49"/>
      <c r="NQ38" s="49"/>
      <c r="NR38" s="49"/>
      <c r="NS38" s="49"/>
      <c r="NT38" s="49"/>
      <c r="NU38" s="49"/>
      <c r="NV38" s="49"/>
      <c r="NW38" s="49"/>
      <c r="NX38" s="49"/>
      <c r="NY38" s="49"/>
      <c r="NZ38" s="49"/>
      <c r="OA38" s="49"/>
      <c r="OB38" s="49"/>
      <c r="OC38" s="49"/>
      <c r="OD38" s="49"/>
      <c r="OE38" s="49"/>
      <c r="OF38" s="49"/>
      <c r="OG38" s="49"/>
      <c r="OH38" s="49"/>
      <c r="OI38" s="49"/>
      <c r="OJ38" s="49"/>
      <c r="OK38" s="49"/>
      <c r="OL38" s="49"/>
      <c r="OM38" s="49"/>
      <c r="ON38" s="49"/>
      <c r="OO38" s="49"/>
      <c r="OP38" s="49"/>
      <c r="OQ38" s="49"/>
      <c r="OR38" s="49"/>
      <c r="OS38" s="49"/>
      <c r="OT38" s="49"/>
      <c r="OU38" s="49"/>
      <c r="OV38" s="49"/>
      <c r="OW38" s="49"/>
      <c r="OX38" s="49"/>
      <c r="OY38" s="49"/>
      <c r="OZ38" s="49"/>
      <c r="PA38" s="49"/>
      <c r="PB38" s="49"/>
      <c r="PC38" s="49"/>
      <c r="PD38" s="49"/>
      <c r="PE38" s="49"/>
      <c r="PF38" s="49"/>
      <c r="PG38" s="49"/>
      <c r="PH38" s="49"/>
      <c r="PI38" s="49"/>
      <c r="PJ38" s="49"/>
      <c r="PK38" s="49"/>
      <c r="PL38" s="49"/>
      <c r="PM38" s="49"/>
      <c r="PN38" s="49"/>
      <c r="PO38" s="49"/>
      <c r="PP38" s="49"/>
      <c r="PQ38" s="49"/>
      <c r="PR38" s="49"/>
      <c r="PS38" s="49"/>
      <c r="PT38" s="49"/>
      <c r="PU38" s="49"/>
      <c r="PV38" s="49"/>
      <c r="PW38" s="49"/>
      <c r="PX38" s="49"/>
      <c r="PY38" s="49"/>
      <c r="PZ38" s="49"/>
      <c r="QA38" s="49"/>
      <c r="QB38" s="49"/>
      <c r="QC38" s="49"/>
      <c r="QD38" s="49"/>
      <c r="QE38" s="49"/>
      <c r="QF38" s="49"/>
      <c r="QG38" s="49"/>
      <c r="QH38" s="49"/>
      <c r="QI38" s="49"/>
      <c r="QJ38" s="49"/>
      <c r="QK38" s="49"/>
      <c r="QL38" s="49"/>
      <c r="QM38" s="49"/>
      <c r="QN38" s="49"/>
      <c r="QO38" s="49"/>
      <c r="QP38" s="49"/>
      <c r="QQ38" s="49"/>
      <c r="QR38" s="49"/>
      <c r="QS38" s="49"/>
      <c r="QT38" s="49"/>
      <c r="QU38" s="49"/>
      <c r="QV38" s="49"/>
      <c r="QW38" s="49"/>
      <c r="QX38" s="49"/>
      <c r="QY38" s="49"/>
      <c r="QZ38" s="49"/>
      <c r="RA38" s="49"/>
      <c r="RB38" s="49"/>
      <c r="RC38" s="49"/>
      <c r="RD38" s="49"/>
      <c r="RE38" s="49"/>
      <c r="RF38" s="49"/>
      <c r="RG38" s="49"/>
      <c r="RH38" s="49"/>
      <c r="RI38" s="49"/>
      <c r="RJ38" s="49"/>
      <c r="RK38" s="49"/>
      <c r="RL38" s="49"/>
      <c r="RM38" s="49"/>
      <c r="RN38" s="49"/>
      <c r="RO38" s="49"/>
      <c r="RP38" s="49"/>
      <c r="RQ38" s="49"/>
      <c r="RR38" s="49"/>
      <c r="RS38" s="49"/>
      <c r="RT38" s="49"/>
      <c r="RU38" s="49"/>
      <c r="RV38" s="49"/>
      <c r="RW38" s="49"/>
      <c r="RX38" s="49"/>
      <c r="RY38" s="49"/>
      <c r="RZ38" s="49"/>
      <c r="SA38" s="49"/>
      <c r="SB38" s="49"/>
      <c r="SC38" s="49"/>
      <c r="SD38" s="49"/>
      <c r="SE38" s="49"/>
      <c r="SF38" s="49"/>
      <c r="SG38" s="49"/>
      <c r="SH38" s="49"/>
      <c r="SI38" s="49"/>
      <c r="SJ38" s="49"/>
      <c r="SK38" s="49"/>
      <c r="SL38" s="49"/>
      <c r="SM38" s="49"/>
      <c r="SN38" s="49"/>
      <c r="SO38" s="49"/>
      <c r="SP38" s="49"/>
      <c r="SQ38" s="49"/>
      <c r="SR38" s="49"/>
      <c r="SS38" s="49"/>
      <c r="ST38" s="49"/>
      <c r="SU38" s="49"/>
      <c r="SV38" s="49"/>
      <c r="SW38" s="49"/>
      <c r="SX38" s="49"/>
      <c r="SY38" s="49"/>
      <c r="SZ38" s="49"/>
      <c r="TA38" s="49"/>
      <c r="TB38" s="49"/>
      <c r="TC38" s="49"/>
      <c r="TD38" s="49"/>
      <c r="TE38" s="49"/>
      <c r="TF38" s="49"/>
      <c r="TG38" s="49"/>
      <c r="TH38" s="49"/>
      <c r="TI38" s="49"/>
      <c r="TJ38" s="49"/>
      <c r="TK38" s="49"/>
      <c r="TL38" s="49"/>
      <c r="TM38" s="49"/>
      <c r="TN38" s="49"/>
      <c r="TO38" s="49"/>
      <c r="TP38" s="49"/>
      <c r="TQ38" s="49"/>
      <c r="TR38" s="49"/>
      <c r="TS38" s="49"/>
      <c r="TT38" s="49"/>
      <c r="TU38" s="49"/>
      <c r="TV38" s="49"/>
      <c r="TW38" s="49"/>
      <c r="TX38" s="49"/>
      <c r="TY38" s="49"/>
      <c r="TZ38" s="49"/>
      <c r="UA38" s="49"/>
      <c r="UB38" s="49"/>
      <c r="UC38" s="49"/>
      <c r="UD38" s="49"/>
      <c r="UE38" s="49"/>
      <c r="UF38" s="49"/>
      <c r="UG38" s="49"/>
      <c r="UH38" s="49"/>
      <c r="UI38" s="49"/>
      <c r="UJ38" s="49"/>
      <c r="UK38" s="49"/>
      <c r="UL38" s="49"/>
      <c r="UM38" s="49"/>
      <c r="UN38" s="49"/>
      <c r="UO38" s="49"/>
      <c r="UP38" s="49"/>
      <c r="UQ38" s="49"/>
      <c r="UR38" s="49"/>
      <c r="US38" s="49"/>
      <c r="UT38" s="49"/>
      <c r="UU38" s="49"/>
      <c r="UV38" s="49"/>
      <c r="UW38" s="49"/>
      <c r="UX38" s="49"/>
      <c r="UY38" s="49"/>
      <c r="UZ38" s="49"/>
      <c r="VA38" s="49"/>
      <c r="VB38" s="49"/>
      <c r="VC38" s="49"/>
      <c r="VD38" s="49"/>
      <c r="VE38" s="49"/>
      <c r="VF38" s="49"/>
      <c r="VG38" s="49"/>
      <c r="VH38" s="49"/>
      <c r="VI38" s="49"/>
      <c r="VJ38" s="49"/>
      <c r="VK38" s="49"/>
      <c r="VL38" s="49"/>
      <c r="VM38" s="49"/>
      <c r="VN38" s="49"/>
      <c r="VO38" s="49"/>
      <c r="VP38" s="49"/>
      <c r="VQ38" s="49"/>
      <c r="VR38" s="49"/>
      <c r="VS38" s="49"/>
      <c r="VT38" s="49"/>
      <c r="VU38" s="49"/>
      <c r="VV38" s="49"/>
      <c r="VW38" s="49"/>
      <c r="VX38" s="49"/>
      <c r="VY38" s="49"/>
      <c r="VZ38" s="49"/>
      <c r="WA38" s="49"/>
      <c r="WB38" s="49"/>
      <c r="WC38" s="49"/>
      <c r="WD38" s="49"/>
      <c r="WE38" s="49"/>
      <c r="WF38" s="49"/>
      <c r="WG38" s="49"/>
      <c r="WH38" s="49"/>
      <c r="WI38" s="49"/>
      <c r="WJ38" s="49"/>
      <c r="WK38" s="49"/>
      <c r="WL38" s="49"/>
      <c r="WM38" s="49"/>
      <c r="WN38" s="49"/>
      <c r="WO38" s="49"/>
      <c r="WP38" s="49"/>
      <c r="WQ38" s="49"/>
      <c r="WR38" s="49"/>
      <c r="WS38" s="49"/>
      <c r="WT38" s="49"/>
      <c r="WU38" s="49"/>
      <c r="WV38" s="49"/>
      <c r="WW38" s="49"/>
      <c r="WX38" s="49"/>
      <c r="WY38" s="49"/>
      <c r="WZ38" s="49"/>
      <c r="XA38" s="49"/>
      <c r="XB38" s="49"/>
      <c r="XC38" s="49"/>
      <c r="XD38" s="49"/>
      <c r="XE38" s="49"/>
      <c r="XF38" s="49"/>
      <c r="XG38" s="49"/>
      <c r="XH38" s="49"/>
      <c r="XI38" s="49"/>
      <c r="XJ38" s="49"/>
      <c r="XK38" s="49"/>
      <c r="XL38" s="49"/>
      <c r="XM38" s="49"/>
      <c r="XN38" s="49"/>
      <c r="XO38" s="49"/>
      <c r="XP38" s="49"/>
      <c r="XQ38" s="49"/>
      <c r="XR38" s="49"/>
      <c r="XS38" s="49"/>
      <c r="XT38" s="49"/>
      <c r="XU38" s="49"/>
      <c r="XV38" s="49"/>
      <c r="XW38" s="49"/>
      <c r="XX38" s="49"/>
      <c r="XY38" s="49"/>
      <c r="XZ38" s="49"/>
      <c r="YA38" s="49"/>
      <c r="YB38" s="49"/>
      <c r="YC38" s="49"/>
      <c r="YD38" s="49"/>
      <c r="YE38" s="49"/>
      <c r="YF38" s="49"/>
      <c r="YG38" s="49"/>
      <c r="YH38" s="49"/>
      <c r="YI38" s="49"/>
      <c r="YJ38" s="49"/>
      <c r="YK38" s="49"/>
      <c r="YL38" s="49"/>
      <c r="YM38" s="49"/>
      <c r="YN38" s="49"/>
      <c r="YO38" s="49"/>
      <c r="YP38" s="49"/>
      <c r="YQ38" s="49"/>
      <c r="YR38" s="49"/>
      <c r="YS38" s="49"/>
      <c r="YT38" s="49"/>
      <c r="YU38" s="49"/>
      <c r="YV38" s="49"/>
      <c r="YW38" s="49"/>
      <c r="YX38" s="49"/>
      <c r="YY38" s="49"/>
      <c r="YZ38" s="49"/>
      <c r="ZA38" s="49"/>
      <c r="ZB38" s="49"/>
      <c r="ZC38" s="49"/>
      <c r="ZD38" s="49"/>
      <c r="ZE38" s="49"/>
      <c r="ZF38" s="49"/>
      <c r="ZG38" s="49"/>
      <c r="ZH38" s="49"/>
      <c r="ZI38" s="49"/>
      <c r="ZJ38" s="49"/>
      <c r="ZK38" s="49"/>
      <c r="ZL38" s="49"/>
      <c r="ZM38" s="49"/>
      <c r="ZN38" s="49"/>
      <c r="ZO38" s="49"/>
      <c r="ZP38" s="49"/>
      <c r="ZQ38" s="49"/>
      <c r="ZR38" s="49"/>
      <c r="ZS38" s="49"/>
      <c r="ZT38" s="49"/>
      <c r="ZU38" s="49"/>
      <c r="ZV38" s="49"/>
      <c r="ZW38" s="49"/>
      <c r="ZX38" s="49"/>
      <c r="ZY38" s="49"/>
      <c r="ZZ38" s="49"/>
      <c r="AAA38" s="49"/>
      <c r="AAB38" s="49"/>
      <c r="AAC38" s="49"/>
      <c r="AAD38" s="49"/>
      <c r="AAE38" s="49"/>
      <c r="AAF38" s="49"/>
      <c r="AAG38" s="49"/>
      <c r="AAH38" s="49"/>
      <c r="AAI38" s="49"/>
      <c r="AAJ38" s="49"/>
      <c r="AAK38" s="49"/>
      <c r="AAL38" s="49"/>
      <c r="AAM38" s="49"/>
      <c r="AAN38" s="49"/>
      <c r="AAO38" s="49"/>
      <c r="AAP38" s="49"/>
      <c r="AAQ38" s="49"/>
      <c r="AAR38" s="49"/>
      <c r="AAS38" s="49"/>
      <c r="AAT38" s="49"/>
      <c r="AAU38" s="49"/>
      <c r="AAV38" s="49"/>
      <c r="AAW38" s="49"/>
      <c r="AAX38" s="49"/>
      <c r="AAY38" s="49"/>
      <c r="AAZ38" s="49"/>
      <c r="ABA38" s="49"/>
      <c r="ABB38" s="49"/>
      <c r="ABC38" s="49"/>
      <c r="ABD38" s="49"/>
      <c r="ABE38" s="49"/>
      <c r="ABF38" s="49"/>
      <c r="ABG38" s="49"/>
      <c r="ABH38" s="49"/>
      <c r="ABI38" s="49"/>
      <c r="ABJ38" s="49"/>
      <c r="ABK38" s="49"/>
      <c r="ABL38" s="49"/>
      <c r="ABM38" s="49"/>
      <c r="ABN38" s="49"/>
      <c r="ABO38" s="49"/>
      <c r="ABP38" s="49"/>
      <c r="ABQ38" s="49"/>
      <c r="ABR38" s="49"/>
      <c r="ABS38" s="49"/>
      <c r="ABT38" s="49"/>
      <c r="ABU38" s="49"/>
      <c r="ABV38" s="49"/>
      <c r="ABW38" s="49"/>
      <c r="ABX38" s="49"/>
      <c r="ABY38" s="49"/>
      <c r="ABZ38" s="49"/>
      <c r="ACA38" s="49"/>
      <c r="ACB38" s="49"/>
      <c r="ACC38" s="49"/>
      <c r="ACD38" s="49"/>
      <c r="ACE38" s="49"/>
      <c r="ACF38" s="49"/>
      <c r="ACG38" s="49"/>
      <c r="ACH38" s="49"/>
      <c r="ACI38" s="49"/>
      <c r="ACJ38" s="49"/>
      <c r="ACK38" s="49"/>
      <c r="ACL38" s="49"/>
      <c r="ACM38" s="49"/>
      <c r="ACN38" s="49"/>
      <c r="ACO38" s="49"/>
      <c r="ACP38" s="49"/>
      <c r="ACQ38" s="49"/>
      <c r="ACR38" s="49"/>
      <c r="ACS38" s="49"/>
      <c r="ACT38" s="49"/>
      <c r="ACU38" s="49"/>
      <c r="ACV38" s="49"/>
      <c r="ACW38" s="49"/>
      <c r="ACX38" s="49"/>
      <c r="ACY38" s="49"/>
      <c r="ACZ38" s="49"/>
      <c r="ADA38" s="49"/>
      <c r="ADB38" s="49"/>
      <c r="ADC38" s="49"/>
      <c r="ADD38" s="49"/>
      <c r="ADE38" s="49"/>
      <c r="ADF38" s="49"/>
      <c r="ADG38" s="49"/>
      <c r="ADH38" s="49"/>
      <c r="ADI38" s="49"/>
      <c r="ADJ38" s="49"/>
      <c r="ADK38" s="49"/>
      <c r="ADL38" s="49"/>
      <c r="ADM38" s="49"/>
      <c r="ADN38" s="49"/>
      <c r="ADO38" s="49"/>
      <c r="ADP38" s="49"/>
      <c r="ADQ38" s="49"/>
      <c r="ADR38" s="49"/>
      <c r="ADS38" s="49"/>
      <c r="ADT38" s="49"/>
      <c r="ADU38" s="49"/>
      <c r="ADV38" s="49"/>
      <c r="ADW38" s="49"/>
      <c r="ADX38" s="49"/>
      <c r="ADY38" s="49"/>
      <c r="ADZ38" s="49"/>
      <c r="AEA38" s="49"/>
      <c r="AEB38" s="49"/>
      <c r="AEC38" s="49"/>
      <c r="AED38" s="49"/>
      <c r="AEE38" s="49"/>
      <c r="AEF38" s="49"/>
      <c r="AEG38" s="49"/>
      <c r="AEH38" s="49"/>
      <c r="AEI38" s="49"/>
      <c r="AEJ38" s="49"/>
      <c r="AEK38" s="49"/>
      <c r="AEL38" s="49"/>
      <c r="AEM38" s="49"/>
      <c r="AEN38" s="49"/>
      <c r="AEO38" s="49"/>
      <c r="AEP38" s="49"/>
      <c r="AEQ38" s="49"/>
      <c r="AER38" s="49"/>
      <c r="AES38" s="49"/>
      <c r="AET38" s="49"/>
      <c r="AEU38" s="49"/>
      <c r="AEV38" s="49"/>
      <c r="AEW38" s="49"/>
      <c r="AEX38" s="49"/>
      <c r="AEY38" s="49"/>
      <c r="AEZ38" s="49"/>
      <c r="AFA38" s="49"/>
      <c r="AFB38" s="49"/>
      <c r="AFC38" s="49"/>
      <c r="AFD38" s="49"/>
      <c r="AFE38" s="49"/>
      <c r="AFF38" s="49"/>
      <c r="AFG38" s="49"/>
      <c r="AFH38" s="49"/>
      <c r="AFI38" s="49"/>
      <c r="AFJ38" s="49"/>
      <c r="AFK38" s="49"/>
      <c r="AFL38" s="49"/>
      <c r="AFM38" s="49"/>
      <c r="AFN38" s="49"/>
      <c r="AFO38" s="49"/>
      <c r="AFP38" s="49"/>
      <c r="AFQ38" s="49"/>
      <c r="AFR38" s="49"/>
      <c r="AFS38" s="49"/>
      <c r="AFT38" s="49"/>
      <c r="AFU38" s="49"/>
      <c r="AFV38" s="49"/>
      <c r="AFW38" s="49"/>
      <c r="AFX38" s="49"/>
      <c r="AFY38" s="49"/>
      <c r="AFZ38" s="49"/>
      <c r="AGA38" s="49"/>
      <c r="AGB38" s="49"/>
      <c r="AGC38" s="49"/>
      <c r="AGD38" s="49"/>
      <c r="AGE38" s="49"/>
      <c r="AGF38" s="49"/>
      <c r="AGG38" s="49"/>
      <c r="AGH38" s="49"/>
      <c r="AGI38" s="49"/>
      <c r="AGJ38" s="49"/>
      <c r="AGK38" s="49"/>
      <c r="AGL38" s="49"/>
      <c r="AGM38" s="49"/>
      <c r="AGN38" s="49"/>
      <c r="AGO38" s="49"/>
      <c r="AGP38" s="49"/>
      <c r="AGQ38" s="49"/>
      <c r="AGR38" s="49"/>
      <c r="AGS38" s="49"/>
      <c r="AGT38" s="49"/>
      <c r="AGU38" s="49"/>
      <c r="AGV38" s="49"/>
      <c r="AGW38" s="49"/>
      <c r="AGX38" s="49"/>
      <c r="AGY38" s="49"/>
      <c r="AGZ38" s="49"/>
      <c r="AHA38" s="49"/>
      <c r="AHB38" s="49"/>
      <c r="AHC38" s="49"/>
      <c r="AHD38" s="49"/>
      <c r="AHE38" s="49"/>
      <c r="AHF38" s="49"/>
      <c r="AHG38" s="49"/>
      <c r="AHH38" s="49"/>
      <c r="AHI38" s="49"/>
      <c r="AHJ38" s="49"/>
      <c r="AHK38" s="49"/>
      <c r="AHL38" s="49"/>
      <c r="AHM38" s="49"/>
      <c r="AHN38" s="49"/>
      <c r="AHO38" s="49"/>
      <c r="AHP38" s="49"/>
      <c r="AHQ38" s="49"/>
      <c r="AHR38" s="49"/>
      <c r="AHS38" s="49"/>
      <c r="AHT38" s="49"/>
      <c r="AHU38" s="49"/>
      <c r="AHV38" s="49"/>
      <c r="AHW38" s="49"/>
      <c r="AHX38" s="49"/>
      <c r="AHY38" s="49"/>
      <c r="AHZ38" s="49"/>
      <c r="AIA38" s="49"/>
      <c r="AIB38" s="49"/>
      <c r="AIC38" s="49"/>
      <c r="AID38" s="49"/>
      <c r="AIE38" s="49"/>
      <c r="AIF38" s="49"/>
      <c r="AIG38" s="49"/>
      <c r="AIH38" s="49"/>
      <c r="AII38" s="49"/>
      <c r="AIJ38" s="49"/>
      <c r="AIK38" s="49"/>
      <c r="AIL38" s="49"/>
      <c r="AIM38" s="49"/>
      <c r="AIN38" s="49"/>
      <c r="AIO38" s="49"/>
      <c r="AIP38" s="49"/>
      <c r="AIQ38" s="49"/>
      <c r="AIR38" s="49"/>
      <c r="AIS38" s="49"/>
      <c r="AIT38" s="49"/>
      <c r="AIU38" s="49"/>
      <c r="AIV38" s="49"/>
      <c r="AIW38" s="49"/>
      <c r="AIX38" s="49"/>
      <c r="AIY38" s="49"/>
      <c r="AIZ38" s="49"/>
      <c r="AJA38" s="49"/>
      <c r="AJB38" s="49"/>
      <c r="AJC38" s="49"/>
      <c r="AJD38" s="49"/>
      <c r="AJE38" s="49"/>
      <c r="AJF38" s="49"/>
      <c r="AJG38" s="49"/>
      <c r="AJH38" s="49"/>
      <c r="AJI38" s="49"/>
      <c r="AJJ38" s="49"/>
      <c r="AJK38" s="49"/>
      <c r="AJL38" s="49"/>
      <c r="AJM38" s="49"/>
      <c r="AJN38" s="49"/>
      <c r="AJO38" s="49"/>
      <c r="AJP38" s="49"/>
      <c r="AJQ38" s="49"/>
      <c r="AJR38" s="49"/>
      <c r="AJS38" s="49"/>
      <c r="AJT38" s="49"/>
      <c r="AJU38" s="49"/>
      <c r="AJV38" s="49"/>
      <c r="AJW38" s="49"/>
      <c r="AJX38" s="49"/>
      <c r="AJY38" s="49"/>
      <c r="AJZ38" s="49"/>
      <c r="AKA38" s="49"/>
      <c r="AKB38" s="49"/>
      <c r="AKC38" s="49"/>
      <c r="AKD38" s="49"/>
      <c r="AKE38" s="49"/>
      <c r="AKF38" s="49"/>
      <c r="AKG38" s="49"/>
      <c r="AKH38" s="49"/>
      <c r="AKI38" s="49"/>
      <c r="AKJ38" s="49"/>
      <c r="AKK38" s="49"/>
      <c r="AKL38" s="49"/>
      <c r="AKM38" s="49"/>
      <c r="AKN38" s="49"/>
      <c r="AKO38" s="49"/>
      <c r="AKP38" s="49"/>
      <c r="AKQ38" s="49"/>
      <c r="AKR38" s="49"/>
      <c r="AKS38" s="49"/>
      <c r="AKT38" s="49"/>
      <c r="AKU38" s="49"/>
      <c r="AKV38" s="49"/>
      <c r="AKW38" s="49"/>
      <c r="AKX38" s="49"/>
      <c r="AKY38" s="49"/>
      <c r="AKZ38" s="49"/>
      <c r="ALA38" s="49"/>
      <c r="ALB38" s="49"/>
      <c r="ALC38" s="49"/>
      <c r="ALD38" s="49"/>
      <c r="ALE38" s="49"/>
      <c r="ALF38" s="49"/>
      <c r="ALG38" s="49"/>
      <c r="ALH38" s="49"/>
      <c r="ALI38" s="49"/>
      <c r="ALJ38" s="49"/>
      <c r="ALK38" s="49"/>
      <c r="ALL38" s="49"/>
      <c r="ALM38" s="49"/>
      <c r="ALN38" s="49"/>
      <c r="ALO38" s="49"/>
      <c r="ALP38" s="49"/>
      <c r="ALQ38" s="49"/>
      <c r="ALR38" s="49"/>
      <c r="ALS38" s="49"/>
      <c r="ALT38" s="49"/>
      <c r="ALU38" s="49"/>
      <c r="ALV38" s="49"/>
      <c r="ALW38" s="49"/>
      <c r="ALX38" s="49"/>
      <c r="ALY38" s="49"/>
      <c r="ALZ38" s="49"/>
      <c r="AMA38" s="49"/>
      <c r="AMB38" s="49"/>
      <c r="AMC38" s="49"/>
      <c r="AMD38" s="49"/>
      <c r="AME38" s="49"/>
      <c r="AMF38" s="49"/>
      <c r="AMG38" s="49"/>
      <c r="AMH38" s="49"/>
      <c r="AMI38" s="49"/>
      <c r="AMJ38" s="49"/>
      <c r="AMK38" s="49"/>
      <c r="AML38" s="49"/>
      <c r="AMM38" s="49"/>
      <c r="AMN38" s="49"/>
      <c r="AMO38" s="49"/>
      <c r="AMP38" s="49"/>
      <c r="AMQ38" s="49"/>
      <c r="AMR38" s="49"/>
      <c r="AMS38" s="49"/>
      <c r="AMT38" s="49"/>
      <c r="AMU38" s="49"/>
      <c r="AMV38" s="49"/>
      <c r="AMW38" s="49"/>
      <c r="AMX38" s="49"/>
      <c r="AMY38" s="49"/>
      <c r="AMZ38" s="49"/>
      <c r="ANA38" s="49"/>
      <c r="ANB38" s="49"/>
      <c r="ANC38" s="49"/>
      <c r="AND38" s="49"/>
      <c r="ANE38" s="49"/>
      <c r="ANF38" s="49"/>
      <c r="ANG38" s="49"/>
      <c r="ANH38" s="49"/>
      <c r="ANI38" s="49"/>
      <c r="ANJ38" s="49"/>
      <c r="ANK38" s="49"/>
      <c r="ANL38" s="49"/>
      <c r="ANM38" s="49"/>
      <c r="ANN38" s="49"/>
      <c r="ANO38" s="49"/>
      <c r="ANP38" s="49"/>
      <c r="ANQ38" s="49"/>
      <c r="ANR38" s="49"/>
      <c r="ANS38" s="49"/>
      <c r="ANT38" s="49"/>
      <c r="ANU38" s="49"/>
      <c r="ANV38" s="49"/>
      <c r="ANW38" s="49"/>
      <c r="ANX38" s="49"/>
      <c r="ANY38" s="49"/>
      <c r="ANZ38" s="49"/>
      <c r="AOA38" s="49"/>
      <c r="AOB38" s="49"/>
      <c r="AOC38" s="49"/>
      <c r="AOD38" s="49"/>
      <c r="AOE38" s="49"/>
      <c r="AOF38" s="49"/>
      <c r="AOG38" s="49"/>
      <c r="AOH38" s="49"/>
      <c r="AOI38" s="49"/>
      <c r="AOJ38" s="49"/>
      <c r="AOK38" s="49"/>
      <c r="AOL38" s="49"/>
      <c r="AOM38" s="49"/>
      <c r="AON38" s="49"/>
      <c r="AOO38" s="49"/>
      <c r="AOP38" s="49"/>
      <c r="AOQ38" s="49"/>
      <c r="AOR38" s="49"/>
      <c r="AOS38" s="49"/>
      <c r="AOT38" s="49"/>
      <c r="AOU38" s="49"/>
      <c r="AOV38" s="49"/>
      <c r="AOW38" s="49"/>
      <c r="AOX38" s="49"/>
      <c r="AOY38" s="49"/>
      <c r="AOZ38" s="49"/>
      <c r="APA38" s="49"/>
      <c r="APB38" s="49"/>
      <c r="APC38" s="49"/>
      <c r="APD38" s="49"/>
      <c r="APE38" s="49"/>
      <c r="APF38" s="49"/>
      <c r="APG38" s="49"/>
      <c r="APH38" s="49"/>
      <c r="API38" s="49"/>
      <c r="APJ38" s="49"/>
      <c r="APK38" s="49"/>
      <c r="APL38" s="49"/>
      <c r="APM38" s="49"/>
      <c r="APN38" s="49"/>
      <c r="APO38" s="49"/>
      <c r="APP38" s="49"/>
      <c r="APQ38" s="49"/>
      <c r="APR38" s="49"/>
      <c r="APS38" s="49"/>
      <c r="APT38" s="49"/>
      <c r="APU38" s="49"/>
      <c r="APV38" s="49"/>
      <c r="APW38" s="49"/>
      <c r="APX38" s="49"/>
      <c r="APY38" s="49"/>
      <c r="APZ38" s="49"/>
      <c r="AQA38" s="49"/>
      <c r="AQB38" s="49"/>
      <c r="AQC38" s="49"/>
      <c r="AQD38" s="49"/>
      <c r="AQE38" s="49"/>
      <c r="AQF38" s="49"/>
      <c r="AQG38" s="49"/>
      <c r="AQH38" s="49"/>
      <c r="AQI38" s="49"/>
      <c r="AQJ38" s="49"/>
      <c r="AQK38" s="49"/>
      <c r="AQL38" s="49"/>
      <c r="AQM38" s="49"/>
      <c r="AQN38" s="49"/>
      <c r="AQO38" s="49"/>
      <c r="AQP38" s="49"/>
      <c r="AQQ38" s="49"/>
      <c r="AQR38" s="49"/>
      <c r="AQS38" s="49"/>
      <c r="AQT38" s="49"/>
      <c r="AQU38" s="49"/>
      <c r="AQV38" s="49"/>
      <c r="AQW38" s="49"/>
      <c r="AQX38" s="49"/>
      <c r="AQY38" s="49"/>
      <c r="AQZ38" s="49"/>
      <c r="ARA38" s="49"/>
      <c r="ARB38" s="49"/>
      <c r="ARC38" s="49"/>
      <c r="ARD38" s="49"/>
      <c r="ARE38" s="49"/>
      <c r="ARF38" s="49"/>
      <c r="ARG38" s="49"/>
      <c r="ARH38" s="49"/>
      <c r="ARI38" s="49"/>
      <c r="ARJ38" s="49"/>
      <c r="ARK38" s="49"/>
      <c r="ARL38" s="49"/>
      <c r="ARM38" s="49"/>
      <c r="ARN38" s="49"/>
      <c r="ARO38" s="49"/>
      <c r="ARP38" s="49"/>
      <c r="ARQ38" s="49"/>
      <c r="ARR38" s="49"/>
      <c r="ARS38" s="49"/>
      <c r="ART38" s="49"/>
      <c r="ARU38" s="49"/>
      <c r="ARV38" s="49"/>
      <c r="ARW38" s="49"/>
      <c r="ARX38" s="49"/>
      <c r="ARY38" s="49"/>
      <c r="ARZ38" s="49"/>
      <c r="ASA38" s="49"/>
      <c r="ASB38" s="49"/>
      <c r="ASC38" s="49"/>
      <c r="ASD38" s="49"/>
      <c r="ASE38" s="49"/>
      <c r="ASF38" s="49"/>
      <c r="ASG38" s="49"/>
      <c r="ASH38" s="49"/>
      <c r="ASI38" s="49"/>
      <c r="ASJ38" s="49"/>
      <c r="ASK38" s="49"/>
      <c r="ASL38" s="49"/>
      <c r="ASM38" s="49"/>
      <c r="ASN38" s="49"/>
      <c r="ASO38" s="49"/>
      <c r="ASP38" s="49"/>
      <c r="ASQ38" s="49"/>
      <c r="ASR38" s="49"/>
      <c r="ASS38" s="49"/>
      <c r="AST38" s="49"/>
      <c r="ASU38" s="49"/>
      <c r="ASV38" s="49"/>
      <c r="ASW38" s="49"/>
      <c r="ASX38" s="49"/>
      <c r="ASY38" s="49"/>
      <c r="ASZ38" s="49"/>
      <c r="ATA38" s="49"/>
      <c r="ATB38" s="49"/>
      <c r="ATC38" s="49"/>
      <c r="ATD38" s="49"/>
      <c r="ATE38" s="49"/>
      <c r="ATF38" s="49"/>
      <c r="ATG38" s="49"/>
      <c r="ATH38" s="49"/>
      <c r="ATI38" s="49"/>
      <c r="ATJ38" s="49"/>
      <c r="ATK38" s="49"/>
      <c r="ATL38" s="49"/>
      <c r="ATM38" s="49"/>
      <c r="ATN38" s="49"/>
      <c r="ATO38" s="49"/>
      <c r="ATP38" s="49"/>
      <c r="ATQ38" s="49"/>
      <c r="ATR38" s="49"/>
      <c r="ATS38" s="49"/>
      <c r="ATT38" s="49"/>
      <c r="ATU38" s="49"/>
      <c r="ATV38" s="49"/>
      <c r="ATW38" s="49"/>
      <c r="ATX38" s="49"/>
      <c r="ATY38" s="49"/>
      <c r="ATZ38" s="49"/>
      <c r="AUA38" s="49"/>
      <c r="AUB38" s="49"/>
      <c r="AUC38" s="49"/>
      <c r="AUD38" s="49"/>
      <c r="AUE38" s="49"/>
      <c r="AUF38" s="49"/>
      <c r="AUG38" s="49"/>
      <c r="AUH38" s="49"/>
      <c r="AUI38" s="49"/>
      <c r="AUJ38" s="49"/>
      <c r="AUK38" s="49"/>
      <c r="AUL38" s="49"/>
      <c r="AUM38" s="49"/>
      <c r="AUN38" s="49"/>
      <c r="AUO38" s="49"/>
      <c r="AUP38" s="49"/>
      <c r="AUQ38" s="49"/>
      <c r="AUR38" s="49"/>
      <c r="AUS38" s="49"/>
      <c r="AUT38" s="49"/>
      <c r="AUU38" s="49"/>
      <c r="AUV38" s="49"/>
      <c r="AUW38" s="49"/>
      <c r="AUX38" s="49"/>
      <c r="AUY38" s="49"/>
      <c r="AUZ38" s="49"/>
      <c r="AVA38" s="49"/>
      <c r="AVB38" s="49"/>
      <c r="AVC38" s="49"/>
      <c r="AVD38" s="49"/>
      <c r="AVE38" s="49"/>
      <c r="AVF38" s="49"/>
      <c r="AVG38" s="49"/>
      <c r="AVH38" s="49"/>
      <c r="AVI38" s="49"/>
      <c r="AVJ38" s="49"/>
      <c r="AVK38" s="49"/>
      <c r="AVL38" s="49"/>
      <c r="AVM38" s="49"/>
      <c r="AVN38" s="49"/>
      <c r="AVO38" s="49"/>
      <c r="AVP38" s="49"/>
      <c r="AVQ38" s="49"/>
      <c r="AVR38" s="49"/>
      <c r="AVS38" s="49"/>
      <c r="AVT38" s="49"/>
      <c r="AVU38" s="49"/>
      <c r="AVV38" s="49"/>
      <c r="AVW38" s="49"/>
      <c r="AVX38" s="49"/>
      <c r="AVY38" s="49"/>
      <c r="AVZ38" s="49"/>
      <c r="AWA38" s="49"/>
      <c r="AWB38" s="49"/>
      <c r="AWC38" s="49"/>
      <c r="AWD38" s="49"/>
      <c r="AWE38" s="49"/>
      <c r="AWF38" s="49"/>
      <c r="AWG38" s="49"/>
      <c r="AWH38" s="49"/>
      <c r="AWI38" s="49"/>
      <c r="AWJ38" s="49"/>
      <c r="AWK38" s="49"/>
      <c r="AWL38" s="49"/>
      <c r="AWM38" s="49"/>
      <c r="AWN38" s="49"/>
      <c r="AWO38" s="49"/>
      <c r="AWP38" s="49"/>
      <c r="AWQ38" s="49"/>
      <c r="AWR38" s="49"/>
      <c r="AWS38" s="49"/>
      <c r="AWT38" s="49"/>
      <c r="AWU38" s="49"/>
      <c r="AWV38" s="49"/>
      <c r="AWW38" s="49"/>
      <c r="AWX38" s="49"/>
      <c r="AWY38" s="49"/>
      <c r="AWZ38" s="49"/>
      <c r="AXA38" s="49"/>
      <c r="AXB38" s="49"/>
      <c r="AXC38" s="49"/>
      <c r="AXD38" s="49"/>
      <c r="AXE38" s="49"/>
      <c r="AXF38" s="49"/>
      <c r="AXG38" s="49"/>
      <c r="AXH38" s="49"/>
      <c r="AXI38" s="49"/>
      <c r="AXJ38" s="49"/>
      <c r="AXK38" s="49"/>
      <c r="AXL38" s="49"/>
      <c r="AXM38" s="49"/>
      <c r="AXN38" s="49"/>
      <c r="AXO38" s="49"/>
      <c r="AXP38" s="49"/>
      <c r="AXQ38" s="49"/>
      <c r="AXR38" s="49"/>
      <c r="AXS38" s="49"/>
      <c r="AXT38" s="49"/>
      <c r="AXU38" s="49"/>
      <c r="AXV38" s="49"/>
      <c r="AXW38" s="49"/>
      <c r="AXX38" s="49"/>
      <c r="AXY38" s="49"/>
      <c r="AXZ38" s="49"/>
      <c r="AYA38" s="49"/>
      <c r="AYB38" s="49"/>
      <c r="AYC38" s="49"/>
      <c r="AYD38" s="49"/>
      <c r="AYE38" s="49"/>
      <c r="AYF38" s="49"/>
      <c r="AYG38" s="49"/>
      <c r="AYH38" s="49"/>
      <c r="AYI38" s="49"/>
      <c r="AYJ38" s="49"/>
      <c r="AYK38" s="49"/>
      <c r="AYL38" s="49"/>
      <c r="AYM38" s="49"/>
      <c r="AYN38" s="49"/>
      <c r="AYO38" s="49"/>
      <c r="AYP38" s="49"/>
      <c r="AYQ38" s="49"/>
      <c r="AYR38" s="49"/>
      <c r="AYS38" s="49"/>
      <c r="AYT38" s="49"/>
      <c r="AYU38" s="49"/>
      <c r="AYV38" s="49"/>
      <c r="AYW38" s="49"/>
      <c r="AYX38" s="49"/>
      <c r="AYY38" s="49"/>
      <c r="AYZ38" s="49"/>
      <c r="AZA38" s="49"/>
      <c r="AZB38" s="49"/>
      <c r="AZC38" s="49"/>
      <c r="AZD38" s="49"/>
      <c r="AZE38" s="49"/>
      <c r="AZF38" s="49"/>
      <c r="AZG38" s="49"/>
      <c r="AZH38" s="49"/>
      <c r="AZI38" s="49"/>
      <c r="AZJ38" s="49"/>
      <c r="AZK38" s="49"/>
      <c r="AZL38" s="49"/>
      <c r="AZM38" s="49"/>
      <c r="AZN38" s="49"/>
      <c r="AZO38" s="49"/>
      <c r="AZP38" s="49"/>
      <c r="AZQ38" s="49"/>
      <c r="AZR38" s="49"/>
      <c r="AZS38" s="49"/>
      <c r="AZT38" s="49"/>
      <c r="AZU38" s="49"/>
      <c r="AZV38" s="49"/>
      <c r="AZW38" s="49"/>
      <c r="AZX38" s="49"/>
      <c r="AZY38" s="49"/>
      <c r="AZZ38" s="49"/>
      <c r="BAA38" s="49"/>
      <c r="BAB38" s="49"/>
      <c r="BAC38" s="49"/>
      <c r="BAD38" s="49"/>
      <c r="BAE38" s="49"/>
      <c r="BAF38" s="49"/>
      <c r="BAG38" s="49"/>
      <c r="BAH38" s="49"/>
      <c r="BAI38" s="49"/>
      <c r="BAJ38" s="49"/>
      <c r="BAK38" s="49"/>
      <c r="BAL38" s="49"/>
      <c r="BAM38" s="49"/>
      <c r="BAN38" s="49"/>
      <c r="BAO38" s="49"/>
      <c r="BAP38" s="49"/>
      <c r="BAQ38" s="49"/>
      <c r="BAR38" s="49"/>
      <c r="BAS38" s="49"/>
      <c r="BAT38" s="49"/>
      <c r="BAU38" s="49"/>
      <c r="BAV38" s="49"/>
      <c r="BAW38" s="49"/>
      <c r="BAX38" s="49"/>
      <c r="BAY38" s="49"/>
      <c r="BAZ38" s="49"/>
      <c r="BBA38" s="49"/>
      <c r="BBB38" s="49"/>
      <c r="BBC38" s="49"/>
      <c r="BBD38" s="49"/>
      <c r="BBE38" s="49"/>
      <c r="BBF38" s="49"/>
      <c r="BBG38" s="49"/>
      <c r="BBH38" s="49"/>
      <c r="BBI38" s="49"/>
      <c r="BBJ38" s="49"/>
      <c r="BBK38" s="49"/>
      <c r="BBL38" s="49"/>
      <c r="BBM38" s="49"/>
      <c r="BBN38" s="49"/>
      <c r="BBO38" s="49"/>
      <c r="BBP38" s="49"/>
      <c r="BBQ38" s="49"/>
    </row>
    <row r="39" spans="1:1421">
      <c r="B39" s="117"/>
      <c r="C39" s="76"/>
      <c r="D39" s="76"/>
      <c r="E39" s="77" t="s">
        <v>277</v>
      </c>
      <c r="F39" s="78" t="s">
        <v>755</v>
      </c>
      <c r="G39" s="46"/>
      <c r="H39" s="47"/>
      <c r="I39" s="79"/>
      <c r="J39" s="46">
        <v>0.5</v>
      </c>
      <c r="K39" s="47">
        <v>0.6</v>
      </c>
      <c r="L39" s="79">
        <v>0.4</v>
      </c>
      <c r="M39" s="47">
        <v>0.1</v>
      </c>
      <c r="N39" s="47">
        <v>0.1</v>
      </c>
      <c r="O39" s="47">
        <v>0.1</v>
      </c>
      <c r="P39" s="40">
        <v>2017</v>
      </c>
      <c r="Q39" s="41" t="s">
        <v>27</v>
      </c>
      <c r="R39" s="78" t="s">
        <v>24</v>
      </c>
    </row>
    <row r="40" spans="1:1421">
      <c r="B40" s="117"/>
      <c r="C40" s="76"/>
      <c r="D40" s="76"/>
      <c r="E40" s="77" t="s">
        <v>279</v>
      </c>
      <c r="F40" s="78" t="s">
        <v>755</v>
      </c>
      <c r="G40" s="46">
        <v>2.8</v>
      </c>
      <c r="H40" s="47">
        <v>4.5</v>
      </c>
      <c r="I40" s="79">
        <v>1.2</v>
      </c>
      <c r="J40" s="46">
        <v>0.7</v>
      </c>
      <c r="K40" s="47">
        <v>1.1000000000000001</v>
      </c>
      <c r="L40" s="79">
        <v>0.3</v>
      </c>
      <c r="M40" s="47">
        <v>0.6</v>
      </c>
      <c r="N40" s="47">
        <v>0.9</v>
      </c>
      <c r="O40" s="47">
        <v>0.3</v>
      </c>
      <c r="P40" s="40">
        <v>2015</v>
      </c>
      <c r="Q40" s="41" t="s">
        <v>27</v>
      </c>
      <c r="R40" s="78" t="s">
        <v>24</v>
      </c>
    </row>
    <row r="41" spans="1:1421">
      <c r="B41" s="117"/>
      <c r="C41" s="76"/>
      <c r="D41" s="76"/>
      <c r="E41" s="77" t="s">
        <v>279</v>
      </c>
      <c r="F41" s="78" t="s">
        <v>755</v>
      </c>
      <c r="G41" s="46">
        <v>2.5</v>
      </c>
      <c r="H41" s="47">
        <v>3.7</v>
      </c>
      <c r="I41" s="79">
        <v>1.4</v>
      </c>
      <c r="J41" s="46"/>
      <c r="K41" s="47"/>
      <c r="L41" s="79"/>
      <c r="M41" s="47"/>
      <c r="N41" s="47"/>
      <c r="O41" s="47"/>
      <c r="P41" s="40">
        <v>2011</v>
      </c>
      <c r="Q41" s="41" t="s">
        <v>27</v>
      </c>
      <c r="R41" s="78" t="s">
        <v>775</v>
      </c>
    </row>
    <row r="42" spans="1:1421">
      <c r="B42" s="117"/>
      <c r="C42" s="76"/>
      <c r="D42" s="76"/>
      <c r="E42" s="77" t="s">
        <v>280</v>
      </c>
      <c r="F42" s="78" t="s">
        <v>755</v>
      </c>
      <c r="G42" s="46">
        <v>0.5</v>
      </c>
      <c r="H42" s="47">
        <v>1</v>
      </c>
      <c r="I42" s="79">
        <v>0.1</v>
      </c>
      <c r="J42" s="46">
        <v>0.2</v>
      </c>
      <c r="K42" s="47">
        <v>0.4</v>
      </c>
      <c r="L42" s="79">
        <v>0</v>
      </c>
      <c r="M42" s="47"/>
      <c r="N42" s="47"/>
      <c r="O42" s="47"/>
      <c r="P42" s="40">
        <v>2021</v>
      </c>
      <c r="Q42" s="41" t="s">
        <v>27</v>
      </c>
      <c r="R42" s="78" t="s">
        <v>24</v>
      </c>
    </row>
    <row r="43" spans="1:1421">
      <c r="B43" s="117"/>
      <c r="C43" s="76"/>
      <c r="D43" s="76"/>
      <c r="E43" s="77" t="s">
        <v>292</v>
      </c>
      <c r="F43" s="78" t="s">
        <v>755</v>
      </c>
      <c r="G43" s="46"/>
      <c r="H43" s="47"/>
      <c r="I43" s="79"/>
      <c r="J43" s="46">
        <v>0.1</v>
      </c>
      <c r="K43" s="47">
        <v>0.2</v>
      </c>
      <c r="L43" s="79">
        <v>0.01</v>
      </c>
      <c r="M43" s="47"/>
      <c r="N43" s="47"/>
      <c r="O43" s="47"/>
      <c r="P43" s="40">
        <v>2017</v>
      </c>
      <c r="Q43" s="41" t="s">
        <v>27</v>
      </c>
      <c r="R43" s="78" t="s">
        <v>24</v>
      </c>
    </row>
    <row r="44" spans="1:1421">
      <c r="B44" s="117"/>
      <c r="C44" s="76"/>
      <c r="D44" s="76"/>
      <c r="E44" s="77" t="s">
        <v>295</v>
      </c>
      <c r="F44" s="78" t="s">
        <v>755</v>
      </c>
      <c r="G44" s="46">
        <v>0.7</v>
      </c>
      <c r="H44" s="47">
        <v>1.2</v>
      </c>
      <c r="I44" s="79">
        <v>0.2</v>
      </c>
      <c r="J44" s="46">
        <v>0.3</v>
      </c>
      <c r="K44" s="47">
        <v>0.6</v>
      </c>
      <c r="L44" s="79">
        <v>0</v>
      </c>
      <c r="M44" s="47"/>
      <c r="N44" s="47"/>
      <c r="O44" s="47"/>
      <c r="P44" s="40">
        <v>2016</v>
      </c>
      <c r="Q44" s="41" t="s">
        <v>27</v>
      </c>
      <c r="R44" s="78" t="s">
        <v>24</v>
      </c>
    </row>
    <row r="45" spans="1:1421">
      <c r="B45" s="117"/>
      <c r="C45" s="76"/>
      <c r="D45" s="76"/>
      <c r="E45" s="77" t="s">
        <v>295</v>
      </c>
      <c r="F45" s="78" t="s">
        <v>755</v>
      </c>
      <c r="G45" s="46">
        <v>0.4</v>
      </c>
      <c r="H45" s="47">
        <v>0.70000000000000007</v>
      </c>
      <c r="I45" s="79">
        <v>0.1</v>
      </c>
      <c r="J45" s="46">
        <v>0.2</v>
      </c>
      <c r="K45" s="47">
        <v>0.3</v>
      </c>
      <c r="L45" s="79"/>
      <c r="M45" s="47"/>
      <c r="N45" s="47"/>
      <c r="O45" s="47"/>
      <c r="P45" s="40">
        <v>2015</v>
      </c>
      <c r="Q45" s="41" t="s">
        <v>27</v>
      </c>
      <c r="R45" s="78" t="s">
        <v>24</v>
      </c>
    </row>
    <row r="46" spans="1:1421" s="83" customFormat="1">
      <c r="A46" s="49"/>
      <c r="B46" s="117"/>
      <c r="C46" s="76"/>
      <c r="D46" s="76"/>
      <c r="E46" s="77" t="s">
        <v>298</v>
      </c>
      <c r="F46" s="78" t="s">
        <v>755</v>
      </c>
      <c r="G46" s="46">
        <v>0.4</v>
      </c>
      <c r="H46" s="47">
        <v>0.6</v>
      </c>
      <c r="I46" s="79">
        <v>0.2</v>
      </c>
      <c r="J46" s="46"/>
      <c r="K46" s="47"/>
      <c r="L46" s="79"/>
      <c r="M46" s="47"/>
      <c r="N46" s="47"/>
      <c r="O46" s="47"/>
      <c r="P46" s="40">
        <v>2024</v>
      </c>
      <c r="Q46" s="41" t="s">
        <v>27</v>
      </c>
      <c r="R46" s="78" t="s">
        <v>24</v>
      </c>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c r="DA46" s="49"/>
      <c r="DB46" s="49"/>
      <c r="DC46" s="49"/>
      <c r="DD46" s="49"/>
      <c r="DE46" s="49"/>
      <c r="DF46" s="49"/>
      <c r="DG46" s="49"/>
      <c r="DH46" s="49"/>
      <c r="DI46" s="49"/>
      <c r="DJ46" s="49"/>
      <c r="DK46" s="49"/>
      <c r="DL46" s="49"/>
      <c r="DM46" s="49"/>
      <c r="DN46" s="49"/>
      <c r="DO46" s="49"/>
      <c r="DP46" s="49"/>
      <c r="DQ46" s="49"/>
      <c r="DR46" s="49"/>
      <c r="DS46" s="49"/>
      <c r="DT46" s="49"/>
      <c r="DU46" s="49"/>
      <c r="DV46" s="49"/>
      <c r="DW46" s="49"/>
      <c r="DX46" s="49"/>
      <c r="DY46" s="49"/>
      <c r="DZ46" s="49"/>
      <c r="EA46" s="49"/>
      <c r="EB46" s="49"/>
      <c r="EC46" s="49"/>
      <c r="ED46" s="49"/>
      <c r="EE46" s="49"/>
      <c r="EF46" s="49"/>
      <c r="EG46" s="49"/>
      <c r="EH46" s="49"/>
      <c r="EI46" s="49"/>
      <c r="EJ46" s="49"/>
      <c r="EK46" s="49"/>
      <c r="EL46" s="49"/>
      <c r="EM46" s="49"/>
      <c r="EN46" s="49"/>
      <c r="EO46" s="49"/>
      <c r="EP46" s="49"/>
      <c r="EQ46" s="49"/>
      <c r="ER46" s="49"/>
      <c r="ES46" s="49"/>
      <c r="ET46" s="49"/>
      <c r="EU46" s="49"/>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c r="GG46" s="49"/>
      <c r="GH46" s="49"/>
      <c r="GI46" s="49"/>
      <c r="GJ46" s="49"/>
      <c r="GK46" s="49"/>
      <c r="GL46" s="49"/>
      <c r="GM46" s="49"/>
    </row>
    <row r="47" spans="1:1421">
      <c r="B47" s="117"/>
      <c r="C47" s="76"/>
      <c r="D47" s="76"/>
      <c r="E47" s="77" t="s">
        <v>298</v>
      </c>
      <c r="F47" s="78" t="s">
        <v>755</v>
      </c>
      <c r="G47" s="46">
        <v>0.5</v>
      </c>
      <c r="H47" s="47">
        <v>0.8</v>
      </c>
      <c r="I47" s="79">
        <v>0.3</v>
      </c>
      <c r="J47" s="46"/>
      <c r="K47" s="47"/>
      <c r="L47" s="79"/>
      <c r="M47" s="47"/>
      <c r="N47" s="47"/>
      <c r="O47" s="47"/>
      <c r="P47" s="40">
        <v>2022</v>
      </c>
      <c r="Q47" s="41" t="s">
        <v>27</v>
      </c>
      <c r="R47" s="78" t="s">
        <v>24</v>
      </c>
    </row>
    <row r="48" spans="1:1421">
      <c r="B48" s="117"/>
      <c r="C48" s="76"/>
      <c r="D48" s="76"/>
      <c r="E48" s="77" t="s">
        <v>298</v>
      </c>
      <c r="F48" s="78" t="s">
        <v>755</v>
      </c>
      <c r="G48" s="46">
        <v>0.6</v>
      </c>
      <c r="H48" s="47">
        <v>0.9</v>
      </c>
      <c r="I48" s="79">
        <v>0.3</v>
      </c>
      <c r="J48" s="46"/>
      <c r="K48" s="47"/>
      <c r="L48" s="79"/>
      <c r="M48" s="47"/>
      <c r="N48" s="47"/>
      <c r="O48" s="47"/>
      <c r="P48" s="40">
        <v>2020</v>
      </c>
      <c r="Q48" s="41" t="s">
        <v>27</v>
      </c>
      <c r="R48" s="78" t="s">
        <v>24</v>
      </c>
    </row>
    <row r="49" spans="1:1421">
      <c r="B49" s="117"/>
      <c r="C49" s="76"/>
      <c r="D49" s="76"/>
      <c r="E49" s="77" t="s">
        <v>298</v>
      </c>
      <c r="F49" s="78" t="s">
        <v>755</v>
      </c>
      <c r="G49" s="46">
        <v>0.4</v>
      </c>
      <c r="H49" s="47">
        <v>0.70000000000000007</v>
      </c>
      <c r="I49" s="79">
        <v>0.2</v>
      </c>
      <c r="J49" s="46">
        <v>0.1</v>
      </c>
      <c r="K49" s="47">
        <v>0.2</v>
      </c>
      <c r="L49" s="79">
        <v>0</v>
      </c>
      <c r="M49" s="47">
        <v>0</v>
      </c>
      <c r="N49" s="47">
        <v>0.1</v>
      </c>
      <c r="O49" s="47">
        <v>0</v>
      </c>
      <c r="P49" s="40">
        <v>2017</v>
      </c>
      <c r="Q49" s="41" t="s">
        <v>27</v>
      </c>
      <c r="R49" s="78" t="s">
        <v>24</v>
      </c>
    </row>
    <row r="50" spans="1:1421">
      <c r="B50" s="117"/>
      <c r="C50" s="76"/>
      <c r="D50" s="76"/>
      <c r="E50" s="77" t="s">
        <v>298</v>
      </c>
      <c r="F50" s="78" t="s">
        <v>755</v>
      </c>
      <c r="G50" s="46">
        <v>0.8</v>
      </c>
      <c r="H50" s="47">
        <v>1.1000000000000001</v>
      </c>
      <c r="I50" s="79">
        <v>0.5</v>
      </c>
      <c r="J50" s="46">
        <v>0.1</v>
      </c>
      <c r="K50" s="47">
        <v>0.1</v>
      </c>
      <c r="L50" s="79">
        <v>0.1</v>
      </c>
      <c r="M50" s="47">
        <v>0</v>
      </c>
      <c r="N50" s="47">
        <v>0.1</v>
      </c>
      <c r="O50" s="47">
        <v>0</v>
      </c>
      <c r="P50" s="40">
        <v>2015</v>
      </c>
      <c r="Q50" s="41" t="s">
        <v>27</v>
      </c>
      <c r="R50" s="78" t="s">
        <v>24</v>
      </c>
    </row>
    <row r="51" spans="1:1421">
      <c r="B51" s="117"/>
      <c r="C51" s="76"/>
      <c r="D51" s="76"/>
      <c r="E51" s="77" t="s">
        <v>298</v>
      </c>
      <c r="F51" s="78" t="s">
        <v>755</v>
      </c>
      <c r="G51" s="46">
        <v>0.5</v>
      </c>
      <c r="H51" s="47">
        <v>0.9</v>
      </c>
      <c r="I51" s="79">
        <v>0.2</v>
      </c>
      <c r="J51" s="46">
        <v>0.1</v>
      </c>
      <c r="K51" s="47">
        <v>0.1</v>
      </c>
      <c r="L51" s="79">
        <v>0.1</v>
      </c>
      <c r="M51" s="47">
        <v>0</v>
      </c>
      <c r="N51" s="47">
        <v>0</v>
      </c>
      <c r="O51" s="47">
        <v>0</v>
      </c>
      <c r="P51" s="40">
        <v>2013</v>
      </c>
      <c r="Q51" s="41" t="s">
        <v>27</v>
      </c>
      <c r="R51" s="78" t="s">
        <v>24</v>
      </c>
    </row>
    <row r="52" spans="1:1421">
      <c r="B52" s="117"/>
      <c r="C52" s="76"/>
      <c r="D52" s="76"/>
      <c r="E52" s="77" t="s">
        <v>298</v>
      </c>
      <c r="F52" s="78" t="s">
        <v>755</v>
      </c>
      <c r="G52" s="46">
        <v>0.8</v>
      </c>
      <c r="H52" s="47">
        <v>1.2</v>
      </c>
      <c r="I52" s="79">
        <v>0.3</v>
      </c>
      <c r="J52" s="46">
        <v>0.1</v>
      </c>
      <c r="K52" s="47">
        <v>0.3</v>
      </c>
      <c r="L52" s="79">
        <v>0</v>
      </c>
      <c r="M52" s="47">
        <v>0.1</v>
      </c>
      <c r="N52" s="47">
        <v>0.1</v>
      </c>
      <c r="O52" s="47">
        <v>0</v>
      </c>
      <c r="P52" s="40">
        <v>2011</v>
      </c>
      <c r="Q52" s="41" t="s">
        <v>27</v>
      </c>
      <c r="R52" s="78" t="s">
        <v>36</v>
      </c>
    </row>
    <row r="53" spans="1:1421">
      <c r="B53" s="117"/>
      <c r="C53" s="76"/>
      <c r="D53" s="76"/>
      <c r="E53" s="77" t="s">
        <v>304</v>
      </c>
      <c r="F53" s="78" t="s">
        <v>755</v>
      </c>
      <c r="G53" s="46"/>
      <c r="H53" s="47"/>
      <c r="I53" s="79"/>
      <c r="J53" s="46">
        <v>0.14000000000000001</v>
      </c>
      <c r="K53" s="47"/>
      <c r="L53" s="79"/>
      <c r="M53" s="47"/>
      <c r="N53" s="47"/>
      <c r="O53" s="47"/>
      <c r="P53" s="40" t="s">
        <v>776</v>
      </c>
      <c r="Q53" s="41" t="s">
        <v>305</v>
      </c>
      <c r="R53" s="78" t="s">
        <v>777</v>
      </c>
    </row>
    <row r="54" spans="1:1421">
      <c r="B54" s="117"/>
      <c r="C54" s="76"/>
      <c r="D54" s="76"/>
      <c r="E54" s="77" t="s">
        <v>304</v>
      </c>
      <c r="F54" s="78" t="s">
        <v>755</v>
      </c>
      <c r="G54" s="46"/>
      <c r="H54" s="47"/>
      <c r="I54" s="79"/>
      <c r="J54" s="46">
        <v>0.16</v>
      </c>
      <c r="K54" s="47"/>
      <c r="L54" s="79"/>
      <c r="M54" s="47"/>
      <c r="N54" s="47"/>
      <c r="O54" s="47"/>
      <c r="P54" s="40" t="s">
        <v>771</v>
      </c>
      <c r="Q54" s="41" t="s">
        <v>305</v>
      </c>
      <c r="R54" s="78" t="s">
        <v>778</v>
      </c>
    </row>
    <row r="55" spans="1:1421" s="53" customFormat="1">
      <c r="A55" s="49"/>
      <c r="B55" s="117"/>
      <c r="C55" s="76" t="s">
        <v>327</v>
      </c>
      <c r="D55" s="76" t="s">
        <v>328</v>
      </c>
      <c r="E55" s="77" t="s">
        <v>329</v>
      </c>
      <c r="F55" s="78" t="s">
        <v>755</v>
      </c>
      <c r="G55" s="46">
        <v>2.6</v>
      </c>
      <c r="H55" s="47"/>
      <c r="I55" s="79"/>
      <c r="J55" s="46">
        <v>0.1</v>
      </c>
      <c r="K55" s="47"/>
      <c r="L55" s="79"/>
      <c r="M55" s="47"/>
      <c r="N55" s="47"/>
      <c r="O55" s="47"/>
      <c r="P55" s="40" t="s">
        <v>330</v>
      </c>
      <c r="Q55" s="41" t="s">
        <v>124</v>
      </c>
      <c r="R55" s="78" t="s">
        <v>36</v>
      </c>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c r="DA55" s="49"/>
      <c r="DB55" s="49"/>
      <c r="DC55" s="49"/>
      <c r="DD55" s="49"/>
      <c r="DE55" s="49"/>
      <c r="DF55" s="49"/>
      <c r="DG55" s="49"/>
      <c r="DH55" s="49"/>
      <c r="DI55" s="49"/>
      <c r="DJ55" s="49"/>
      <c r="DK55" s="49"/>
      <c r="DL55" s="49"/>
      <c r="DM55" s="49"/>
      <c r="DN55" s="49"/>
      <c r="DO55" s="49"/>
      <c r="DP55" s="49"/>
      <c r="DQ55" s="49"/>
      <c r="DR55" s="49"/>
      <c r="DS55" s="49"/>
      <c r="DT55" s="49"/>
      <c r="DU55" s="49"/>
      <c r="DV55" s="49"/>
      <c r="DW55" s="49"/>
      <c r="DX55" s="49"/>
      <c r="DY55" s="49"/>
      <c r="DZ55" s="49"/>
      <c r="EA55" s="49"/>
      <c r="EB55" s="49"/>
      <c r="EC55" s="49"/>
      <c r="ED55" s="49"/>
      <c r="EE55" s="49"/>
      <c r="EF55" s="49"/>
      <c r="EG55" s="49"/>
      <c r="EH55" s="49"/>
      <c r="EI55" s="49"/>
      <c r="EJ55" s="49"/>
      <c r="EK55" s="49"/>
      <c r="EL55" s="49"/>
      <c r="EM55" s="49"/>
      <c r="EN55" s="49"/>
      <c r="EO55" s="49"/>
      <c r="EP55" s="49"/>
      <c r="EQ55" s="49"/>
      <c r="ER55" s="49"/>
      <c r="ES55" s="49"/>
      <c r="ET55" s="49"/>
      <c r="EU55" s="49"/>
      <c r="EV55" s="49"/>
      <c r="EW55" s="49"/>
      <c r="EX55" s="49"/>
      <c r="EY55" s="49"/>
      <c r="EZ55" s="49"/>
      <c r="FA55" s="49"/>
      <c r="FB55" s="49"/>
      <c r="FC55" s="49"/>
      <c r="FD55" s="49"/>
      <c r="FE55" s="49"/>
      <c r="FF55" s="49"/>
      <c r="FG55" s="49"/>
      <c r="FH55" s="49"/>
      <c r="FI55" s="49"/>
      <c r="FJ55" s="49"/>
      <c r="FK55" s="49"/>
      <c r="FL55" s="49"/>
      <c r="FM55" s="49"/>
      <c r="FN55" s="49"/>
      <c r="FO55" s="49"/>
      <c r="FP55" s="49"/>
      <c r="FQ55" s="49"/>
      <c r="FR55" s="49"/>
      <c r="FS55" s="49"/>
      <c r="FT55" s="49"/>
      <c r="FU55" s="49"/>
      <c r="FV55" s="49"/>
      <c r="FW55" s="49"/>
      <c r="FX55" s="49"/>
      <c r="FY55" s="49"/>
      <c r="FZ55" s="49"/>
      <c r="GA55" s="49"/>
      <c r="GB55" s="49"/>
      <c r="GC55" s="49"/>
      <c r="GD55" s="49"/>
      <c r="GE55" s="49"/>
      <c r="GF55" s="49"/>
      <c r="GG55" s="49"/>
      <c r="GH55" s="49"/>
      <c r="GI55" s="49"/>
      <c r="GJ55" s="49"/>
      <c r="GK55" s="49"/>
      <c r="GL55" s="49"/>
      <c r="GM55" s="49"/>
      <c r="GN55" s="49"/>
      <c r="GO55" s="49"/>
      <c r="GP55" s="49"/>
      <c r="GQ55" s="49"/>
      <c r="GR55" s="49"/>
      <c r="GS55" s="49"/>
      <c r="GT55" s="49"/>
      <c r="GU55" s="49"/>
      <c r="GV55" s="49"/>
      <c r="GW55" s="49"/>
      <c r="GX55" s="49"/>
      <c r="GY55" s="49"/>
      <c r="GZ55" s="49"/>
      <c r="HA55" s="49"/>
      <c r="HB55" s="49"/>
      <c r="HC55" s="49"/>
      <c r="HD55" s="49"/>
      <c r="HE55" s="49"/>
      <c r="HF55" s="49"/>
      <c r="HG55" s="49"/>
      <c r="HH55" s="49"/>
      <c r="HI55" s="49"/>
      <c r="HJ55" s="49"/>
      <c r="HK55" s="49"/>
      <c r="HL55" s="49"/>
      <c r="HM55" s="49"/>
      <c r="HN55" s="49"/>
      <c r="HO55" s="49"/>
      <c r="HP55" s="49"/>
      <c r="HQ55" s="49"/>
      <c r="HR55" s="49"/>
      <c r="HS55" s="49"/>
      <c r="HT55" s="49"/>
      <c r="HU55" s="49"/>
      <c r="HV55" s="49"/>
      <c r="HW55" s="49"/>
      <c r="HX55" s="49"/>
      <c r="HY55" s="49"/>
      <c r="HZ55" s="49"/>
      <c r="IA55" s="49"/>
      <c r="IB55" s="49"/>
      <c r="IC55" s="49"/>
      <c r="ID55" s="49"/>
      <c r="IE55" s="49"/>
      <c r="IF55" s="49"/>
      <c r="IG55" s="49"/>
      <c r="IH55" s="49"/>
      <c r="II55" s="49"/>
      <c r="IJ55" s="49"/>
      <c r="IK55" s="49"/>
      <c r="IL55" s="49"/>
      <c r="IM55" s="49"/>
      <c r="IN55" s="49"/>
      <c r="IO55" s="49"/>
      <c r="IP55" s="49"/>
      <c r="IQ55" s="49"/>
      <c r="IR55" s="49"/>
      <c r="IS55" s="49"/>
      <c r="IT55" s="49"/>
      <c r="IU55" s="49"/>
      <c r="IV55" s="49"/>
      <c r="IW55" s="49"/>
      <c r="IX55" s="49"/>
      <c r="IY55" s="49"/>
      <c r="IZ55" s="49"/>
      <c r="JA55" s="49"/>
      <c r="JB55" s="49"/>
      <c r="JC55" s="49"/>
      <c r="JD55" s="49"/>
      <c r="JE55" s="49"/>
      <c r="JF55" s="49"/>
      <c r="JG55" s="49"/>
      <c r="JH55" s="49"/>
      <c r="JI55" s="49"/>
      <c r="JJ55" s="49"/>
      <c r="JK55" s="49"/>
      <c r="JL55" s="49"/>
      <c r="JM55" s="49"/>
      <c r="JN55" s="49"/>
      <c r="JO55" s="49"/>
      <c r="JP55" s="49"/>
      <c r="JQ55" s="49"/>
      <c r="JR55" s="49"/>
      <c r="JS55" s="49"/>
      <c r="JT55" s="49"/>
      <c r="JU55" s="49"/>
      <c r="JV55" s="49"/>
      <c r="JW55" s="49"/>
      <c r="JX55" s="49"/>
      <c r="JY55" s="49"/>
      <c r="JZ55" s="49"/>
      <c r="KA55" s="49"/>
      <c r="KB55" s="49"/>
      <c r="KC55" s="49"/>
      <c r="KD55" s="49"/>
      <c r="KE55" s="49"/>
      <c r="KF55" s="49"/>
      <c r="KG55" s="49"/>
      <c r="KH55" s="49"/>
      <c r="KI55" s="49"/>
      <c r="KJ55" s="49"/>
      <c r="KK55" s="49"/>
      <c r="KL55" s="49"/>
      <c r="KM55" s="49"/>
      <c r="KN55" s="49"/>
      <c r="KO55" s="49"/>
      <c r="KP55" s="49"/>
      <c r="KQ55" s="49"/>
      <c r="KR55" s="49"/>
      <c r="KS55" s="49"/>
      <c r="KT55" s="49"/>
      <c r="KU55" s="49"/>
      <c r="KV55" s="49"/>
      <c r="KW55" s="49"/>
      <c r="KX55" s="49"/>
      <c r="KY55" s="49"/>
      <c r="KZ55" s="49"/>
      <c r="LA55" s="49"/>
      <c r="LB55" s="49"/>
      <c r="LC55" s="49"/>
      <c r="LD55" s="49"/>
      <c r="LE55" s="49"/>
      <c r="LF55" s="49"/>
      <c r="LG55" s="49"/>
      <c r="LH55" s="49"/>
      <c r="LI55" s="49"/>
      <c r="LJ55" s="49"/>
      <c r="LK55" s="49"/>
      <c r="LL55" s="49"/>
      <c r="LM55" s="49"/>
      <c r="LN55" s="49"/>
      <c r="LO55" s="49"/>
      <c r="LP55" s="49"/>
      <c r="LQ55" s="49"/>
      <c r="LR55" s="49"/>
      <c r="LS55" s="49"/>
      <c r="LT55" s="49"/>
      <c r="LU55" s="49"/>
      <c r="LV55" s="49"/>
      <c r="LW55" s="49"/>
      <c r="LX55" s="49"/>
      <c r="LY55" s="49"/>
      <c r="LZ55" s="49"/>
      <c r="MA55" s="49"/>
      <c r="MB55" s="49"/>
      <c r="MC55" s="49"/>
      <c r="MD55" s="49"/>
      <c r="ME55" s="49"/>
      <c r="MF55" s="49"/>
      <c r="MG55" s="49"/>
      <c r="MH55" s="49"/>
      <c r="MI55" s="49"/>
      <c r="MJ55" s="49"/>
      <c r="MK55" s="49"/>
      <c r="ML55" s="49"/>
      <c r="MM55" s="49"/>
      <c r="MN55" s="49"/>
      <c r="MO55" s="49"/>
      <c r="MP55" s="49"/>
      <c r="MQ55" s="49"/>
      <c r="MR55" s="49"/>
      <c r="MS55" s="49"/>
      <c r="MT55" s="49"/>
      <c r="MU55" s="49"/>
      <c r="MV55" s="49"/>
      <c r="MW55" s="49"/>
      <c r="MX55" s="49"/>
      <c r="MY55" s="49"/>
      <c r="MZ55" s="49"/>
      <c r="NA55" s="49"/>
      <c r="NB55" s="49"/>
      <c r="NC55" s="49"/>
      <c r="ND55" s="49"/>
      <c r="NE55" s="49"/>
      <c r="NF55" s="49"/>
      <c r="NG55" s="49"/>
      <c r="NH55" s="49"/>
      <c r="NI55" s="49"/>
      <c r="NJ55" s="49"/>
      <c r="NK55" s="49"/>
      <c r="NL55" s="49"/>
      <c r="NM55" s="49"/>
      <c r="NN55" s="49"/>
      <c r="NO55" s="49"/>
      <c r="NP55" s="49"/>
      <c r="NQ55" s="49"/>
      <c r="NR55" s="49"/>
      <c r="NS55" s="49"/>
      <c r="NT55" s="49"/>
      <c r="NU55" s="49"/>
      <c r="NV55" s="49"/>
      <c r="NW55" s="49"/>
      <c r="NX55" s="49"/>
      <c r="NY55" s="49"/>
      <c r="NZ55" s="49"/>
      <c r="OA55" s="49"/>
      <c r="OB55" s="49"/>
      <c r="OC55" s="49"/>
      <c r="OD55" s="49"/>
      <c r="OE55" s="49"/>
      <c r="OF55" s="49"/>
      <c r="OG55" s="49"/>
      <c r="OH55" s="49"/>
      <c r="OI55" s="49"/>
      <c r="OJ55" s="49"/>
      <c r="OK55" s="49"/>
      <c r="OL55" s="49"/>
      <c r="OM55" s="49"/>
      <c r="ON55" s="49"/>
      <c r="OO55" s="49"/>
      <c r="OP55" s="49"/>
      <c r="OQ55" s="49"/>
      <c r="OR55" s="49"/>
      <c r="OS55" s="49"/>
      <c r="OT55" s="49"/>
      <c r="OU55" s="49"/>
      <c r="OV55" s="49"/>
      <c r="OW55" s="49"/>
      <c r="OX55" s="49"/>
      <c r="OY55" s="49"/>
      <c r="OZ55" s="49"/>
      <c r="PA55" s="49"/>
      <c r="PB55" s="49"/>
      <c r="PC55" s="49"/>
      <c r="PD55" s="49"/>
      <c r="PE55" s="49"/>
      <c r="PF55" s="49"/>
      <c r="PG55" s="49"/>
      <c r="PH55" s="49"/>
      <c r="PI55" s="49"/>
      <c r="PJ55" s="49"/>
      <c r="PK55" s="49"/>
      <c r="PL55" s="49"/>
      <c r="PM55" s="49"/>
      <c r="PN55" s="49"/>
      <c r="PO55" s="49"/>
      <c r="PP55" s="49"/>
      <c r="PQ55" s="49"/>
      <c r="PR55" s="49"/>
      <c r="PS55" s="49"/>
      <c r="PT55" s="49"/>
      <c r="PU55" s="49"/>
      <c r="PV55" s="49"/>
      <c r="PW55" s="49"/>
      <c r="PX55" s="49"/>
      <c r="PY55" s="49"/>
      <c r="PZ55" s="49"/>
      <c r="QA55" s="49"/>
      <c r="QB55" s="49"/>
      <c r="QC55" s="49"/>
      <c r="QD55" s="49"/>
      <c r="QE55" s="49"/>
      <c r="QF55" s="49"/>
      <c r="QG55" s="49"/>
      <c r="QH55" s="49"/>
      <c r="QI55" s="49"/>
      <c r="QJ55" s="49"/>
      <c r="QK55" s="49"/>
      <c r="QL55" s="49"/>
      <c r="QM55" s="49"/>
      <c r="QN55" s="49"/>
      <c r="QO55" s="49"/>
      <c r="QP55" s="49"/>
      <c r="QQ55" s="49"/>
      <c r="QR55" s="49"/>
      <c r="QS55" s="49"/>
      <c r="QT55" s="49"/>
      <c r="QU55" s="49"/>
      <c r="QV55" s="49"/>
      <c r="QW55" s="49"/>
      <c r="QX55" s="49"/>
      <c r="QY55" s="49"/>
      <c r="QZ55" s="49"/>
      <c r="RA55" s="49"/>
      <c r="RB55" s="49"/>
      <c r="RC55" s="49"/>
      <c r="RD55" s="49"/>
      <c r="RE55" s="49"/>
      <c r="RF55" s="49"/>
      <c r="RG55" s="49"/>
      <c r="RH55" s="49"/>
      <c r="RI55" s="49"/>
      <c r="RJ55" s="49"/>
      <c r="RK55" s="49"/>
      <c r="RL55" s="49"/>
      <c r="RM55" s="49"/>
      <c r="RN55" s="49"/>
      <c r="RO55" s="49"/>
      <c r="RP55" s="49"/>
      <c r="RQ55" s="49"/>
      <c r="RR55" s="49"/>
      <c r="RS55" s="49"/>
      <c r="RT55" s="49"/>
      <c r="RU55" s="49"/>
      <c r="RV55" s="49"/>
      <c r="RW55" s="49"/>
      <c r="RX55" s="49"/>
      <c r="RY55" s="49"/>
      <c r="RZ55" s="49"/>
      <c r="SA55" s="49"/>
      <c r="SB55" s="49"/>
      <c r="SC55" s="49"/>
      <c r="SD55" s="49"/>
      <c r="SE55" s="49"/>
      <c r="SF55" s="49"/>
      <c r="SG55" s="49"/>
      <c r="SH55" s="49"/>
      <c r="SI55" s="49"/>
      <c r="SJ55" s="49"/>
      <c r="SK55" s="49"/>
      <c r="SL55" s="49"/>
      <c r="SM55" s="49"/>
      <c r="SN55" s="49"/>
      <c r="SO55" s="49"/>
      <c r="SP55" s="49"/>
      <c r="SQ55" s="49"/>
      <c r="SR55" s="49"/>
      <c r="SS55" s="49"/>
      <c r="ST55" s="49"/>
      <c r="SU55" s="49"/>
      <c r="SV55" s="49"/>
      <c r="SW55" s="49"/>
      <c r="SX55" s="49"/>
      <c r="SY55" s="49"/>
      <c r="SZ55" s="49"/>
      <c r="TA55" s="49"/>
      <c r="TB55" s="49"/>
      <c r="TC55" s="49"/>
      <c r="TD55" s="49"/>
      <c r="TE55" s="49"/>
      <c r="TF55" s="49"/>
      <c r="TG55" s="49"/>
      <c r="TH55" s="49"/>
      <c r="TI55" s="49"/>
      <c r="TJ55" s="49"/>
      <c r="TK55" s="49"/>
      <c r="TL55" s="49"/>
      <c r="TM55" s="49"/>
      <c r="TN55" s="49"/>
      <c r="TO55" s="49"/>
      <c r="TP55" s="49"/>
      <c r="TQ55" s="49"/>
      <c r="TR55" s="49"/>
      <c r="TS55" s="49"/>
      <c r="TT55" s="49"/>
      <c r="TU55" s="49"/>
      <c r="TV55" s="49"/>
      <c r="TW55" s="49"/>
      <c r="TX55" s="49"/>
      <c r="TY55" s="49"/>
      <c r="TZ55" s="49"/>
      <c r="UA55" s="49"/>
      <c r="UB55" s="49"/>
      <c r="UC55" s="49"/>
      <c r="UD55" s="49"/>
      <c r="UE55" s="49"/>
      <c r="UF55" s="49"/>
      <c r="UG55" s="49"/>
      <c r="UH55" s="49"/>
      <c r="UI55" s="49"/>
      <c r="UJ55" s="49"/>
      <c r="UK55" s="49"/>
      <c r="UL55" s="49"/>
      <c r="UM55" s="49"/>
      <c r="UN55" s="49"/>
      <c r="UO55" s="49"/>
      <c r="UP55" s="49"/>
      <c r="UQ55" s="49"/>
      <c r="UR55" s="49"/>
      <c r="US55" s="49"/>
      <c r="UT55" s="49"/>
      <c r="UU55" s="49"/>
      <c r="UV55" s="49"/>
      <c r="UW55" s="49"/>
      <c r="UX55" s="49"/>
      <c r="UY55" s="49"/>
      <c r="UZ55" s="49"/>
      <c r="VA55" s="49"/>
      <c r="VB55" s="49"/>
      <c r="VC55" s="49"/>
      <c r="VD55" s="49"/>
      <c r="VE55" s="49"/>
      <c r="VF55" s="49"/>
      <c r="VG55" s="49"/>
      <c r="VH55" s="49"/>
      <c r="VI55" s="49"/>
      <c r="VJ55" s="49"/>
      <c r="VK55" s="49"/>
      <c r="VL55" s="49"/>
      <c r="VM55" s="49"/>
      <c r="VN55" s="49"/>
      <c r="VO55" s="49"/>
      <c r="VP55" s="49"/>
      <c r="VQ55" s="49"/>
      <c r="VR55" s="49"/>
      <c r="VS55" s="49"/>
      <c r="VT55" s="49"/>
      <c r="VU55" s="49"/>
      <c r="VV55" s="49"/>
      <c r="VW55" s="49"/>
      <c r="VX55" s="49"/>
      <c r="VY55" s="49"/>
      <c r="VZ55" s="49"/>
      <c r="WA55" s="49"/>
      <c r="WB55" s="49"/>
      <c r="WC55" s="49"/>
      <c r="WD55" s="49"/>
      <c r="WE55" s="49"/>
      <c r="WF55" s="49"/>
      <c r="WG55" s="49"/>
      <c r="WH55" s="49"/>
      <c r="WI55" s="49"/>
      <c r="WJ55" s="49"/>
      <c r="WK55" s="49"/>
      <c r="WL55" s="49"/>
      <c r="WM55" s="49"/>
      <c r="WN55" s="49"/>
      <c r="WO55" s="49"/>
      <c r="WP55" s="49"/>
      <c r="WQ55" s="49"/>
      <c r="WR55" s="49"/>
      <c r="WS55" s="49"/>
      <c r="WT55" s="49"/>
      <c r="WU55" s="49"/>
      <c r="WV55" s="49"/>
      <c r="WW55" s="49"/>
      <c r="WX55" s="49"/>
      <c r="WY55" s="49"/>
      <c r="WZ55" s="49"/>
      <c r="XA55" s="49"/>
      <c r="XB55" s="49"/>
      <c r="XC55" s="49"/>
      <c r="XD55" s="49"/>
      <c r="XE55" s="49"/>
      <c r="XF55" s="49"/>
      <c r="XG55" s="49"/>
      <c r="XH55" s="49"/>
      <c r="XI55" s="49"/>
      <c r="XJ55" s="49"/>
      <c r="XK55" s="49"/>
      <c r="XL55" s="49"/>
      <c r="XM55" s="49"/>
      <c r="XN55" s="49"/>
      <c r="XO55" s="49"/>
      <c r="XP55" s="49"/>
      <c r="XQ55" s="49"/>
      <c r="XR55" s="49"/>
      <c r="XS55" s="49"/>
      <c r="XT55" s="49"/>
      <c r="XU55" s="49"/>
      <c r="XV55" s="49"/>
      <c r="XW55" s="49"/>
      <c r="XX55" s="49"/>
      <c r="XY55" s="49"/>
      <c r="XZ55" s="49"/>
      <c r="YA55" s="49"/>
      <c r="YB55" s="49"/>
      <c r="YC55" s="49"/>
      <c r="YD55" s="49"/>
      <c r="YE55" s="49"/>
      <c r="YF55" s="49"/>
      <c r="YG55" s="49"/>
      <c r="YH55" s="49"/>
      <c r="YI55" s="49"/>
      <c r="YJ55" s="49"/>
      <c r="YK55" s="49"/>
      <c r="YL55" s="49"/>
      <c r="YM55" s="49"/>
      <c r="YN55" s="49"/>
      <c r="YO55" s="49"/>
      <c r="YP55" s="49"/>
      <c r="YQ55" s="49"/>
      <c r="YR55" s="49"/>
      <c r="YS55" s="49"/>
      <c r="YT55" s="49"/>
      <c r="YU55" s="49"/>
      <c r="YV55" s="49"/>
      <c r="YW55" s="49"/>
      <c r="YX55" s="49"/>
      <c r="YY55" s="49"/>
      <c r="YZ55" s="49"/>
      <c r="ZA55" s="49"/>
      <c r="ZB55" s="49"/>
      <c r="ZC55" s="49"/>
      <c r="ZD55" s="49"/>
      <c r="ZE55" s="49"/>
      <c r="ZF55" s="49"/>
      <c r="ZG55" s="49"/>
      <c r="ZH55" s="49"/>
      <c r="ZI55" s="49"/>
      <c r="ZJ55" s="49"/>
      <c r="ZK55" s="49"/>
      <c r="ZL55" s="49"/>
      <c r="ZM55" s="49"/>
      <c r="ZN55" s="49"/>
      <c r="ZO55" s="49"/>
      <c r="ZP55" s="49"/>
      <c r="ZQ55" s="49"/>
      <c r="ZR55" s="49"/>
      <c r="ZS55" s="49"/>
      <c r="ZT55" s="49"/>
      <c r="ZU55" s="49"/>
      <c r="ZV55" s="49"/>
      <c r="ZW55" s="49"/>
      <c r="ZX55" s="49"/>
      <c r="ZY55" s="49"/>
      <c r="ZZ55" s="49"/>
      <c r="AAA55" s="49"/>
      <c r="AAB55" s="49"/>
      <c r="AAC55" s="49"/>
      <c r="AAD55" s="49"/>
      <c r="AAE55" s="49"/>
      <c r="AAF55" s="49"/>
      <c r="AAG55" s="49"/>
      <c r="AAH55" s="49"/>
      <c r="AAI55" s="49"/>
      <c r="AAJ55" s="49"/>
      <c r="AAK55" s="49"/>
      <c r="AAL55" s="49"/>
      <c r="AAM55" s="49"/>
      <c r="AAN55" s="49"/>
      <c r="AAO55" s="49"/>
      <c r="AAP55" s="49"/>
      <c r="AAQ55" s="49"/>
      <c r="AAR55" s="49"/>
      <c r="AAS55" s="49"/>
      <c r="AAT55" s="49"/>
      <c r="AAU55" s="49"/>
      <c r="AAV55" s="49"/>
      <c r="AAW55" s="49"/>
      <c r="AAX55" s="49"/>
      <c r="AAY55" s="49"/>
      <c r="AAZ55" s="49"/>
      <c r="ABA55" s="49"/>
      <c r="ABB55" s="49"/>
      <c r="ABC55" s="49"/>
      <c r="ABD55" s="49"/>
      <c r="ABE55" s="49"/>
      <c r="ABF55" s="49"/>
      <c r="ABG55" s="49"/>
      <c r="ABH55" s="49"/>
      <c r="ABI55" s="49"/>
      <c r="ABJ55" s="49"/>
      <c r="ABK55" s="49"/>
      <c r="ABL55" s="49"/>
      <c r="ABM55" s="49"/>
      <c r="ABN55" s="49"/>
      <c r="ABO55" s="49"/>
      <c r="ABP55" s="49"/>
      <c r="ABQ55" s="49"/>
      <c r="ABR55" s="49"/>
      <c r="ABS55" s="49"/>
      <c r="ABT55" s="49"/>
      <c r="ABU55" s="49"/>
      <c r="ABV55" s="49"/>
      <c r="ABW55" s="49"/>
      <c r="ABX55" s="49"/>
      <c r="ABY55" s="49"/>
      <c r="ABZ55" s="49"/>
      <c r="ACA55" s="49"/>
      <c r="ACB55" s="49"/>
      <c r="ACC55" s="49"/>
      <c r="ACD55" s="49"/>
      <c r="ACE55" s="49"/>
      <c r="ACF55" s="49"/>
      <c r="ACG55" s="49"/>
      <c r="ACH55" s="49"/>
      <c r="ACI55" s="49"/>
      <c r="ACJ55" s="49"/>
      <c r="ACK55" s="49"/>
      <c r="ACL55" s="49"/>
      <c r="ACM55" s="49"/>
      <c r="ACN55" s="49"/>
      <c r="ACO55" s="49"/>
      <c r="ACP55" s="49"/>
      <c r="ACQ55" s="49"/>
      <c r="ACR55" s="49"/>
      <c r="ACS55" s="49"/>
      <c r="ACT55" s="49"/>
      <c r="ACU55" s="49"/>
      <c r="ACV55" s="49"/>
      <c r="ACW55" s="49"/>
      <c r="ACX55" s="49"/>
      <c r="ACY55" s="49"/>
      <c r="ACZ55" s="49"/>
      <c r="ADA55" s="49"/>
      <c r="ADB55" s="49"/>
      <c r="ADC55" s="49"/>
      <c r="ADD55" s="49"/>
      <c r="ADE55" s="49"/>
      <c r="ADF55" s="49"/>
      <c r="ADG55" s="49"/>
      <c r="ADH55" s="49"/>
      <c r="ADI55" s="49"/>
      <c r="ADJ55" s="49"/>
      <c r="ADK55" s="49"/>
      <c r="ADL55" s="49"/>
      <c r="ADM55" s="49"/>
      <c r="ADN55" s="49"/>
      <c r="ADO55" s="49"/>
      <c r="ADP55" s="49"/>
      <c r="ADQ55" s="49"/>
      <c r="ADR55" s="49"/>
      <c r="ADS55" s="49"/>
      <c r="ADT55" s="49"/>
      <c r="ADU55" s="49"/>
      <c r="ADV55" s="49"/>
      <c r="ADW55" s="49"/>
      <c r="ADX55" s="49"/>
      <c r="ADY55" s="49"/>
      <c r="ADZ55" s="49"/>
      <c r="AEA55" s="49"/>
      <c r="AEB55" s="49"/>
      <c r="AEC55" s="49"/>
      <c r="AED55" s="49"/>
      <c r="AEE55" s="49"/>
      <c r="AEF55" s="49"/>
      <c r="AEG55" s="49"/>
      <c r="AEH55" s="49"/>
      <c r="AEI55" s="49"/>
      <c r="AEJ55" s="49"/>
      <c r="AEK55" s="49"/>
      <c r="AEL55" s="49"/>
      <c r="AEM55" s="49"/>
      <c r="AEN55" s="49"/>
      <c r="AEO55" s="49"/>
      <c r="AEP55" s="49"/>
      <c r="AEQ55" s="49"/>
      <c r="AER55" s="49"/>
      <c r="AES55" s="49"/>
      <c r="AET55" s="49"/>
      <c r="AEU55" s="49"/>
      <c r="AEV55" s="49"/>
      <c r="AEW55" s="49"/>
      <c r="AEX55" s="49"/>
      <c r="AEY55" s="49"/>
      <c r="AEZ55" s="49"/>
      <c r="AFA55" s="49"/>
      <c r="AFB55" s="49"/>
      <c r="AFC55" s="49"/>
      <c r="AFD55" s="49"/>
      <c r="AFE55" s="49"/>
      <c r="AFF55" s="49"/>
      <c r="AFG55" s="49"/>
      <c r="AFH55" s="49"/>
      <c r="AFI55" s="49"/>
      <c r="AFJ55" s="49"/>
      <c r="AFK55" s="49"/>
      <c r="AFL55" s="49"/>
      <c r="AFM55" s="49"/>
      <c r="AFN55" s="49"/>
      <c r="AFO55" s="49"/>
      <c r="AFP55" s="49"/>
      <c r="AFQ55" s="49"/>
      <c r="AFR55" s="49"/>
      <c r="AFS55" s="49"/>
      <c r="AFT55" s="49"/>
      <c r="AFU55" s="49"/>
      <c r="AFV55" s="49"/>
      <c r="AFW55" s="49"/>
      <c r="AFX55" s="49"/>
      <c r="AFY55" s="49"/>
      <c r="AFZ55" s="49"/>
      <c r="AGA55" s="49"/>
      <c r="AGB55" s="49"/>
      <c r="AGC55" s="49"/>
      <c r="AGD55" s="49"/>
      <c r="AGE55" s="49"/>
      <c r="AGF55" s="49"/>
      <c r="AGG55" s="49"/>
      <c r="AGH55" s="49"/>
      <c r="AGI55" s="49"/>
      <c r="AGJ55" s="49"/>
      <c r="AGK55" s="49"/>
      <c r="AGL55" s="49"/>
      <c r="AGM55" s="49"/>
      <c r="AGN55" s="49"/>
      <c r="AGO55" s="49"/>
      <c r="AGP55" s="49"/>
      <c r="AGQ55" s="49"/>
      <c r="AGR55" s="49"/>
      <c r="AGS55" s="49"/>
      <c r="AGT55" s="49"/>
      <c r="AGU55" s="49"/>
      <c r="AGV55" s="49"/>
      <c r="AGW55" s="49"/>
      <c r="AGX55" s="49"/>
      <c r="AGY55" s="49"/>
      <c r="AGZ55" s="49"/>
      <c r="AHA55" s="49"/>
      <c r="AHB55" s="49"/>
      <c r="AHC55" s="49"/>
      <c r="AHD55" s="49"/>
      <c r="AHE55" s="49"/>
      <c r="AHF55" s="49"/>
      <c r="AHG55" s="49"/>
      <c r="AHH55" s="49"/>
      <c r="AHI55" s="49"/>
      <c r="AHJ55" s="49"/>
      <c r="AHK55" s="49"/>
      <c r="AHL55" s="49"/>
      <c r="AHM55" s="49"/>
      <c r="AHN55" s="49"/>
      <c r="AHO55" s="49"/>
      <c r="AHP55" s="49"/>
      <c r="AHQ55" s="49"/>
      <c r="AHR55" s="49"/>
      <c r="AHS55" s="49"/>
      <c r="AHT55" s="49"/>
      <c r="AHU55" s="49"/>
      <c r="AHV55" s="49"/>
      <c r="AHW55" s="49"/>
      <c r="AHX55" s="49"/>
      <c r="AHY55" s="49"/>
      <c r="AHZ55" s="49"/>
      <c r="AIA55" s="49"/>
      <c r="AIB55" s="49"/>
      <c r="AIC55" s="49"/>
      <c r="AID55" s="49"/>
      <c r="AIE55" s="49"/>
      <c r="AIF55" s="49"/>
      <c r="AIG55" s="49"/>
      <c r="AIH55" s="49"/>
      <c r="AII55" s="49"/>
      <c r="AIJ55" s="49"/>
      <c r="AIK55" s="49"/>
      <c r="AIL55" s="49"/>
      <c r="AIM55" s="49"/>
      <c r="AIN55" s="49"/>
      <c r="AIO55" s="49"/>
      <c r="AIP55" s="49"/>
      <c r="AIQ55" s="49"/>
      <c r="AIR55" s="49"/>
      <c r="AIS55" s="49"/>
      <c r="AIT55" s="49"/>
      <c r="AIU55" s="49"/>
      <c r="AIV55" s="49"/>
      <c r="AIW55" s="49"/>
      <c r="AIX55" s="49"/>
      <c r="AIY55" s="49"/>
      <c r="AIZ55" s="49"/>
      <c r="AJA55" s="49"/>
      <c r="AJB55" s="49"/>
      <c r="AJC55" s="49"/>
      <c r="AJD55" s="49"/>
      <c r="AJE55" s="49"/>
      <c r="AJF55" s="49"/>
      <c r="AJG55" s="49"/>
      <c r="AJH55" s="49"/>
      <c r="AJI55" s="49"/>
      <c r="AJJ55" s="49"/>
      <c r="AJK55" s="49"/>
      <c r="AJL55" s="49"/>
      <c r="AJM55" s="49"/>
      <c r="AJN55" s="49"/>
      <c r="AJO55" s="49"/>
      <c r="AJP55" s="49"/>
      <c r="AJQ55" s="49"/>
      <c r="AJR55" s="49"/>
      <c r="AJS55" s="49"/>
      <c r="AJT55" s="49"/>
      <c r="AJU55" s="49"/>
      <c r="AJV55" s="49"/>
      <c r="AJW55" s="49"/>
      <c r="AJX55" s="49"/>
      <c r="AJY55" s="49"/>
      <c r="AJZ55" s="49"/>
      <c r="AKA55" s="49"/>
      <c r="AKB55" s="49"/>
      <c r="AKC55" s="49"/>
      <c r="AKD55" s="49"/>
      <c r="AKE55" s="49"/>
      <c r="AKF55" s="49"/>
      <c r="AKG55" s="49"/>
      <c r="AKH55" s="49"/>
      <c r="AKI55" s="49"/>
      <c r="AKJ55" s="49"/>
      <c r="AKK55" s="49"/>
      <c r="AKL55" s="49"/>
      <c r="AKM55" s="49"/>
      <c r="AKN55" s="49"/>
      <c r="AKO55" s="49"/>
      <c r="AKP55" s="49"/>
      <c r="AKQ55" s="49"/>
      <c r="AKR55" s="49"/>
      <c r="AKS55" s="49"/>
      <c r="AKT55" s="49"/>
      <c r="AKU55" s="49"/>
      <c r="AKV55" s="49"/>
      <c r="AKW55" s="49"/>
      <c r="AKX55" s="49"/>
      <c r="AKY55" s="49"/>
      <c r="AKZ55" s="49"/>
      <c r="ALA55" s="49"/>
      <c r="ALB55" s="49"/>
      <c r="ALC55" s="49"/>
      <c r="ALD55" s="49"/>
      <c r="ALE55" s="49"/>
      <c r="ALF55" s="49"/>
      <c r="ALG55" s="49"/>
      <c r="ALH55" s="49"/>
      <c r="ALI55" s="49"/>
      <c r="ALJ55" s="49"/>
      <c r="ALK55" s="49"/>
      <c r="ALL55" s="49"/>
      <c r="ALM55" s="49"/>
      <c r="ALN55" s="49"/>
      <c r="ALO55" s="49"/>
      <c r="ALP55" s="49"/>
      <c r="ALQ55" s="49"/>
      <c r="ALR55" s="49"/>
      <c r="ALS55" s="49"/>
      <c r="ALT55" s="49"/>
      <c r="ALU55" s="49"/>
      <c r="ALV55" s="49"/>
      <c r="ALW55" s="49"/>
      <c r="ALX55" s="49"/>
      <c r="ALY55" s="49"/>
      <c r="ALZ55" s="49"/>
      <c r="AMA55" s="49"/>
      <c r="AMB55" s="49"/>
      <c r="AMC55" s="49"/>
      <c r="AMD55" s="49"/>
      <c r="AME55" s="49"/>
      <c r="AMF55" s="49"/>
      <c r="AMG55" s="49"/>
      <c r="AMH55" s="49"/>
      <c r="AMI55" s="49"/>
      <c r="AMJ55" s="49"/>
      <c r="AMK55" s="49"/>
      <c r="AML55" s="49"/>
      <c r="AMM55" s="49"/>
      <c r="AMN55" s="49"/>
      <c r="AMO55" s="49"/>
      <c r="AMP55" s="49"/>
      <c r="AMQ55" s="49"/>
      <c r="AMR55" s="49"/>
      <c r="AMS55" s="49"/>
      <c r="AMT55" s="49"/>
      <c r="AMU55" s="49"/>
      <c r="AMV55" s="49"/>
      <c r="AMW55" s="49"/>
      <c r="AMX55" s="49"/>
      <c r="AMY55" s="49"/>
      <c r="AMZ55" s="49"/>
      <c r="ANA55" s="49"/>
      <c r="ANB55" s="49"/>
      <c r="ANC55" s="49"/>
      <c r="AND55" s="49"/>
      <c r="ANE55" s="49"/>
      <c r="ANF55" s="49"/>
      <c r="ANG55" s="49"/>
      <c r="ANH55" s="49"/>
      <c r="ANI55" s="49"/>
      <c r="ANJ55" s="49"/>
      <c r="ANK55" s="49"/>
      <c r="ANL55" s="49"/>
      <c r="ANM55" s="49"/>
      <c r="ANN55" s="49"/>
      <c r="ANO55" s="49"/>
      <c r="ANP55" s="49"/>
      <c r="ANQ55" s="49"/>
      <c r="ANR55" s="49"/>
      <c r="ANS55" s="49"/>
      <c r="ANT55" s="49"/>
      <c r="ANU55" s="49"/>
      <c r="ANV55" s="49"/>
      <c r="ANW55" s="49"/>
      <c r="ANX55" s="49"/>
      <c r="ANY55" s="49"/>
      <c r="ANZ55" s="49"/>
      <c r="AOA55" s="49"/>
      <c r="AOB55" s="49"/>
      <c r="AOC55" s="49"/>
      <c r="AOD55" s="49"/>
      <c r="AOE55" s="49"/>
      <c r="AOF55" s="49"/>
      <c r="AOG55" s="49"/>
      <c r="AOH55" s="49"/>
      <c r="AOI55" s="49"/>
      <c r="AOJ55" s="49"/>
      <c r="AOK55" s="49"/>
      <c r="AOL55" s="49"/>
      <c r="AOM55" s="49"/>
      <c r="AON55" s="49"/>
      <c r="AOO55" s="49"/>
      <c r="AOP55" s="49"/>
      <c r="AOQ55" s="49"/>
      <c r="AOR55" s="49"/>
      <c r="AOS55" s="49"/>
      <c r="AOT55" s="49"/>
      <c r="AOU55" s="49"/>
      <c r="AOV55" s="49"/>
      <c r="AOW55" s="49"/>
      <c r="AOX55" s="49"/>
      <c r="AOY55" s="49"/>
      <c r="AOZ55" s="49"/>
      <c r="APA55" s="49"/>
      <c r="APB55" s="49"/>
      <c r="APC55" s="49"/>
      <c r="APD55" s="49"/>
      <c r="APE55" s="49"/>
      <c r="APF55" s="49"/>
      <c r="APG55" s="49"/>
      <c r="APH55" s="49"/>
      <c r="API55" s="49"/>
      <c r="APJ55" s="49"/>
      <c r="APK55" s="49"/>
      <c r="APL55" s="49"/>
      <c r="APM55" s="49"/>
      <c r="APN55" s="49"/>
      <c r="APO55" s="49"/>
      <c r="APP55" s="49"/>
      <c r="APQ55" s="49"/>
      <c r="APR55" s="49"/>
      <c r="APS55" s="49"/>
      <c r="APT55" s="49"/>
      <c r="APU55" s="49"/>
      <c r="APV55" s="49"/>
      <c r="APW55" s="49"/>
      <c r="APX55" s="49"/>
      <c r="APY55" s="49"/>
      <c r="APZ55" s="49"/>
      <c r="AQA55" s="49"/>
      <c r="AQB55" s="49"/>
      <c r="AQC55" s="49"/>
      <c r="AQD55" s="49"/>
      <c r="AQE55" s="49"/>
      <c r="AQF55" s="49"/>
      <c r="AQG55" s="49"/>
      <c r="AQH55" s="49"/>
      <c r="AQI55" s="49"/>
      <c r="AQJ55" s="49"/>
      <c r="AQK55" s="49"/>
      <c r="AQL55" s="49"/>
      <c r="AQM55" s="49"/>
      <c r="AQN55" s="49"/>
      <c r="AQO55" s="49"/>
      <c r="AQP55" s="49"/>
      <c r="AQQ55" s="49"/>
      <c r="AQR55" s="49"/>
      <c r="AQS55" s="49"/>
      <c r="AQT55" s="49"/>
      <c r="AQU55" s="49"/>
      <c r="AQV55" s="49"/>
      <c r="AQW55" s="49"/>
      <c r="AQX55" s="49"/>
      <c r="AQY55" s="49"/>
      <c r="AQZ55" s="49"/>
      <c r="ARA55" s="49"/>
      <c r="ARB55" s="49"/>
      <c r="ARC55" s="49"/>
      <c r="ARD55" s="49"/>
      <c r="ARE55" s="49"/>
      <c r="ARF55" s="49"/>
      <c r="ARG55" s="49"/>
      <c r="ARH55" s="49"/>
      <c r="ARI55" s="49"/>
      <c r="ARJ55" s="49"/>
      <c r="ARK55" s="49"/>
      <c r="ARL55" s="49"/>
      <c r="ARM55" s="49"/>
      <c r="ARN55" s="49"/>
      <c r="ARO55" s="49"/>
      <c r="ARP55" s="49"/>
      <c r="ARQ55" s="49"/>
      <c r="ARR55" s="49"/>
      <c r="ARS55" s="49"/>
      <c r="ART55" s="49"/>
      <c r="ARU55" s="49"/>
      <c r="ARV55" s="49"/>
      <c r="ARW55" s="49"/>
      <c r="ARX55" s="49"/>
      <c r="ARY55" s="49"/>
      <c r="ARZ55" s="49"/>
      <c r="ASA55" s="49"/>
      <c r="ASB55" s="49"/>
      <c r="ASC55" s="49"/>
      <c r="ASD55" s="49"/>
      <c r="ASE55" s="49"/>
      <c r="ASF55" s="49"/>
      <c r="ASG55" s="49"/>
      <c r="ASH55" s="49"/>
      <c r="ASI55" s="49"/>
      <c r="ASJ55" s="49"/>
      <c r="ASK55" s="49"/>
      <c r="ASL55" s="49"/>
      <c r="ASM55" s="49"/>
      <c r="ASN55" s="49"/>
      <c r="ASO55" s="49"/>
      <c r="ASP55" s="49"/>
      <c r="ASQ55" s="49"/>
      <c r="ASR55" s="49"/>
      <c r="ASS55" s="49"/>
      <c r="AST55" s="49"/>
      <c r="ASU55" s="49"/>
      <c r="ASV55" s="49"/>
      <c r="ASW55" s="49"/>
      <c r="ASX55" s="49"/>
      <c r="ASY55" s="49"/>
      <c r="ASZ55" s="49"/>
      <c r="ATA55" s="49"/>
      <c r="ATB55" s="49"/>
      <c r="ATC55" s="49"/>
      <c r="ATD55" s="49"/>
      <c r="ATE55" s="49"/>
      <c r="ATF55" s="49"/>
      <c r="ATG55" s="49"/>
      <c r="ATH55" s="49"/>
      <c r="ATI55" s="49"/>
      <c r="ATJ55" s="49"/>
      <c r="ATK55" s="49"/>
      <c r="ATL55" s="49"/>
      <c r="ATM55" s="49"/>
      <c r="ATN55" s="49"/>
      <c r="ATO55" s="49"/>
      <c r="ATP55" s="49"/>
      <c r="ATQ55" s="49"/>
      <c r="ATR55" s="49"/>
      <c r="ATS55" s="49"/>
      <c r="ATT55" s="49"/>
      <c r="ATU55" s="49"/>
      <c r="ATV55" s="49"/>
      <c r="ATW55" s="49"/>
      <c r="ATX55" s="49"/>
      <c r="ATY55" s="49"/>
      <c r="ATZ55" s="49"/>
      <c r="AUA55" s="49"/>
      <c r="AUB55" s="49"/>
      <c r="AUC55" s="49"/>
      <c r="AUD55" s="49"/>
      <c r="AUE55" s="49"/>
      <c r="AUF55" s="49"/>
      <c r="AUG55" s="49"/>
      <c r="AUH55" s="49"/>
      <c r="AUI55" s="49"/>
      <c r="AUJ55" s="49"/>
      <c r="AUK55" s="49"/>
      <c r="AUL55" s="49"/>
      <c r="AUM55" s="49"/>
      <c r="AUN55" s="49"/>
      <c r="AUO55" s="49"/>
      <c r="AUP55" s="49"/>
      <c r="AUQ55" s="49"/>
      <c r="AUR55" s="49"/>
      <c r="AUS55" s="49"/>
      <c r="AUT55" s="49"/>
      <c r="AUU55" s="49"/>
      <c r="AUV55" s="49"/>
      <c r="AUW55" s="49"/>
      <c r="AUX55" s="49"/>
      <c r="AUY55" s="49"/>
      <c r="AUZ55" s="49"/>
      <c r="AVA55" s="49"/>
      <c r="AVB55" s="49"/>
      <c r="AVC55" s="49"/>
      <c r="AVD55" s="49"/>
      <c r="AVE55" s="49"/>
      <c r="AVF55" s="49"/>
      <c r="AVG55" s="49"/>
      <c r="AVH55" s="49"/>
      <c r="AVI55" s="49"/>
      <c r="AVJ55" s="49"/>
      <c r="AVK55" s="49"/>
      <c r="AVL55" s="49"/>
      <c r="AVM55" s="49"/>
      <c r="AVN55" s="49"/>
      <c r="AVO55" s="49"/>
      <c r="AVP55" s="49"/>
      <c r="AVQ55" s="49"/>
      <c r="AVR55" s="49"/>
      <c r="AVS55" s="49"/>
      <c r="AVT55" s="49"/>
      <c r="AVU55" s="49"/>
      <c r="AVV55" s="49"/>
      <c r="AVW55" s="49"/>
      <c r="AVX55" s="49"/>
      <c r="AVY55" s="49"/>
      <c r="AVZ55" s="49"/>
      <c r="AWA55" s="49"/>
      <c r="AWB55" s="49"/>
      <c r="AWC55" s="49"/>
      <c r="AWD55" s="49"/>
      <c r="AWE55" s="49"/>
      <c r="AWF55" s="49"/>
      <c r="AWG55" s="49"/>
      <c r="AWH55" s="49"/>
      <c r="AWI55" s="49"/>
      <c r="AWJ55" s="49"/>
      <c r="AWK55" s="49"/>
      <c r="AWL55" s="49"/>
      <c r="AWM55" s="49"/>
      <c r="AWN55" s="49"/>
      <c r="AWO55" s="49"/>
      <c r="AWP55" s="49"/>
      <c r="AWQ55" s="49"/>
      <c r="AWR55" s="49"/>
      <c r="AWS55" s="49"/>
      <c r="AWT55" s="49"/>
      <c r="AWU55" s="49"/>
      <c r="AWV55" s="49"/>
      <c r="AWW55" s="49"/>
      <c r="AWX55" s="49"/>
      <c r="AWY55" s="49"/>
      <c r="AWZ55" s="49"/>
      <c r="AXA55" s="49"/>
      <c r="AXB55" s="49"/>
      <c r="AXC55" s="49"/>
      <c r="AXD55" s="49"/>
      <c r="AXE55" s="49"/>
      <c r="AXF55" s="49"/>
      <c r="AXG55" s="49"/>
      <c r="AXH55" s="49"/>
      <c r="AXI55" s="49"/>
      <c r="AXJ55" s="49"/>
      <c r="AXK55" s="49"/>
      <c r="AXL55" s="49"/>
      <c r="AXM55" s="49"/>
      <c r="AXN55" s="49"/>
      <c r="AXO55" s="49"/>
      <c r="AXP55" s="49"/>
      <c r="AXQ55" s="49"/>
      <c r="AXR55" s="49"/>
      <c r="AXS55" s="49"/>
      <c r="AXT55" s="49"/>
      <c r="AXU55" s="49"/>
      <c r="AXV55" s="49"/>
      <c r="AXW55" s="49"/>
      <c r="AXX55" s="49"/>
      <c r="AXY55" s="49"/>
      <c r="AXZ55" s="49"/>
      <c r="AYA55" s="49"/>
      <c r="AYB55" s="49"/>
      <c r="AYC55" s="49"/>
      <c r="AYD55" s="49"/>
      <c r="AYE55" s="49"/>
      <c r="AYF55" s="49"/>
      <c r="AYG55" s="49"/>
      <c r="AYH55" s="49"/>
      <c r="AYI55" s="49"/>
      <c r="AYJ55" s="49"/>
      <c r="AYK55" s="49"/>
      <c r="AYL55" s="49"/>
      <c r="AYM55" s="49"/>
      <c r="AYN55" s="49"/>
      <c r="AYO55" s="49"/>
      <c r="AYP55" s="49"/>
      <c r="AYQ55" s="49"/>
      <c r="AYR55" s="49"/>
      <c r="AYS55" s="49"/>
      <c r="AYT55" s="49"/>
      <c r="AYU55" s="49"/>
      <c r="AYV55" s="49"/>
      <c r="AYW55" s="49"/>
      <c r="AYX55" s="49"/>
      <c r="AYY55" s="49"/>
      <c r="AYZ55" s="49"/>
      <c r="AZA55" s="49"/>
      <c r="AZB55" s="49"/>
      <c r="AZC55" s="49"/>
      <c r="AZD55" s="49"/>
      <c r="AZE55" s="49"/>
      <c r="AZF55" s="49"/>
      <c r="AZG55" s="49"/>
      <c r="AZH55" s="49"/>
      <c r="AZI55" s="49"/>
      <c r="AZJ55" s="49"/>
      <c r="AZK55" s="49"/>
      <c r="AZL55" s="49"/>
      <c r="AZM55" s="49"/>
      <c r="AZN55" s="49"/>
      <c r="AZO55" s="49"/>
      <c r="AZP55" s="49"/>
      <c r="AZQ55" s="49"/>
      <c r="AZR55" s="49"/>
      <c r="AZS55" s="49"/>
      <c r="AZT55" s="49"/>
      <c r="AZU55" s="49"/>
      <c r="AZV55" s="49"/>
      <c r="AZW55" s="49"/>
      <c r="AZX55" s="49"/>
      <c r="AZY55" s="49"/>
      <c r="AZZ55" s="49"/>
      <c r="BAA55" s="49"/>
      <c r="BAB55" s="49"/>
      <c r="BAC55" s="49"/>
      <c r="BAD55" s="49"/>
      <c r="BAE55" s="49"/>
      <c r="BAF55" s="49"/>
      <c r="BAG55" s="49"/>
      <c r="BAH55" s="49"/>
      <c r="BAI55" s="49"/>
      <c r="BAJ55" s="49"/>
      <c r="BAK55" s="49"/>
      <c r="BAL55" s="49"/>
      <c r="BAM55" s="49"/>
      <c r="BAN55" s="49"/>
      <c r="BAO55" s="49"/>
      <c r="BAP55" s="49"/>
      <c r="BAQ55" s="49"/>
      <c r="BAR55" s="49"/>
      <c r="BAS55" s="49"/>
      <c r="BAT55" s="49"/>
      <c r="BAU55" s="49"/>
      <c r="BAV55" s="49"/>
      <c r="BAW55" s="49"/>
      <c r="BAX55" s="49"/>
      <c r="BAY55" s="49"/>
      <c r="BAZ55" s="49"/>
      <c r="BBA55" s="49"/>
      <c r="BBB55" s="49"/>
      <c r="BBC55" s="49"/>
      <c r="BBD55" s="49"/>
      <c r="BBE55" s="49"/>
      <c r="BBF55" s="49"/>
      <c r="BBG55" s="49"/>
      <c r="BBH55" s="49"/>
      <c r="BBI55" s="49"/>
      <c r="BBJ55" s="49"/>
      <c r="BBK55" s="49"/>
      <c r="BBL55" s="49"/>
      <c r="BBM55" s="49"/>
      <c r="BBN55" s="49"/>
      <c r="BBO55" s="49"/>
      <c r="BBP55" s="49"/>
      <c r="BBQ55" s="49"/>
    </row>
    <row r="56" spans="1:1421" s="53" customFormat="1">
      <c r="A56" s="49"/>
      <c r="B56" s="117"/>
      <c r="C56" s="76"/>
      <c r="D56" s="76"/>
      <c r="E56" s="77" t="s">
        <v>329</v>
      </c>
      <c r="F56" s="78" t="s">
        <v>755</v>
      </c>
      <c r="G56" s="46">
        <v>2.6</v>
      </c>
      <c r="H56" s="47"/>
      <c r="I56" s="79"/>
      <c r="J56" s="46">
        <v>0.2</v>
      </c>
      <c r="K56" s="47"/>
      <c r="L56" s="79"/>
      <c r="M56" s="47"/>
      <c r="N56" s="47"/>
      <c r="O56" s="47"/>
      <c r="P56" s="40">
        <v>2019</v>
      </c>
      <c r="Q56" s="41" t="s">
        <v>124</v>
      </c>
      <c r="R56" s="78" t="s">
        <v>36</v>
      </c>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c r="DA56" s="49"/>
      <c r="DB56" s="49"/>
      <c r="DC56" s="49"/>
      <c r="DD56" s="49"/>
      <c r="DE56" s="49"/>
      <c r="DF56" s="49"/>
      <c r="DG56" s="49"/>
      <c r="DH56" s="49"/>
      <c r="DI56" s="49"/>
      <c r="DJ56" s="49"/>
      <c r="DK56" s="49"/>
      <c r="DL56" s="49"/>
      <c r="DM56" s="49"/>
      <c r="DN56" s="49"/>
      <c r="DO56" s="49"/>
      <c r="DP56" s="49"/>
      <c r="DQ56" s="49"/>
      <c r="DR56" s="49"/>
      <c r="DS56" s="49"/>
      <c r="DT56" s="49"/>
      <c r="DU56" s="49"/>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49"/>
      <c r="HW56" s="49"/>
      <c r="HX56" s="49"/>
      <c r="HY56" s="49"/>
      <c r="HZ56" s="49"/>
      <c r="IA56" s="49"/>
      <c r="IB56" s="49"/>
      <c r="IC56" s="49"/>
      <c r="ID56" s="49"/>
      <c r="IE56" s="49"/>
      <c r="IF56" s="49"/>
      <c r="IG56" s="49"/>
      <c r="IH56" s="49"/>
      <c r="II56" s="49"/>
      <c r="IJ56" s="49"/>
      <c r="IK56" s="49"/>
      <c r="IL56" s="49"/>
      <c r="IM56" s="49"/>
      <c r="IN56" s="49"/>
      <c r="IO56" s="49"/>
      <c r="IP56" s="49"/>
      <c r="IQ56" s="49"/>
      <c r="IR56" s="49"/>
      <c r="IS56" s="49"/>
      <c r="IT56" s="49"/>
      <c r="IU56" s="49"/>
      <c r="IV56" s="49"/>
      <c r="IW56" s="49"/>
      <c r="IX56" s="49"/>
      <c r="IY56" s="49"/>
      <c r="IZ56" s="49"/>
      <c r="JA56" s="49"/>
      <c r="JB56" s="49"/>
      <c r="JC56" s="49"/>
      <c r="JD56" s="49"/>
      <c r="JE56" s="49"/>
      <c r="JF56" s="49"/>
      <c r="JG56" s="49"/>
      <c r="JH56" s="49"/>
      <c r="JI56" s="49"/>
      <c r="JJ56" s="49"/>
      <c r="JK56" s="49"/>
      <c r="JL56" s="49"/>
      <c r="JM56" s="49"/>
      <c r="JN56" s="49"/>
      <c r="JO56" s="49"/>
      <c r="JP56" s="49"/>
      <c r="JQ56" s="49"/>
      <c r="JR56" s="49"/>
      <c r="JS56" s="49"/>
      <c r="JT56" s="49"/>
      <c r="JU56" s="49"/>
      <c r="JV56" s="49"/>
      <c r="JW56" s="49"/>
      <c r="JX56" s="49"/>
      <c r="JY56" s="49"/>
      <c r="JZ56" s="49"/>
      <c r="KA56" s="49"/>
      <c r="KB56" s="49"/>
      <c r="KC56" s="49"/>
      <c r="KD56" s="49"/>
      <c r="KE56" s="49"/>
      <c r="KF56" s="49"/>
      <c r="KG56" s="49"/>
      <c r="KH56" s="49"/>
      <c r="KI56" s="49"/>
      <c r="KJ56" s="49"/>
      <c r="KK56" s="49"/>
      <c r="KL56" s="49"/>
      <c r="KM56" s="49"/>
      <c r="KN56" s="49"/>
      <c r="KO56" s="49"/>
      <c r="KP56" s="49"/>
      <c r="KQ56" s="49"/>
      <c r="KR56" s="49"/>
      <c r="KS56" s="49"/>
      <c r="KT56" s="49"/>
      <c r="KU56" s="49"/>
      <c r="KV56" s="49"/>
      <c r="KW56" s="49"/>
      <c r="KX56" s="49"/>
      <c r="KY56" s="49"/>
      <c r="KZ56" s="49"/>
      <c r="LA56" s="49"/>
      <c r="LB56" s="49"/>
      <c r="LC56" s="49"/>
      <c r="LD56" s="49"/>
      <c r="LE56" s="49"/>
      <c r="LF56" s="49"/>
      <c r="LG56" s="49"/>
      <c r="LH56" s="49"/>
      <c r="LI56" s="49"/>
      <c r="LJ56" s="49"/>
      <c r="LK56" s="49"/>
      <c r="LL56" s="49"/>
      <c r="LM56" s="49"/>
      <c r="LN56" s="49"/>
      <c r="LO56" s="49"/>
      <c r="LP56" s="49"/>
      <c r="LQ56" s="49"/>
      <c r="LR56" s="49"/>
      <c r="LS56" s="49"/>
      <c r="LT56" s="49"/>
      <c r="LU56" s="49"/>
      <c r="LV56" s="49"/>
      <c r="LW56" s="49"/>
      <c r="LX56" s="49"/>
      <c r="LY56" s="49"/>
      <c r="LZ56" s="49"/>
      <c r="MA56" s="49"/>
      <c r="MB56" s="49"/>
      <c r="MC56" s="49"/>
      <c r="MD56" s="49"/>
      <c r="ME56" s="49"/>
      <c r="MF56" s="49"/>
      <c r="MG56" s="49"/>
      <c r="MH56" s="49"/>
      <c r="MI56" s="49"/>
      <c r="MJ56" s="49"/>
      <c r="MK56" s="49"/>
      <c r="ML56" s="49"/>
      <c r="MM56" s="49"/>
      <c r="MN56" s="49"/>
      <c r="MO56" s="49"/>
      <c r="MP56" s="49"/>
      <c r="MQ56" s="49"/>
      <c r="MR56" s="49"/>
      <c r="MS56" s="49"/>
      <c r="MT56" s="49"/>
      <c r="MU56" s="49"/>
      <c r="MV56" s="49"/>
      <c r="MW56" s="49"/>
      <c r="MX56" s="49"/>
      <c r="MY56" s="49"/>
      <c r="MZ56" s="49"/>
      <c r="NA56" s="49"/>
      <c r="NB56" s="49"/>
      <c r="NC56" s="49"/>
      <c r="ND56" s="49"/>
      <c r="NE56" s="49"/>
      <c r="NF56" s="49"/>
      <c r="NG56" s="49"/>
      <c r="NH56" s="49"/>
      <c r="NI56" s="49"/>
      <c r="NJ56" s="49"/>
      <c r="NK56" s="49"/>
      <c r="NL56" s="49"/>
      <c r="NM56" s="49"/>
      <c r="NN56" s="49"/>
      <c r="NO56" s="49"/>
      <c r="NP56" s="49"/>
      <c r="NQ56" s="49"/>
      <c r="NR56" s="49"/>
      <c r="NS56" s="49"/>
      <c r="NT56" s="49"/>
      <c r="NU56" s="49"/>
      <c r="NV56" s="49"/>
      <c r="NW56" s="49"/>
      <c r="NX56" s="49"/>
      <c r="NY56" s="49"/>
      <c r="NZ56" s="49"/>
      <c r="OA56" s="49"/>
      <c r="OB56" s="49"/>
      <c r="OC56" s="49"/>
      <c r="OD56" s="49"/>
      <c r="OE56" s="49"/>
      <c r="OF56" s="49"/>
      <c r="OG56" s="49"/>
      <c r="OH56" s="49"/>
      <c r="OI56" s="49"/>
      <c r="OJ56" s="49"/>
      <c r="OK56" s="49"/>
      <c r="OL56" s="49"/>
      <c r="OM56" s="49"/>
      <c r="ON56" s="49"/>
      <c r="OO56" s="49"/>
      <c r="OP56" s="49"/>
      <c r="OQ56" s="49"/>
      <c r="OR56" s="49"/>
      <c r="OS56" s="49"/>
      <c r="OT56" s="49"/>
      <c r="OU56" s="49"/>
      <c r="OV56" s="49"/>
      <c r="OW56" s="49"/>
      <c r="OX56" s="49"/>
      <c r="OY56" s="49"/>
      <c r="OZ56" s="49"/>
      <c r="PA56" s="49"/>
      <c r="PB56" s="49"/>
      <c r="PC56" s="49"/>
      <c r="PD56" s="49"/>
      <c r="PE56" s="49"/>
      <c r="PF56" s="49"/>
      <c r="PG56" s="49"/>
      <c r="PH56" s="49"/>
      <c r="PI56" s="49"/>
      <c r="PJ56" s="49"/>
      <c r="PK56" s="49"/>
      <c r="PL56" s="49"/>
      <c r="PM56" s="49"/>
      <c r="PN56" s="49"/>
      <c r="PO56" s="49"/>
      <c r="PP56" s="49"/>
      <c r="PQ56" s="49"/>
      <c r="PR56" s="49"/>
      <c r="PS56" s="49"/>
      <c r="PT56" s="49"/>
      <c r="PU56" s="49"/>
      <c r="PV56" s="49"/>
      <c r="PW56" s="49"/>
      <c r="PX56" s="49"/>
      <c r="PY56" s="49"/>
      <c r="PZ56" s="49"/>
      <c r="QA56" s="49"/>
      <c r="QB56" s="49"/>
      <c r="QC56" s="49"/>
      <c r="QD56" s="49"/>
      <c r="QE56" s="49"/>
      <c r="QF56" s="49"/>
      <c r="QG56" s="49"/>
      <c r="QH56" s="49"/>
      <c r="QI56" s="49"/>
      <c r="QJ56" s="49"/>
      <c r="QK56" s="49"/>
      <c r="QL56" s="49"/>
      <c r="QM56" s="49"/>
      <c r="QN56" s="49"/>
      <c r="QO56" s="49"/>
      <c r="QP56" s="49"/>
      <c r="QQ56" s="49"/>
      <c r="QR56" s="49"/>
      <c r="QS56" s="49"/>
      <c r="QT56" s="49"/>
      <c r="QU56" s="49"/>
      <c r="QV56" s="49"/>
      <c r="QW56" s="49"/>
      <c r="QX56" s="49"/>
      <c r="QY56" s="49"/>
      <c r="QZ56" s="49"/>
      <c r="RA56" s="49"/>
      <c r="RB56" s="49"/>
      <c r="RC56" s="49"/>
      <c r="RD56" s="49"/>
      <c r="RE56" s="49"/>
      <c r="RF56" s="49"/>
      <c r="RG56" s="49"/>
      <c r="RH56" s="49"/>
      <c r="RI56" s="49"/>
      <c r="RJ56" s="49"/>
      <c r="RK56" s="49"/>
      <c r="RL56" s="49"/>
      <c r="RM56" s="49"/>
      <c r="RN56" s="49"/>
      <c r="RO56" s="49"/>
      <c r="RP56" s="49"/>
      <c r="RQ56" s="49"/>
      <c r="RR56" s="49"/>
      <c r="RS56" s="49"/>
      <c r="RT56" s="49"/>
      <c r="RU56" s="49"/>
      <c r="RV56" s="49"/>
      <c r="RW56" s="49"/>
      <c r="RX56" s="49"/>
      <c r="RY56" s="49"/>
      <c r="RZ56" s="49"/>
      <c r="SA56" s="49"/>
      <c r="SB56" s="49"/>
      <c r="SC56" s="49"/>
      <c r="SD56" s="49"/>
      <c r="SE56" s="49"/>
      <c r="SF56" s="49"/>
      <c r="SG56" s="49"/>
      <c r="SH56" s="49"/>
      <c r="SI56" s="49"/>
      <c r="SJ56" s="49"/>
      <c r="SK56" s="49"/>
      <c r="SL56" s="49"/>
      <c r="SM56" s="49"/>
      <c r="SN56" s="49"/>
      <c r="SO56" s="49"/>
      <c r="SP56" s="49"/>
      <c r="SQ56" s="49"/>
      <c r="SR56" s="49"/>
      <c r="SS56" s="49"/>
      <c r="ST56" s="49"/>
      <c r="SU56" s="49"/>
      <c r="SV56" s="49"/>
      <c r="SW56" s="49"/>
      <c r="SX56" s="49"/>
      <c r="SY56" s="49"/>
      <c r="SZ56" s="49"/>
      <c r="TA56" s="49"/>
      <c r="TB56" s="49"/>
      <c r="TC56" s="49"/>
      <c r="TD56" s="49"/>
      <c r="TE56" s="49"/>
      <c r="TF56" s="49"/>
      <c r="TG56" s="49"/>
      <c r="TH56" s="49"/>
      <c r="TI56" s="49"/>
      <c r="TJ56" s="49"/>
      <c r="TK56" s="49"/>
      <c r="TL56" s="49"/>
      <c r="TM56" s="49"/>
      <c r="TN56" s="49"/>
      <c r="TO56" s="49"/>
      <c r="TP56" s="49"/>
      <c r="TQ56" s="49"/>
      <c r="TR56" s="49"/>
      <c r="TS56" s="49"/>
      <c r="TT56" s="49"/>
      <c r="TU56" s="49"/>
      <c r="TV56" s="49"/>
      <c r="TW56" s="49"/>
      <c r="TX56" s="49"/>
      <c r="TY56" s="49"/>
      <c r="TZ56" s="49"/>
      <c r="UA56" s="49"/>
      <c r="UB56" s="49"/>
      <c r="UC56" s="49"/>
      <c r="UD56" s="49"/>
      <c r="UE56" s="49"/>
      <c r="UF56" s="49"/>
      <c r="UG56" s="49"/>
      <c r="UH56" s="49"/>
      <c r="UI56" s="49"/>
      <c r="UJ56" s="49"/>
      <c r="UK56" s="49"/>
      <c r="UL56" s="49"/>
      <c r="UM56" s="49"/>
      <c r="UN56" s="49"/>
      <c r="UO56" s="49"/>
      <c r="UP56" s="49"/>
      <c r="UQ56" s="49"/>
      <c r="UR56" s="49"/>
      <c r="US56" s="49"/>
      <c r="UT56" s="49"/>
      <c r="UU56" s="49"/>
      <c r="UV56" s="49"/>
      <c r="UW56" s="49"/>
      <c r="UX56" s="49"/>
      <c r="UY56" s="49"/>
      <c r="UZ56" s="49"/>
      <c r="VA56" s="49"/>
      <c r="VB56" s="49"/>
      <c r="VC56" s="49"/>
      <c r="VD56" s="49"/>
      <c r="VE56" s="49"/>
      <c r="VF56" s="49"/>
      <c r="VG56" s="49"/>
      <c r="VH56" s="49"/>
      <c r="VI56" s="49"/>
      <c r="VJ56" s="49"/>
      <c r="VK56" s="49"/>
      <c r="VL56" s="49"/>
      <c r="VM56" s="49"/>
      <c r="VN56" s="49"/>
      <c r="VO56" s="49"/>
      <c r="VP56" s="49"/>
      <c r="VQ56" s="49"/>
      <c r="VR56" s="49"/>
      <c r="VS56" s="49"/>
      <c r="VT56" s="49"/>
      <c r="VU56" s="49"/>
      <c r="VV56" s="49"/>
      <c r="VW56" s="49"/>
      <c r="VX56" s="49"/>
      <c r="VY56" s="49"/>
      <c r="VZ56" s="49"/>
      <c r="WA56" s="49"/>
      <c r="WB56" s="49"/>
      <c r="WC56" s="49"/>
      <c r="WD56" s="49"/>
      <c r="WE56" s="49"/>
      <c r="WF56" s="49"/>
      <c r="WG56" s="49"/>
      <c r="WH56" s="49"/>
      <c r="WI56" s="49"/>
      <c r="WJ56" s="49"/>
      <c r="WK56" s="49"/>
      <c r="WL56" s="49"/>
      <c r="WM56" s="49"/>
      <c r="WN56" s="49"/>
      <c r="WO56" s="49"/>
      <c r="WP56" s="49"/>
      <c r="WQ56" s="49"/>
      <c r="WR56" s="49"/>
      <c r="WS56" s="49"/>
      <c r="WT56" s="49"/>
      <c r="WU56" s="49"/>
      <c r="WV56" s="49"/>
      <c r="WW56" s="49"/>
      <c r="WX56" s="49"/>
      <c r="WY56" s="49"/>
      <c r="WZ56" s="49"/>
      <c r="XA56" s="49"/>
      <c r="XB56" s="49"/>
      <c r="XC56" s="49"/>
      <c r="XD56" s="49"/>
      <c r="XE56" s="49"/>
      <c r="XF56" s="49"/>
      <c r="XG56" s="49"/>
      <c r="XH56" s="49"/>
      <c r="XI56" s="49"/>
      <c r="XJ56" s="49"/>
      <c r="XK56" s="49"/>
      <c r="XL56" s="49"/>
      <c r="XM56" s="49"/>
      <c r="XN56" s="49"/>
      <c r="XO56" s="49"/>
      <c r="XP56" s="49"/>
      <c r="XQ56" s="49"/>
      <c r="XR56" s="49"/>
      <c r="XS56" s="49"/>
      <c r="XT56" s="49"/>
      <c r="XU56" s="49"/>
      <c r="XV56" s="49"/>
      <c r="XW56" s="49"/>
      <c r="XX56" s="49"/>
      <c r="XY56" s="49"/>
      <c r="XZ56" s="49"/>
      <c r="YA56" s="49"/>
      <c r="YB56" s="49"/>
      <c r="YC56" s="49"/>
      <c r="YD56" s="49"/>
      <c r="YE56" s="49"/>
      <c r="YF56" s="49"/>
      <c r="YG56" s="49"/>
      <c r="YH56" s="49"/>
      <c r="YI56" s="49"/>
      <c r="YJ56" s="49"/>
      <c r="YK56" s="49"/>
      <c r="YL56" s="49"/>
      <c r="YM56" s="49"/>
      <c r="YN56" s="49"/>
      <c r="YO56" s="49"/>
      <c r="YP56" s="49"/>
      <c r="YQ56" s="49"/>
      <c r="YR56" s="49"/>
      <c r="YS56" s="49"/>
      <c r="YT56" s="49"/>
      <c r="YU56" s="49"/>
      <c r="YV56" s="49"/>
      <c r="YW56" s="49"/>
      <c r="YX56" s="49"/>
      <c r="YY56" s="49"/>
      <c r="YZ56" s="49"/>
      <c r="ZA56" s="49"/>
      <c r="ZB56" s="49"/>
      <c r="ZC56" s="49"/>
      <c r="ZD56" s="49"/>
      <c r="ZE56" s="49"/>
      <c r="ZF56" s="49"/>
      <c r="ZG56" s="49"/>
      <c r="ZH56" s="49"/>
      <c r="ZI56" s="49"/>
      <c r="ZJ56" s="49"/>
      <c r="ZK56" s="49"/>
      <c r="ZL56" s="49"/>
      <c r="ZM56" s="49"/>
      <c r="ZN56" s="49"/>
      <c r="ZO56" s="49"/>
      <c r="ZP56" s="49"/>
      <c r="ZQ56" s="49"/>
      <c r="ZR56" s="49"/>
      <c r="ZS56" s="49"/>
      <c r="ZT56" s="49"/>
      <c r="ZU56" s="49"/>
      <c r="ZV56" s="49"/>
      <c r="ZW56" s="49"/>
      <c r="ZX56" s="49"/>
      <c r="ZY56" s="49"/>
      <c r="ZZ56" s="49"/>
      <c r="AAA56" s="49"/>
      <c r="AAB56" s="49"/>
      <c r="AAC56" s="49"/>
      <c r="AAD56" s="49"/>
      <c r="AAE56" s="49"/>
      <c r="AAF56" s="49"/>
      <c r="AAG56" s="49"/>
      <c r="AAH56" s="49"/>
      <c r="AAI56" s="49"/>
      <c r="AAJ56" s="49"/>
      <c r="AAK56" s="49"/>
      <c r="AAL56" s="49"/>
      <c r="AAM56" s="49"/>
      <c r="AAN56" s="49"/>
      <c r="AAO56" s="49"/>
      <c r="AAP56" s="49"/>
      <c r="AAQ56" s="49"/>
      <c r="AAR56" s="49"/>
      <c r="AAS56" s="49"/>
      <c r="AAT56" s="49"/>
      <c r="AAU56" s="49"/>
      <c r="AAV56" s="49"/>
      <c r="AAW56" s="49"/>
      <c r="AAX56" s="49"/>
      <c r="AAY56" s="49"/>
      <c r="AAZ56" s="49"/>
      <c r="ABA56" s="49"/>
      <c r="ABB56" s="49"/>
      <c r="ABC56" s="49"/>
      <c r="ABD56" s="49"/>
      <c r="ABE56" s="49"/>
      <c r="ABF56" s="49"/>
      <c r="ABG56" s="49"/>
      <c r="ABH56" s="49"/>
      <c r="ABI56" s="49"/>
      <c r="ABJ56" s="49"/>
      <c r="ABK56" s="49"/>
      <c r="ABL56" s="49"/>
      <c r="ABM56" s="49"/>
      <c r="ABN56" s="49"/>
      <c r="ABO56" s="49"/>
      <c r="ABP56" s="49"/>
      <c r="ABQ56" s="49"/>
      <c r="ABR56" s="49"/>
      <c r="ABS56" s="49"/>
      <c r="ABT56" s="49"/>
      <c r="ABU56" s="49"/>
      <c r="ABV56" s="49"/>
      <c r="ABW56" s="49"/>
      <c r="ABX56" s="49"/>
      <c r="ABY56" s="49"/>
      <c r="ABZ56" s="49"/>
      <c r="ACA56" s="49"/>
      <c r="ACB56" s="49"/>
      <c r="ACC56" s="49"/>
      <c r="ACD56" s="49"/>
      <c r="ACE56" s="49"/>
      <c r="ACF56" s="49"/>
      <c r="ACG56" s="49"/>
      <c r="ACH56" s="49"/>
      <c r="ACI56" s="49"/>
      <c r="ACJ56" s="49"/>
      <c r="ACK56" s="49"/>
      <c r="ACL56" s="49"/>
      <c r="ACM56" s="49"/>
      <c r="ACN56" s="49"/>
      <c r="ACO56" s="49"/>
      <c r="ACP56" s="49"/>
      <c r="ACQ56" s="49"/>
      <c r="ACR56" s="49"/>
      <c r="ACS56" s="49"/>
      <c r="ACT56" s="49"/>
      <c r="ACU56" s="49"/>
      <c r="ACV56" s="49"/>
      <c r="ACW56" s="49"/>
      <c r="ACX56" s="49"/>
      <c r="ACY56" s="49"/>
      <c r="ACZ56" s="49"/>
      <c r="ADA56" s="49"/>
      <c r="ADB56" s="49"/>
      <c r="ADC56" s="49"/>
      <c r="ADD56" s="49"/>
      <c r="ADE56" s="49"/>
      <c r="ADF56" s="49"/>
      <c r="ADG56" s="49"/>
      <c r="ADH56" s="49"/>
      <c r="ADI56" s="49"/>
      <c r="ADJ56" s="49"/>
      <c r="ADK56" s="49"/>
      <c r="ADL56" s="49"/>
      <c r="ADM56" s="49"/>
      <c r="ADN56" s="49"/>
      <c r="ADO56" s="49"/>
      <c r="ADP56" s="49"/>
      <c r="ADQ56" s="49"/>
      <c r="ADR56" s="49"/>
      <c r="ADS56" s="49"/>
      <c r="ADT56" s="49"/>
      <c r="ADU56" s="49"/>
      <c r="ADV56" s="49"/>
      <c r="ADW56" s="49"/>
      <c r="ADX56" s="49"/>
      <c r="ADY56" s="49"/>
      <c r="ADZ56" s="49"/>
      <c r="AEA56" s="49"/>
      <c r="AEB56" s="49"/>
      <c r="AEC56" s="49"/>
      <c r="AED56" s="49"/>
      <c r="AEE56" s="49"/>
      <c r="AEF56" s="49"/>
      <c r="AEG56" s="49"/>
      <c r="AEH56" s="49"/>
      <c r="AEI56" s="49"/>
      <c r="AEJ56" s="49"/>
      <c r="AEK56" s="49"/>
      <c r="AEL56" s="49"/>
      <c r="AEM56" s="49"/>
      <c r="AEN56" s="49"/>
      <c r="AEO56" s="49"/>
      <c r="AEP56" s="49"/>
      <c r="AEQ56" s="49"/>
      <c r="AER56" s="49"/>
      <c r="AES56" s="49"/>
      <c r="AET56" s="49"/>
      <c r="AEU56" s="49"/>
      <c r="AEV56" s="49"/>
      <c r="AEW56" s="49"/>
      <c r="AEX56" s="49"/>
      <c r="AEY56" s="49"/>
      <c r="AEZ56" s="49"/>
      <c r="AFA56" s="49"/>
      <c r="AFB56" s="49"/>
      <c r="AFC56" s="49"/>
      <c r="AFD56" s="49"/>
      <c r="AFE56" s="49"/>
      <c r="AFF56" s="49"/>
      <c r="AFG56" s="49"/>
      <c r="AFH56" s="49"/>
      <c r="AFI56" s="49"/>
      <c r="AFJ56" s="49"/>
      <c r="AFK56" s="49"/>
      <c r="AFL56" s="49"/>
      <c r="AFM56" s="49"/>
      <c r="AFN56" s="49"/>
      <c r="AFO56" s="49"/>
      <c r="AFP56" s="49"/>
      <c r="AFQ56" s="49"/>
      <c r="AFR56" s="49"/>
      <c r="AFS56" s="49"/>
      <c r="AFT56" s="49"/>
      <c r="AFU56" s="49"/>
      <c r="AFV56" s="49"/>
      <c r="AFW56" s="49"/>
      <c r="AFX56" s="49"/>
      <c r="AFY56" s="49"/>
      <c r="AFZ56" s="49"/>
      <c r="AGA56" s="49"/>
      <c r="AGB56" s="49"/>
      <c r="AGC56" s="49"/>
      <c r="AGD56" s="49"/>
      <c r="AGE56" s="49"/>
      <c r="AGF56" s="49"/>
      <c r="AGG56" s="49"/>
      <c r="AGH56" s="49"/>
      <c r="AGI56" s="49"/>
      <c r="AGJ56" s="49"/>
      <c r="AGK56" s="49"/>
      <c r="AGL56" s="49"/>
      <c r="AGM56" s="49"/>
      <c r="AGN56" s="49"/>
      <c r="AGO56" s="49"/>
      <c r="AGP56" s="49"/>
      <c r="AGQ56" s="49"/>
      <c r="AGR56" s="49"/>
      <c r="AGS56" s="49"/>
      <c r="AGT56" s="49"/>
      <c r="AGU56" s="49"/>
      <c r="AGV56" s="49"/>
      <c r="AGW56" s="49"/>
      <c r="AGX56" s="49"/>
      <c r="AGY56" s="49"/>
      <c r="AGZ56" s="49"/>
      <c r="AHA56" s="49"/>
      <c r="AHB56" s="49"/>
      <c r="AHC56" s="49"/>
      <c r="AHD56" s="49"/>
      <c r="AHE56" s="49"/>
      <c r="AHF56" s="49"/>
      <c r="AHG56" s="49"/>
      <c r="AHH56" s="49"/>
      <c r="AHI56" s="49"/>
      <c r="AHJ56" s="49"/>
      <c r="AHK56" s="49"/>
      <c r="AHL56" s="49"/>
      <c r="AHM56" s="49"/>
      <c r="AHN56" s="49"/>
      <c r="AHO56" s="49"/>
      <c r="AHP56" s="49"/>
      <c r="AHQ56" s="49"/>
      <c r="AHR56" s="49"/>
      <c r="AHS56" s="49"/>
      <c r="AHT56" s="49"/>
      <c r="AHU56" s="49"/>
      <c r="AHV56" s="49"/>
      <c r="AHW56" s="49"/>
      <c r="AHX56" s="49"/>
      <c r="AHY56" s="49"/>
      <c r="AHZ56" s="49"/>
      <c r="AIA56" s="49"/>
      <c r="AIB56" s="49"/>
      <c r="AIC56" s="49"/>
      <c r="AID56" s="49"/>
      <c r="AIE56" s="49"/>
      <c r="AIF56" s="49"/>
      <c r="AIG56" s="49"/>
      <c r="AIH56" s="49"/>
      <c r="AII56" s="49"/>
      <c r="AIJ56" s="49"/>
      <c r="AIK56" s="49"/>
      <c r="AIL56" s="49"/>
      <c r="AIM56" s="49"/>
      <c r="AIN56" s="49"/>
      <c r="AIO56" s="49"/>
      <c r="AIP56" s="49"/>
      <c r="AIQ56" s="49"/>
      <c r="AIR56" s="49"/>
      <c r="AIS56" s="49"/>
      <c r="AIT56" s="49"/>
      <c r="AIU56" s="49"/>
      <c r="AIV56" s="49"/>
      <c r="AIW56" s="49"/>
      <c r="AIX56" s="49"/>
      <c r="AIY56" s="49"/>
      <c r="AIZ56" s="49"/>
      <c r="AJA56" s="49"/>
      <c r="AJB56" s="49"/>
      <c r="AJC56" s="49"/>
      <c r="AJD56" s="49"/>
      <c r="AJE56" s="49"/>
      <c r="AJF56" s="49"/>
      <c r="AJG56" s="49"/>
      <c r="AJH56" s="49"/>
      <c r="AJI56" s="49"/>
      <c r="AJJ56" s="49"/>
      <c r="AJK56" s="49"/>
      <c r="AJL56" s="49"/>
      <c r="AJM56" s="49"/>
      <c r="AJN56" s="49"/>
      <c r="AJO56" s="49"/>
      <c r="AJP56" s="49"/>
      <c r="AJQ56" s="49"/>
      <c r="AJR56" s="49"/>
      <c r="AJS56" s="49"/>
      <c r="AJT56" s="49"/>
      <c r="AJU56" s="49"/>
      <c r="AJV56" s="49"/>
      <c r="AJW56" s="49"/>
      <c r="AJX56" s="49"/>
      <c r="AJY56" s="49"/>
      <c r="AJZ56" s="49"/>
      <c r="AKA56" s="49"/>
      <c r="AKB56" s="49"/>
      <c r="AKC56" s="49"/>
      <c r="AKD56" s="49"/>
      <c r="AKE56" s="49"/>
      <c r="AKF56" s="49"/>
      <c r="AKG56" s="49"/>
      <c r="AKH56" s="49"/>
      <c r="AKI56" s="49"/>
      <c r="AKJ56" s="49"/>
      <c r="AKK56" s="49"/>
      <c r="AKL56" s="49"/>
      <c r="AKM56" s="49"/>
      <c r="AKN56" s="49"/>
      <c r="AKO56" s="49"/>
      <c r="AKP56" s="49"/>
      <c r="AKQ56" s="49"/>
      <c r="AKR56" s="49"/>
      <c r="AKS56" s="49"/>
      <c r="AKT56" s="49"/>
      <c r="AKU56" s="49"/>
      <c r="AKV56" s="49"/>
      <c r="AKW56" s="49"/>
      <c r="AKX56" s="49"/>
      <c r="AKY56" s="49"/>
      <c r="AKZ56" s="49"/>
      <c r="ALA56" s="49"/>
      <c r="ALB56" s="49"/>
      <c r="ALC56" s="49"/>
      <c r="ALD56" s="49"/>
      <c r="ALE56" s="49"/>
      <c r="ALF56" s="49"/>
      <c r="ALG56" s="49"/>
      <c r="ALH56" s="49"/>
      <c r="ALI56" s="49"/>
      <c r="ALJ56" s="49"/>
      <c r="ALK56" s="49"/>
      <c r="ALL56" s="49"/>
      <c r="ALM56" s="49"/>
      <c r="ALN56" s="49"/>
      <c r="ALO56" s="49"/>
      <c r="ALP56" s="49"/>
      <c r="ALQ56" s="49"/>
      <c r="ALR56" s="49"/>
      <c r="ALS56" s="49"/>
      <c r="ALT56" s="49"/>
      <c r="ALU56" s="49"/>
      <c r="ALV56" s="49"/>
      <c r="ALW56" s="49"/>
      <c r="ALX56" s="49"/>
      <c r="ALY56" s="49"/>
      <c r="ALZ56" s="49"/>
      <c r="AMA56" s="49"/>
      <c r="AMB56" s="49"/>
      <c r="AMC56" s="49"/>
      <c r="AMD56" s="49"/>
      <c r="AME56" s="49"/>
      <c r="AMF56" s="49"/>
      <c r="AMG56" s="49"/>
      <c r="AMH56" s="49"/>
      <c r="AMI56" s="49"/>
      <c r="AMJ56" s="49"/>
      <c r="AMK56" s="49"/>
      <c r="AML56" s="49"/>
      <c r="AMM56" s="49"/>
      <c r="AMN56" s="49"/>
      <c r="AMO56" s="49"/>
      <c r="AMP56" s="49"/>
      <c r="AMQ56" s="49"/>
      <c r="AMR56" s="49"/>
      <c r="AMS56" s="49"/>
      <c r="AMT56" s="49"/>
      <c r="AMU56" s="49"/>
      <c r="AMV56" s="49"/>
      <c r="AMW56" s="49"/>
      <c r="AMX56" s="49"/>
      <c r="AMY56" s="49"/>
      <c r="AMZ56" s="49"/>
      <c r="ANA56" s="49"/>
      <c r="ANB56" s="49"/>
      <c r="ANC56" s="49"/>
      <c r="AND56" s="49"/>
      <c r="ANE56" s="49"/>
      <c r="ANF56" s="49"/>
      <c r="ANG56" s="49"/>
      <c r="ANH56" s="49"/>
      <c r="ANI56" s="49"/>
      <c r="ANJ56" s="49"/>
      <c r="ANK56" s="49"/>
      <c r="ANL56" s="49"/>
      <c r="ANM56" s="49"/>
      <c r="ANN56" s="49"/>
      <c r="ANO56" s="49"/>
      <c r="ANP56" s="49"/>
      <c r="ANQ56" s="49"/>
      <c r="ANR56" s="49"/>
      <c r="ANS56" s="49"/>
      <c r="ANT56" s="49"/>
      <c r="ANU56" s="49"/>
      <c r="ANV56" s="49"/>
      <c r="ANW56" s="49"/>
      <c r="ANX56" s="49"/>
      <c r="ANY56" s="49"/>
      <c r="ANZ56" s="49"/>
      <c r="AOA56" s="49"/>
      <c r="AOB56" s="49"/>
      <c r="AOC56" s="49"/>
      <c r="AOD56" s="49"/>
      <c r="AOE56" s="49"/>
      <c r="AOF56" s="49"/>
      <c r="AOG56" s="49"/>
      <c r="AOH56" s="49"/>
      <c r="AOI56" s="49"/>
      <c r="AOJ56" s="49"/>
      <c r="AOK56" s="49"/>
      <c r="AOL56" s="49"/>
      <c r="AOM56" s="49"/>
      <c r="AON56" s="49"/>
      <c r="AOO56" s="49"/>
      <c r="AOP56" s="49"/>
      <c r="AOQ56" s="49"/>
      <c r="AOR56" s="49"/>
      <c r="AOS56" s="49"/>
      <c r="AOT56" s="49"/>
      <c r="AOU56" s="49"/>
      <c r="AOV56" s="49"/>
      <c r="AOW56" s="49"/>
      <c r="AOX56" s="49"/>
      <c r="AOY56" s="49"/>
      <c r="AOZ56" s="49"/>
      <c r="APA56" s="49"/>
      <c r="APB56" s="49"/>
      <c r="APC56" s="49"/>
      <c r="APD56" s="49"/>
      <c r="APE56" s="49"/>
      <c r="APF56" s="49"/>
      <c r="APG56" s="49"/>
      <c r="APH56" s="49"/>
      <c r="API56" s="49"/>
      <c r="APJ56" s="49"/>
      <c r="APK56" s="49"/>
      <c r="APL56" s="49"/>
      <c r="APM56" s="49"/>
      <c r="APN56" s="49"/>
      <c r="APO56" s="49"/>
      <c r="APP56" s="49"/>
      <c r="APQ56" s="49"/>
      <c r="APR56" s="49"/>
      <c r="APS56" s="49"/>
      <c r="APT56" s="49"/>
      <c r="APU56" s="49"/>
      <c r="APV56" s="49"/>
      <c r="APW56" s="49"/>
      <c r="APX56" s="49"/>
      <c r="APY56" s="49"/>
      <c r="APZ56" s="49"/>
      <c r="AQA56" s="49"/>
      <c r="AQB56" s="49"/>
      <c r="AQC56" s="49"/>
      <c r="AQD56" s="49"/>
      <c r="AQE56" s="49"/>
      <c r="AQF56" s="49"/>
      <c r="AQG56" s="49"/>
      <c r="AQH56" s="49"/>
      <c r="AQI56" s="49"/>
      <c r="AQJ56" s="49"/>
      <c r="AQK56" s="49"/>
      <c r="AQL56" s="49"/>
      <c r="AQM56" s="49"/>
      <c r="AQN56" s="49"/>
      <c r="AQO56" s="49"/>
      <c r="AQP56" s="49"/>
      <c r="AQQ56" s="49"/>
      <c r="AQR56" s="49"/>
      <c r="AQS56" s="49"/>
      <c r="AQT56" s="49"/>
      <c r="AQU56" s="49"/>
      <c r="AQV56" s="49"/>
      <c r="AQW56" s="49"/>
      <c r="AQX56" s="49"/>
      <c r="AQY56" s="49"/>
      <c r="AQZ56" s="49"/>
      <c r="ARA56" s="49"/>
      <c r="ARB56" s="49"/>
      <c r="ARC56" s="49"/>
      <c r="ARD56" s="49"/>
      <c r="ARE56" s="49"/>
      <c r="ARF56" s="49"/>
      <c r="ARG56" s="49"/>
      <c r="ARH56" s="49"/>
      <c r="ARI56" s="49"/>
      <c r="ARJ56" s="49"/>
      <c r="ARK56" s="49"/>
      <c r="ARL56" s="49"/>
      <c r="ARM56" s="49"/>
      <c r="ARN56" s="49"/>
      <c r="ARO56" s="49"/>
      <c r="ARP56" s="49"/>
      <c r="ARQ56" s="49"/>
      <c r="ARR56" s="49"/>
      <c r="ARS56" s="49"/>
      <c r="ART56" s="49"/>
      <c r="ARU56" s="49"/>
      <c r="ARV56" s="49"/>
      <c r="ARW56" s="49"/>
      <c r="ARX56" s="49"/>
      <c r="ARY56" s="49"/>
      <c r="ARZ56" s="49"/>
      <c r="ASA56" s="49"/>
      <c r="ASB56" s="49"/>
      <c r="ASC56" s="49"/>
      <c r="ASD56" s="49"/>
      <c r="ASE56" s="49"/>
      <c r="ASF56" s="49"/>
      <c r="ASG56" s="49"/>
      <c r="ASH56" s="49"/>
      <c r="ASI56" s="49"/>
      <c r="ASJ56" s="49"/>
      <c r="ASK56" s="49"/>
      <c r="ASL56" s="49"/>
      <c r="ASM56" s="49"/>
      <c r="ASN56" s="49"/>
      <c r="ASO56" s="49"/>
      <c r="ASP56" s="49"/>
      <c r="ASQ56" s="49"/>
      <c r="ASR56" s="49"/>
      <c r="ASS56" s="49"/>
      <c r="AST56" s="49"/>
      <c r="ASU56" s="49"/>
      <c r="ASV56" s="49"/>
      <c r="ASW56" s="49"/>
      <c r="ASX56" s="49"/>
      <c r="ASY56" s="49"/>
      <c r="ASZ56" s="49"/>
      <c r="ATA56" s="49"/>
      <c r="ATB56" s="49"/>
      <c r="ATC56" s="49"/>
      <c r="ATD56" s="49"/>
      <c r="ATE56" s="49"/>
      <c r="ATF56" s="49"/>
      <c r="ATG56" s="49"/>
      <c r="ATH56" s="49"/>
      <c r="ATI56" s="49"/>
      <c r="ATJ56" s="49"/>
      <c r="ATK56" s="49"/>
      <c r="ATL56" s="49"/>
      <c r="ATM56" s="49"/>
      <c r="ATN56" s="49"/>
      <c r="ATO56" s="49"/>
      <c r="ATP56" s="49"/>
      <c r="ATQ56" s="49"/>
      <c r="ATR56" s="49"/>
      <c r="ATS56" s="49"/>
      <c r="ATT56" s="49"/>
      <c r="ATU56" s="49"/>
      <c r="ATV56" s="49"/>
      <c r="ATW56" s="49"/>
      <c r="ATX56" s="49"/>
      <c r="ATY56" s="49"/>
      <c r="ATZ56" s="49"/>
      <c r="AUA56" s="49"/>
      <c r="AUB56" s="49"/>
      <c r="AUC56" s="49"/>
      <c r="AUD56" s="49"/>
      <c r="AUE56" s="49"/>
      <c r="AUF56" s="49"/>
      <c r="AUG56" s="49"/>
      <c r="AUH56" s="49"/>
      <c r="AUI56" s="49"/>
      <c r="AUJ56" s="49"/>
      <c r="AUK56" s="49"/>
      <c r="AUL56" s="49"/>
      <c r="AUM56" s="49"/>
      <c r="AUN56" s="49"/>
      <c r="AUO56" s="49"/>
      <c r="AUP56" s="49"/>
      <c r="AUQ56" s="49"/>
      <c r="AUR56" s="49"/>
      <c r="AUS56" s="49"/>
      <c r="AUT56" s="49"/>
      <c r="AUU56" s="49"/>
      <c r="AUV56" s="49"/>
      <c r="AUW56" s="49"/>
      <c r="AUX56" s="49"/>
      <c r="AUY56" s="49"/>
      <c r="AUZ56" s="49"/>
      <c r="AVA56" s="49"/>
      <c r="AVB56" s="49"/>
      <c r="AVC56" s="49"/>
      <c r="AVD56" s="49"/>
      <c r="AVE56" s="49"/>
      <c r="AVF56" s="49"/>
      <c r="AVG56" s="49"/>
      <c r="AVH56" s="49"/>
      <c r="AVI56" s="49"/>
      <c r="AVJ56" s="49"/>
      <c r="AVK56" s="49"/>
      <c r="AVL56" s="49"/>
      <c r="AVM56" s="49"/>
      <c r="AVN56" s="49"/>
      <c r="AVO56" s="49"/>
      <c r="AVP56" s="49"/>
      <c r="AVQ56" s="49"/>
      <c r="AVR56" s="49"/>
      <c r="AVS56" s="49"/>
      <c r="AVT56" s="49"/>
      <c r="AVU56" s="49"/>
      <c r="AVV56" s="49"/>
      <c r="AVW56" s="49"/>
      <c r="AVX56" s="49"/>
      <c r="AVY56" s="49"/>
      <c r="AVZ56" s="49"/>
      <c r="AWA56" s="49"/>
      <c r="AWB56" s="49"/>
      <c r="AWC56" s="49"/>
      <c r="AWD56" s="49"/>
      <c r="AWE56" s="49"/>
      <c r="AWF56" s="49"/>
      <c r="AWG56" s="49"/>
      <c r="AWH56" s="49"/>
      <c r="AWI56" s="49"/>
      <c r="AWJ56" s="49"/>
      <c r="AWK56" s="49"/>
      <c r="AWL56" s="49"/>
      <c r="AWM56" s="49"/>
      <c r="AWN56" s="49"/>
      <c r="AWO56" s="49"/>
      <c r="AWP56" s="49"/>
      <c r="AWQ56" s="49"/>
      <c r="AWR56" s="49"/>
      <c r="AWS56" s="49"/>
      <c r="AWT56" s="49"/>
      <c r="AWU56" s="49"/>
      <c r="AWV56" s="49"/>
      <c r="AWW56" s="49"/>
      <c r="AWX56" s="49"/>
      <c r="AWY56" s="49"/>
      <c r="AWZ56" s="49"/>
      <c r="AXA56" s="49"/>
      <c r="AXB56" s="49"/>
      <c r="AXC56" s="49"/>
      <c r="AXD56" s="49"/>
      <c r="AXE56" s="49"/>
      <c r="AXF56" s="49"/>
      <c r="AXG56" s="49"/>
      <c r="AXH56" s="49"/>
      <c r="AXI56" s="49"/>
      <c r="AXJ56" s="49"/>
      <c r="AXK56" s="49"/>
      <c r="AXL56" s="49"/>
      <c r="AXM56" s="49"/>
      <c r="AXN56" s="49"/>
      <c r="AXO56" s="49"/>
      <c r="AXP56" s="49"/>
      <c r="AXQ56" s="49"/>
      <c r="AXR56" s="49"/>
      <c r="AXS56" s="49"/>
      <c r="AXT56" s="49"/>
      <c r="AXU56" s="49"/>
      <c r="AXV56" s="49"/>
      <c r="AXW56" s="49"/>
      <c r="AXX56" s="49"/>
      <c r="AXY56" s="49"/>
      <c r="AXZ56" s="49"/>
      <c r="AYA56" s="49"/>
      <c r="AYB56" s="49"/>
      <c r="AYC56" s="49"/>
      <c r="AYD56" s="49"/>
      <c r="AYE56" s="49"/>
      <c r="AYF56" s="49"/>
      <c r="AYG56" s="49"/>
      <c r="AYH56" s="49"/>
      <c r="AYI56" s="49"/>
      <c r="AYJ56" s="49"/>
      <c r="AYK56" s="49"/>
      <c r="AYL56" s="49"/>
      <c r="AYM56" s="49"/>
      <c r="AYN56" s="49"/>
      <c r="AYO56" s="49"/>
      <c r="AYP56" s="49"/>
      <c r="AYQ56" s="49"/>
      <c r="AYR56" s="49"/>
      <c r="AYS56" s="49"/>
      <c r="AYT56" s="49"/>
      <c r="AYU56" s="49"/>
      <c r="AYV56" s="49"/>
      <c r="AYW56" s="49"/>
      <c r="AYX56" s="49"/>
      <c r="AYY56" s="49"/>
      <c r="AYZ56" s="49"/>
      <c r="AZA56" s="49"/>
      <c r="AZB56" s="49"/>
      <c r="AZC56" s="49"/>
      <c r="AZD56" s="49"/>
      <c r="AZE56" s="49"/>
      <c r="AZF56" s="49"/>
      <c r="AZG56" s="49"/>
      <c r="AZH56" s="49"/>
      <c r="AZI56" s="49"/>
      <c r="AZJ56" s="49"/>
      <c r="AZK56" s="49"/>
      <c r="AZL56" s="49"/>
      <c r="AZM56" s="49"/>
      <c r="AZN56" s="49"/>
      <c r="AZO56" s="49"/>
      <c r="AZP56" s="49"/>
      <c r="AZQ56" s="49"/>
      <c r="AZR56" s="49"/>
      <c r="AZS56" s="49"/>
      <c r="AZT56" s="49"/>
      <c r="AZU56" s="49"/>
      <c r="AZV56" s="49"/>
      <c r="AZW56" s="49"/>
      <c r="AZX56" s="49"/>
      <c r="AZY56" s="49"/>
      <c r="AZZ56" s="49"/>
      <c r="BAA56" s="49"/>
      <c r="BAB56" s="49"/>
      <c r="BAC56" s="49"/>
      <c r="BAD56" s="49"/>
      <c r="BAE56" s="49"/>
      <c r="BAF56" s="49"/>
      <c r="BAG56" s="49"/>
      <c r="BAH56" s="49"/>
      <c r="BAI56" s="49"/>
      <c r="BAJ56" s="49"/>
      <c r="BAK56" s="49"/>
      <c r="BAL56" s="49"/>
      <c r="BAM56" s="49"/>
      <c r="BAN56" s="49"/>
      <c r="BAO56" s="49"/>
      <c r="BAP56" s="49"/>
      <c r="BAQ56" s="49"/>
      <c r="BAR56" s="49"/>
      <c r="BAS56" s="49"/>
      <c r="BAT56" s="49"/>
      <c r="BAU56" s="49"/>
      <c r="BAV56" s="49"/>
      <c r="BAW56" s="49"/>
      <c r="BAX56" s="49"/>
      <c r="BAY56" s="49"/>
      <c r="BAZ56" s="49"/>
      <c r="BBA56" s="49"/>
      <c r="BBB56" s="49"/>
      <c r="BBC56" s="49"/>
      <c r="BBD56" s="49"/>
      <c r="BBE56" s="49"/>
      <c r="BBF56" s="49"/>
      <c r="BBG56" s="49"/>
      <c r="BBH56" s="49"/>
      <c r="BBI56" s="49"/>
      <c r="BBJ56" s="49"/>
      <c r="BBK56" s="49"/>
      <c r="BBL56" s="49"/>
      <c r="BBM56" s="49"/>
      <c r="BBN56" s="49"/>
      <c r="BBO56" s="49"/>
      <c r="BBP56" s="49"/>
      <c r="BBQ56" s="49"/>
    </row>
    <row r="57" spans="1:1421">
      <c r="B57" s="117"/>
      <c r="C57" s="76"/>
      <c r="D57" s="76"/>
      <c r="E57" s="77" t="s">
        <v>329</v>
      </c>
      <c r="F57" s="78" t="s">
        <v>755</v>
      </c>
      <c r="G57" s="46">
        <v>2.8</v>
      </c>
      <c r="H57" s="47"/>
      <c r="I57" s="79"/>
      <c r="J57" s="46">
        <v>0.3</v>
      </c>
      <c r="K57" s="47"/>
      <c r="L57" s="79"/>
      <c r="M57" s="47"/>
      <c r="N57" s="47"/>
      <c r="O57" s="47"/>
      <c r="P57" s="40">
        <v>2016</v>
      </c>
      <c r="Q57" s="41" t="s">
        <v>124</v>
      </c>
      <c r="R57" s="78" t="s">
        <v>779</v>
      </c>
    </row>
    <row r="58" spans="1:1421">
      <c r="B58" s="117"/>
      <c r="C58" s="76"/>
      <c r="D58" s="76"/>
      <c r="E58" s="77" t="s">
        <v>329</v>
      </c>
      <c r="F58" s="78" t="s">
        <v>755</v>
      </c>
      <c r="G58" s="46">
        <v>1.3</v>
      </c>
      <c r="H58" s="47"/>
      <c r="I58" s="79"/>
      <c r="J58" s="46"/>
      <c r="K58" s="47"/>
      <c r="L58" s="79"/>
      <c r="M58" s="47"/>
      <c r="N58" s="47"/>
      <c r="O58" s="47"/>
      <c r="P58" s="40">
        <v>2013</v>
      </c>
      <c r="Q58" s="41" t="s">
        <v>124</v>
      </c>
      <c r="R58" s="78" t="s">
        <v>38</v>
      </c>
    </row>
    <row r="59" spans="1:1421">
      <c r="B59" s="118"/>
      <c r="C59" s="76"/>
      <c r="D59" s="76"/>
      <c r="E59" s="77" t="s">
        <v>331</v>
      </c>
      <c r="F59" s="78" t="s">
        <v>755</v>
      </c>
      <c r="G59" s="46"/>
      <c r="H59" s="47"/>
      <c r="I59" s="79"/>
      <c r="J59" s="46">
        <v>1.7</v>
      </c>
      <c r="K59" s="47"/>
      <c r="L59" s="79"/>
      <c r="M59" s="47"/>
      <c r="N59" s="47"/>
      <c r="O59" s="47"/>
      <c r="P59" s="40">
        <v>2013</v>
      </c>
      <c r="Q59" s="41" t="s">
        <v>50</v>
      </c>
      <c r="R59" s="78" t="s">
        <v>341</v>
      </c>
    </row>
    <row r="60" spans="1:1421" s="53" customFormat="1" ht="15" customHeight="1">
      <c r="A60" s="49"/>
      <c r="B60" s="119" t="s">
        <v>780</v>
      </c>
      <c r="C60" s="76" t="s">
        <v>76</v>
      </c>
      <c r="D60" s="76" t="s">
        <v>104</v>
      </c>
      <c r="E60" s="77" t="s">
        <v>112</v>
      </c>
      <c r="F60" s="78" t="s">
        <v>780</v>
      </c>
      <c r="G60" s="46"/>
      <c r="H60" s="47"/>
      <c r="I60" s="79"/>
      <c r="J60" s="46">
        <v>0.36832136399999998</v>
      </c>
      <c r="K60" s="47"/>
      <c r="L60" s="79"/>
      <c r="M60" s="47"/>
      <c r="N60" s="47"/>
      <c r="O60" s="47"/>
      <c r="P60" s="40">
        <v>2023</v>
      </c>
      <c r="Q60" s="41" t="s">
        <v>27</v>
      </c>
      <c r="R60" s="78" t="s">
        <v>113</v>
      </c>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c r="DA60" s="49"/>
      <c r="DB60" s="49"/>
      <c r="DC60" s="49"/>
      <c r="DD60" s="49"/>
      <c r="DE60" s="49"/>
      <c r="DF60" s="49"/>
      <c r="DG60" s="49"/>
      <c r="DH60" s="49"/>
      <c r="DI60" s="49"/>
      <c r="DJ60" s="49"/>
      <c r="DK60" s="49"/>
      <c r="DL60" s="49"/>
      <c r="DM60" s="49"/>
      <c r="DN60" s="49"/>
      <c r="DO60" s="49"/>
      <c r="DP60" s="49"/>
      <c r="DQ60" s="49"/>
      <c r="DR60" s="49"/>
      <c r="DS60" s="49"/>
      <c r="DT60" s="49"/>
      <c r="DU60" s="49"/>
      <c r="DV60" s="49"/>
      <c r="DW60" s="49"/>
      <c r="DX60" s="49"/>
      <c r="DY60" s="49"/>
      <c r="DZ60" s="49"/>
      <c r="EA60" s="49"/>
      <c r="EB60" s="49"/>
      <c r="EC60" s="49"/>
      <c r="ED60" s="49"/>
      <c r="EE60" s="49"/>
      <c r="EF60" s="49"/>
      <c r="EG60" s="49"/>
      <c r="EH60" s="49"/>
      <c r="EI60" s="49"/>
      <c r="EJ60" s="49"/>
      <c r="EK60" s="49"/>
      <c r="EL60" s="49"/>
      <c r="EM60" s="49"/>
      <c r="EN60" s="49"/>
      <c r="EO60" s="49"/>
      <c r="EP60" s="49"/>
      <c r="EQ60" s="49"/>
      <c r="ER60" s="49"/>
      <c r="ES60" s="49"/>
      <c r="ET60" s="49"/>
      <c r="EU60" s="49"/>
      <c r="EV60" s="49"/>
      <c r="EW60" s="49"/>
      <c r="EX60" s="49"/>
      <c r="EY60" s="49"/>
      <c r="EZ60" s="49"/>
      <c r="FA60" s="49"/>
      <c r="FB60" s="49"/>
      <c r="FC60" s="49"/>
      <c r="FD60" s="49"/>
      <c r="FE60" s="49"/>
      <c r="FF60" s="49"/>
      <c r="FG60" s="49"/>
      <c r="FH60" s="49"/>
      <c r="FI60" s="49"/>
      <c r="FJ60" s="49"/>
      <c r="FK60" s="49"/>
      <c r="FL60" s="49"/>
      <c r="FM60" s="49"/>
      <c r="FN60" s="49"/>
      <c r="FO60" s="49"/>
      <c r="FP60" s="49"/>
      <c r="FQ60" s="49"/>
      <c r="FR60" s="49"/>
      <c r="FS60" s="49"/>
      <c r="FT60" s="49"/>
      <c r="FU60" s="49"/>
      <c r="FV60" s="49"/>
      <c r="FW60" s="49"/>
      <c r="FX60" s="49"/>
      <c r="FY60" s="49"/>
      <c r="FZ60" s="49"/>
      <c r="GA60" s="49"/>
      <c r="GB60" s="49"/>
      <c r="GC60" s="49"/>
      <c r="GD60" s="49"/>
      <c r="GE60" s="49"/>
      <c r="GF60" s="49"/>
      <c r="GG60" s="49"/>
      <c r="GH60" s="49"/>
      <c r="GI60" s="49"/>
      <c r="GJ60" s="49"/>
      <c r="GK60" s="49"/>
      <c r="GL60" s="49"/>
      <c r="GM60" s="49"/>
      <c r="GN60" s="49"/>
      <c r="GO60" s="49"/>
      <c r="GP60" s="49"/>
      <c r="GQ60" s="49"/>
      <c r="GR60" s="49"/>
      <c r="GS60" s="49"/>
      <c r="GT60" s="49"/>
      <c r="GU60" s="49"/>
      <c r="GV60" s="49"/>
      <c r="GW60" s="49"/>
      <c r="GX60" s="49"/>
      <c r="GY60" s="49"/>
      <c r="GZ60" s="49"/>
      <c r="HA60" s="49"/>
      <c r="HB60" s="49"/>
      <c r="HC60" s="49"/>
      <c r="HD60" s="49"/>
      <c r="HE60" s="49"/>
      <c r="HF60" s="49"/>
      <c r="HG60" s="49"/>
      <c r="HH60" s="49"/>
      <c r="HI60" s="49"/>
      <c r="HJ60" s="49"/>
      <c r="HK60" s="49"/>
      <c r="HL60" s="49"/>
      <c r="HM60" s="49"/>
      <c r="HN60" s="49"/>
      <c r="HO60" s="49"/>
      <c r="HP60" s="49"/>
      <c r="HQ60" s="49"/>
      <c r="HR60" s="49"/>
      <c r="HS60" s="49"/>
      <c r="HT60" s="49"/>
      <c r="HU60" s="49"/>
      <c r="HV60" s="49"/>
      <c r="HW60" s="49"/>
      <c r="HX60" s="49"/>
      <c r="HY60" s="49"/>
      <c r="HZ60" s="49"/>
      <c r="IA60" s="49"/>
      <c r="IB60" s="49"/>
      <c r="IC60" s="49"/>
      <c r="ID60" s="49"/>
      <c r="IE60" s="49"/>
      <c r="IF60" s="49"/>
      <c r="IG60" s="49"/>
      <c r="IH60" s="49"/>
      <c r="II60" s="49"/>
      <c r="IJ60" s="49"/>
      <c r="IK60" s="49"/>
      <c r="IL60" s="49"/>
      <c r="IM60" s="49"/>
      <c r="IN60" s="49"/>
      <c r="IO60" s="49"/>
      <c r="IP60" s="49"/>
      <c r="IQ60" s="49"/>
      <c r="IR60" s="49"/>
      <c r="IS60" s="49"/>
      <c r="IT60" s="49"/>
      <c r="IU60" s="49"/>
      <c r="IV60" s="49"/>
      <c r="IW60" s="49"/>
      <c r="IX60" s="49"/>
      <c r="IY60" s="49"/>
      <c r="IZ60" s="49"/>
      <c r="JA60" s="49"/>
      <c r="JB60" s="49"/>
      <c r="JC60" s="49"/>
      <c r="JD60" s="49"/>
      <c r="JE60" s="49"/>
      <c r="JF60" s="49"/>
      <c r="JG60" s="49"/>
      <c r="JH60" s="49"/>
      <c r="JI60" s="49"/>
      <c r="JJ60" s="49"/>
      <c r="JK60" s="49"/>
      <c r="JL60" s="49"/>
      <c r="JM60" s="49"/>
      <c r="JN60" s="49"/>
      <c r="JO60" s="49"/>
      <c r="JP60" s="49"/>
      <c r="JQ60" s="49"/>
      <c r="JR60" s="49"/>
      <c r="JS60" s="49"/>
      <c r="JT60" s="49"/>
      <c r="JU60" s="49"/>
      <c r="JV60" s="49"/>
      <c r="JW60" s="49"/>
      <c r="JX60" s="49"/>
      <c r="JY60" s="49"/>
      <c r="JZ60" s="49"/>
      <c r="KA60" s="49"/>
      <c r="KB60" s="49"/>
      <c r="KC60" s="49"/>
      <c r="KD60" s="49"/>
      <c r="KE60" s="49"/>
      <c r="KF60" s="49"/>
      <c r="KG60" s="49"/>
      <c r="KH60" s="49"/>
      <c r="KI60" s="49"/>
      <c r="KJ60" s="49"/>
      <c r="KK60" s="49"/>
      <c r="KL60" s="49"/>
      <c r="KM60" s="49"/>
      <c r="KN60" s="49"/>
      <c r="KO60" s="49"/>
      <c r="KP60" s="49"/>
      <c r="KQ60" s="49"/>
      <c r="KR60" s="49"/>
      <c r="KS60" s="49"/>
      <c r="KT60" s="49"/>
      <c r="KU60" s="49"/>
      <c r="KV60" s="49"/>
      <c r="KW60" s="49"/>
      <c r="KX60" s="49"/>
      <c r="KY60" s="49"/>
      <c r="KZ60" s="49"/>
      <c r="LA60" s="49"/>
      <c r="LB60" s="49"/>
      <c r="LC60" s="49"/>
      <c r="LD60" s="49"/>
      <c r="LE60" s="49"/>
      <c r="LF60" s="49"/>
      <c r="LG60" s="49"/>
      <c r="LH60" s="49"/>
      <c r="LI60" s="49"/>
      <c r="LJ60" s="49"/>
      <c r="LK60" s="49"/>
      <c r="LL60" s="49"/>
      <c r="LM60" s="49"/>
      <c r="LN60" s="49"/>
      <c r="LO60" s="49"/>
      <c r="LP60" s="49"/>
      <c r="LQ60" s="49"/>
      <c r="LR60" s="49"/>
      <c r="LS60" s="49"/>
      <c r="LT60" s="49"/>
      <c r="LU60" s="49"/>
      <c r="LV60" s="49"/>
      <c r="LW60" s="49"/>
      <c r="LX60" s="49"/>
      <c r="LY60" s="49"/>
      <c r="LZ60" s="49"/>
      <c r="MA60" s="49"/>
      <c r="MB60" s="49"/>
      <c r="MC60" s="49"/>
      <c r="MD60" s="49"/>
      <c r="ME60" s="49"/>
      <c r="MF60" s="49"/>
      <c r="MG60" s="49"/>
      <c r="MH60" s="49"/>
      <c r="MI60" s="49"/>
      <c r="MJ60" s="49"/>
      <c r="MK60" s="49"/>
      <c r="ML60" s="49"/>
      <c r="MM60" s="49"/>
      <c r="MN60" s="49"/>
      <c r="MO60" s="49"/>
      <c r="MP60" s="49"/>
      <c r="MQ60" s="49"/>
      <c r="MR60" s="49"/>
      <c r="MS60" s="49"/>
      <c r="MT60" s="49"/>
      <c r="MU60" s="49"/>
      <c r="MV60" s="49"/>
      <c r="MW60" s="49"/>
      <c r="MX60" s="49"/>
      <c r="MY60" s="49"/>
      <c r="MZ60" s="49"/>
      <c r="NA60" s="49"/>
      <c r="NB60" s="49"/>
      <c r="NC60" s="49"/>
      <c r="ND60" s="49"/>
      <c r="NE60" s="49"/>
      <c r="NF60" s="49"/>
      <c r="NG60" s="49"/>
      <c r="NH60" s="49"/>
      <c r="NI60" s="49"/>
      <c r="NJ60" s="49"/>
      <c r="NK60" s="49"/>
      <c r="NL60" s="49"/>
      <c r="NM60" s="49"/>
      <c r="NN60" s="49"/>
      <c r="NO60" s="49"/>
      <c r="NP60" s="49"/>
      <c r="NQ60" s="49"/>
      <c r="NR60" s="49"/>
      <c r="NS60" s="49"/>
      <c r="NT60" s="49"/>
      <c r="NU60" s="49"/>
      <c r="NV60" s="49"/>
      <c r="NW60" s="49"/>
      <c r="NX60" s="49"/>
      <c r="NY60" s="49"/>
      <c r="NZ60" s="49"/>
      <c r="OA60" s="49"/>
      <c r="OB60" s="49"/>
      <c r="OC60" s="49"/>
      <c r="OD60" s="49"/>
      <c r="OE60" s="49"/>
      <c r="OF60" s="49"/>
      <c r="OG60" s="49"/>
      <c r="OH60" s="49"/>
      <c r="OI60" s="49"/>
      <c r="OJ60" s="49"/>
      <c r="OK60" s="49"/>
      <c r="OL60" s="49"/>
      <c r="OM60" s="49"/>
      <c r="ON60" s="49"/>
      <c r="OO60" s="49"/>
      <c r="OP60" s="49"/>
      <c r="OQ60" s="49"/>
      <c r="OR60" s="49"/>
      <c r="OS60" s="49"/>
      <c r="OT60" s="49"/>
      <c r="OU60" s="49"/>
      <c r="OV60" s="49"/>
      <c r="OW60" s="49"/>
      <c r="OX60" s="49"/>
      <c r="OY60" s="49"/>
      <c r="OZ60" s="49"/>
      <c r="PA60" s="49"/>
      <c r="PB60" s="49"/>
      <c r="PC60" s="49"/>
      <c r="PD60" s="49"/>
      <c r="PE60" s="49"/>
      <c r="PF60" s="49"/>
      <c r="PG60" s="49"/>
      <c r="PH60" s="49"/>
      <c r="PI60" s="49"/>
      <c r="PJ60" s="49"/>
      <c r="PK60" s="49"/>
      <c r="PL60" s="49"/>
      <c r="PM60" s="49"/>
      <c r="PN60" s="49"/>
      <c r="PO60" s="49"/>
      <c r="PP60" s="49"/>
      <c r="PQ60" s="49"/>
      <c r="PR60" s="49"/>
      <c r="PS60" s="49"/>
      <c r="PT60" s="49"/>
      <c r="PU60" s="49"/>
      <c r="PV60" s="49"/>
      <c r="PW60" s="49"/>
      <c r="PX60" s="49"/>
      <c r="PY60" s="49"/>
      <c r="PZ60" s="49"/>
      <c r="QA60" s="49"/>
      <c r="QB60" s="49"/>
      <c r="QC60" s="49"/>
      <c r="QD60" s="49"/>
      <c r="QE60" s="49"/>
      <c r="QF60" s="49"/>
      <c r="QG60" s="49"/>
      <c r="QH60" s="49"/>
      <c r="QI60" s="49"/>
      <c r="QJ60" s="49"/>
      <c r="QK60" s="49"/>
      <c r="QL60" s="49"/>
      <c r="QM60" s="49"/>
      <c r="QN60" s="49"/>
      <c r="QO60" s="49"/>
      <c r="QP60" s="49"/>
      <c r="QQ60" s="49"/>
      <c r="QR60" s="49"/>
      <c r="QS60" s="49"/>
      <c r="QT60" s="49"/>
      <c r="QU60" s="49"/>
      <c r="QV60" s="49"/>
      <c r="QW60" s="49"/>
      <c r="QX60" s="49"/>
      <c r="QY60" s="49"/>
      <c r="QZ60" s="49"/>
      <c r="RA60" s="49"/>
      <c r="RB60" s="49"/>
      <c r="RC60" s="49"/>
      <c r="RD60" s="49"/>
      <c r="RE60" s="49"/>
      <c r="RF60" s="49"/>
      <c r="RG60" s="49"/>
      <c r="RH60" s="49"/>
      <c r="RI60" s="49"/>
      <c r="RJ60" s="49"/>
      <c r="RK60" s="49"/>
      <c r="RL60" s="49"/>
      <c r="RM60" s="49"/>
      <c r="RN60" s="49"/>
      <c r="RO60" s="49"/>
      <c r="RP60" s="49"/>
      <c r="RQ60" s="49"/>
      <c r="RR60" s="49"/>
      <c r="RS60" s="49"/>
      <c r="RT60" s="49"/>
      <c r="RU60" s="49"/>
      <c r="RV60" s="49"/>
      <c r="RW60" s="49"/>
      <c r="RX60" s="49"/>
      <c r="RY60" s="49"/>
      <c r="RZ60" s="49"/>
      <c r="SA60" s="49"/>
      <c r="SB60" s="49"/>
      <c r="SC60" s="49"/>
      <c r="SD60" s="49"/>
      <c r="SE60" s="49"/>
      <c r="SF60" s="49"/>
      <c r="SG60" s="49"/>
      <c r="SH60" s="49"/>
      <c r="SI60" s="49"/>
      <c r="SJ60" s="49"/>
      <c r="SK60" s="49"/>
      <c r="SL60" s="49"/>
      <c r="SM60" s="49"/>
      <c r="SN60" s="49"/>
      <c r="SO60" s="49"/>
      <c r="SP60" s="49"/>
      <c r="SQ60" s="49"/>
      <c r="SR60" s="49"/>
      <c r="SS60" s="49"/>
      <c r="ST60" s="49"/>
      <c r="SU60" s="49"/>
      <c r="SV60" s="49"/>
      <c r="SW60" s="49"/>
      <c r="SX60" s="49"/>
      <c r="SY60" s="49"/>
      <c r="SZ60" s="49"/>
      <c r="TA60" s="49"/>
      <c r="TB60" s="49"/>
      <c r="TC60" s="49"/>
      <c r="TD60" s="49"/>
      <c r="TE60" s="49"/>
      <c r="TF60" s="49"/>
      <c r="TG60" s="49"/>
      <c r="TH60" s="49"/>
      <c r="TI60" s="49"/>
      <c r="TJ60" s="49"/>
      <c r="TK60" s="49"/>
      <c r="TL60" s="49"/>
      <c r="TM60" s="49"/>
      <c r="TN60" s="49"/>
      <c r="TO60" s="49"/>
      <c r="TP60" s="49"/>
      <c r="TQ60" s="49"/>
      <c r="TR60" s="49"/>
      <c r="TS60" s="49"/>
      <c r="TT60" s="49"/>
      <c r="TU60" s="49"/>
      <c r="TV60" s="49"/>
      <c r="TW60" s="49"/>
      <c r="TX60" s="49"/>
      <c r="TY60" s="49"/>
      <c r="TZ60" s="49"/>
      <c r="UA60" s="49"/>
      <c r="UB60" s="49"/>
      <c r="UC60" s="49"/>
      <c r="UD60" s="49"/>
      <c r="UE60" s="49"/>
      <c r="UF60" s="49"/>
      <c r="UG60" s="49"/>
      <c r="UH60" s="49"/>
      <c r="UI60" s="49"/>
      <c r="UJ60" s="49"/>
      <c r="UK60" s="49"/>
      <c r="UL60" s="49"/>
      <c r="UM60" s="49"/>
      <c r="UN60" s="49"/>
      <c r="UO60" s="49"/>
      <c r="UP60" s="49"/>
      <c r="UQ60" s="49"/>
      <c r="UR60" s="49"/>
      <c r="US60" s="49"/>
      <c r="UT60" s="49"/>
      <c r="UU60" s="49"/>
      <c r="UV60" s="49"/>
      <c r="UW60" s="49"/>
      <c r="UX60" s="49"/>
      <c r="UY60" s="49"/>
      <c r="UZ60" s="49"/>
      <c r="VA60" s="49"/>
      <c r="VB60" s="49"/>
      <c r="VC60" s="49"/>
      <c r="VD60" s="49"/>
      <c r="VE60" s="49"/>
      <c r="VF60" s="49"/>
      <c r="VG60" s="49"/>
      <c r="VH60" s="49"/>
      <c r="VI60" s="49"/>
      <c r="VJ60" s="49"/>
      <c r="VK60" s="49"/>
      <c r="VL60" s="49"/>
      <c r="VM60" s="49"/>
      <c r="VN60" s="49"/>
      <c r="VO60" s="49"/>
      <c r="VP60" s="49"/>
      <c r="VQ60" s="49"/>
      <c r="VR60" s="49"/>
      <c r="VS60" s="49"/>
      <c r="VT60" s="49"/>
      <c r="VU60" s="49"/>
      <c r="VV60" s="49"/>
      <c r="VW60" s="49"/>
      <c r="VX60" s="49"/>
      <c r="VY60" s="49"/>
      <c r="VZ60" s="49"/>
      <c r="WA60" s="49"/>
      <c r="WB60" s="49"/>
      <c r="WC60" s="49"/>
      <c r="WD60" s="49"/>
      <c r="WE60" s="49"/>
      <c r="WF60" s="49"/>
      <c r="WG60" s="49"/>
      <c r="WH60" s="49"/>
      <c r="WI60" s="49"/>
      <c r="WJ60" s="49"/>
      <c r="WK60" s="49"/>
      <c r="WL60" s="49"/>
      <c r="WM60" s="49"/>
      <c r="WN60" s="49"/>
      <c r="WO60" s="49"/>
      <c r="WP60" s="49"/>
      <c r="WQ60" s="49"/>
      <c r="WR60" s="49"/>
      <c r="WS60" s="49"/>
      <c r="WT60" s="49"/>
      <c r="WU60" s="49"/>
      <c r="WV60" s="49"/>
      <c r="WW60" s="49"/>
      <c r="WX60" s="49"/>
      <c r="WY60" s="49"/>
      <c r="WZ60" s="49"/>
      <c r="XA60" s="49"/>
      <c r="XB60" s="49"/>
      <c r="XC60" s="49"/>
      <c r="XD60" s="49"/>
      <c r="XE60" s="49"/>
      <c r="XF60" s="49"/>
      <c r="XG60" s="49"/>
      <c r="XH60" s="49"/>
      <c r="XI60" s="49"/>
      <c r="XJ60" s="49"/>
      <c r="XK60" s="49"/>
      <c r="XL60" s="49"/>
      <c r="XM60" s="49"/>
      <c r="XN60" s="49"/>
      <c r="XO60" s="49"/>
      <c r="XP60" s="49"/>
      <c r="XQ60" s="49"/>
      <c r="XR60" s="49"/>
      <c r="XS60" s="49"/>
      <c r="XT60" s="49"/>
      <c r="XU60" s="49"/>
      <c r="XV60" s="49"/>
      <c r="XW60" s="49"/>
      <c r="XX60" s="49"/>
      <c r="XY60" s="49"/>
      <c r="XZ60" s="49"/>
      <c r="YA60" s="49"/>
      <c r="YB60" s="49"/>
      <c r="YC60" s="49"/>
      <c r="YD60" s="49"/>
      <c r="YE60" s="49"/>
      <c r="YF60" s="49"/>
      <c r="YG60" s="49"/>
      <c r="YH60" s="49"/>
      <c r="YI60" s="49"/>
      <c r="YJ60" s="49"/>
      <c r="YK60" s="49"/>
      <c r="YL60" s="49"/>
      <c r="YM60" s="49"/>
      <c r="YN60" s="49"/>
      <c r="YO60" s="49"/>
      <c r="YP60" s="49"/>
      <c r="YQ60" s="49"/>
      <c r="YR60" s="49"/>
      <c r="YS60" s="49"/>
      <c r="YT60" s="49"/>
      <c r="YU60" s="49"/>
      <c r="YV60" s="49"/>
      <c r="YW60" s="49"/>
      <c r="YX60" s="49"/>
      <c r="YY60" s="49"/>
      <c r="YZ60" s="49"/>
      <c r="ZA60" s="49"/>
      <c r="ZB60" s="49"/>
      <c r="ZC60" s="49"/>
      <c r="ZD60" s="49"/>
      <c r="ZE60" s="49"/>
      <c r="ZF60" s="49"/>
      <c r="ZG60" s="49"/>
      <c r="ZH60" s="49"/>
      <c r="ZI60" s="49"/>
      <c r="ZJ60" s="49"/>
      <c r="ZK60" s="49"/>
      <c r="ZL60" s="49"/>
      <c r="ZM60" s="49"/>
      <c r="ZN60" s="49"/>
      <c r="ZO60" s="49"/>
      <c r="ZP60" s="49"/>
      <c r="ZQ60" s="49"/>
      <c r="ZR60" s="49"/>
      <c r="ZS60" s="49"/>
      <c r="ZT60" s="49"/>
      <c r="ZU60" s="49"/>
      <c r="ZV60" s="49"/>
      <c r="ZW60" s="49"/>
      <c r="ZX60" s="49"/>
      <c r="ZY60" s="49"/>
      <c r="ZZ60" s="49"/>
      <c r="AAA60" s="49"/>
      <c r="AAB60" s="49"/>
      <c r="AAC60" s="49"/>
      <c r="AAD60" s="49"/>
      <c r="AAE60" s="49"/>
      <c r="AAF60" s="49"/>
      <c r="AAG60" s="49"/>
      <c r="AAH60" s="49"/>
      <c r="AAI60" s="49"/>
      <c r="AAJ60" s="49"/>
      <c r="AAK60" s="49"/>
      <c r="AAL60" s="49"/>
      <c r="AAM60" s="49"/>
      <c r="AAN60" s="49"/>
      <c r="AAO60" s="49"/>
      <c r="AAP60" s="49"/>
      <c r="AAQ60" s="49"/>
      <c r="AAR60" s="49"/>
      <c r="AAS60" s="49"/>
      <c r="AAT60" s="49"/>
      <c r="AAU60" s="49"/>
      <c r="AAV60" s="49"/>
      <c r="AAW60" s="49"/>
      <c r="AAX60" s="49"/>
      <c r="AAY60" s="49"/>
      <c r="AAZ60" s="49"/>
      <c r="ABA60" s="49"/>
      <c r="ABB60" s="49"/>
      <c r="ABC60" s="49"/>
      <c r="ABD60" s="49"/>
      <c r="ABE60" s="49"/>
      <c r="ABF60" s="49"/>
      <c r="ABG60" s="49"/>
      <c r="ABH60" s="49"/>
      <c r="ABI60" s="49"/>
      <c r="ABJ60" s="49"/>
      <c r="ABK60" s="49"/>
      <c r="ABL60" s="49"/>
      <c r="ABM60" s="49"/>
      <c r="ABN60" s="49"/>
      <c r="ABO60" s="49"/>
      <c r="ABP60" s="49"/>
      <c r="ABQ60" s="49"/>
      <c r="ABR60" s="49"/>
      <c r="ABS60" s="49"/>
      <c r="ABT60" s="49"/>
      <c r="ABU60" s="49"/>
      <c r="ABV60" s="49"/>
      <c r="ABW60" s="49"/>
      <c r="ABX60" s="49"/>
      <c r="ABY60" s="49"/>
      <c r="ABZ60" s="49"/>
      <c r="ACA60" s="49"/>
      <c r="ACB60" s="49"/>
      <c r="ACC60" s="49"/>
      <c r="ACD60" s="49"/>
      <c r="ACE60" s="49"/>
      <c r="ACF60" s="49"/>
      <c r="ACG60" s="49"/>
      <c r="ACH60" s="49"/>
      <c r="ACI60" s="49"/>
      <c r="ACJ60" s="49"/>
      <c r="ACK60" s="49"/>
      <c r="ACL60" s="49"/>
      <c r="ACM60" s="49"/>
      <c r="ACN60" s="49"/>
      <c r="ACO60" s="49"/>
      <c r="ACP60" s="49"/>
      <c r="ACQ60" s="49"/>
      <c r="ACR60" s="49"/>
      <c r="ACS60" s="49"/>
      <c r="ACT60" s="49"/>
      <c r="ACU60" s="49"/>
      <c r="ACV60" s="49"/>
      <c r="ACW60" s="49"/>
      <c r="ACX60" s="49"/>
      <c r="ACY60" s="49"/>
      <c r="ACZ60" s="49"/>
      <c r="ADA60" s="49"/>
      <c r="ADB60" s="49"/>
      <c r="ADC60" s="49"/>
      <c r="ADD60" s="49"/>
      <c r="ADE60" s="49"/>
      <c r="ADF60" s="49"/>
      <c r="ADG60" s="49"/>
      <c r="ADH60" s="49"/>
      <c r="ADI60" s="49"/>
      <c r="ADJ60" s="49"/>
      <c r="ADK60" s="49"/>
      <c r="ADL60" s="49"/>
      <c r="ADM60" s="49"/>
      <c r="ADN60" s="49"/>
      <c r="ADO60" s="49"/>
      <c r="ADP60" s="49"/>
      <c r="ADQ60" s="49"/>
      <c r="ADR60" s="49"/>
      <c r="ADS60" s="49"/>
      <c r="ADT60" s="49"/>
      <c r="ADU60" s="49"/>
      <c r="ADV60" s="49"/>
      <c r="ADW60" s="49"/>
      <c r="ADX60" s="49"/>
      <c r="ADY60" s="49"/>
      <c r="ADZ60" s="49"/>
      <c r="AEA60" s="49"/>
      <c r="AEB60" s="49"/>
      <c r="AEC60" s="49"/>
      <c r="AED60" s="49"/>
      <c r="AEE60" s="49"/>
      <c r="AEF60" s="49"/>
      <c r="AEG60" s="49"/>
      <c r="AEH60" s="49"/>
      <c r="AEI60" s="49"/>
      <c r="AEJ60" s="49"/>
      <c r="AEK60" s="49"/>
      <c r="AEL60" s="49"/>
      <c r="AEM60" s="49"/>
      <c r="AEN60" s="49"/>
      <c r="AEO60" s="49"/>
      <c r="AEP60" s="49"/>
      <c r="AEQ60" s="49"/>
      <c r="AER60" s="49"/>
      <c r="AES60" s="49"/>
      <c r="AET60" s="49"/>
      <c r="AEU60" s="49"/>
      <c r="AEV60" s="49"/>
      <c r="AEW60" s="49"/>
      <c r="AEX60" s="49"/>
      <c r="AEY60" s="49"/>
      <c r="AEZ60" s="49"/>
      <c r="AFA60" s="49"/>
      <c r="AFB60" s="49"/>
      <c r="AFC60" s="49"/>
      <c r="AFD60" s="49"/>
      <c r="AFE60" s="49"/>
      <c r="AFF60" s="49"/>
      <c r="AFG60" s="49"/>
      <c r="AFH60" s="49"/>
      <c r="AFI60" s="49"/>
      <c r="AFJ60" s="49"/>
      <c r="AFK60" s="49"/>
      <c r="AFL60" s="49"/>
      <c r="AFM60" s="49"/>
      <c r="AFN60" s="49"/>
      <c r="AFO60" s="49"/>
      <c r="AFP60" s="49"/>
      <c r="AFQ60" s="49"/>
      <c r="AFR60" s="49"/>
      <c r="AFS60" s="49"/>
      <c r="AFT60" s="49"/>
      <c r="AFU60" s="49"/>
      <c r="AFV60" s="49"/>
      <c r="AFW60" s="49"/>
      <c r="AFX60" s="49"/>
      <c r="AFY60" s="49"/>
      <c r="AFZ60" s="49"/>
      <c r="AGA60" s="49"/>
      <c r="AGB60" s="49"/>
      <c r="AGC60" s="49"/>
      <c r="AGD60" s="49"/>
      <c r="AGE60" s="49"/>
      <c r="AGF60" s="49"/>
      <c r="AGG60" s="49"/>
      <c r="AGH60" s="49"/>
      <c r="AGI60" s="49"/>
      <c r="AGJ60" s="49"/>
      <c r="AGK60" s="49"/>
      <c r="AGL60" s="49"/>
      <c r="AGM60" s="49"/>
      <c r="AGN60" s="49"/>
      <c r="AGO60" s="49"/>
      <c r="AGP60" s="49"/>
      <c r="AGQ60" s="49"/>
      <c r="AGR60" s="49"/>
      <c r="AGS60" s="49"/>
      <c r="AGT60" s="49"/>
      <c r="AGU60" s="49"/>
      <c r="AGV60" s="49"/>
      <c r="AGW60" s="49"/>
      <c r="AGX60" s="49"/>
      <c r="AGY60" s="49"/>
      <c r="AGZ60" s="49"/>
      <c r="AHA60" s="49"/>
      <c r="AHB60" s="49"/>
      <c r="AHC60" s="49"/>
      <c r="AHD60" s="49"/>
      <c r="AHE60" s="49"/>
      <c r="AHF60" s="49"/>
      <c r="AHG60" s="49"/>
      <c r="AHH60" s="49"/>
      <c r="AHI60" s="49"/>
      <c r="AHJ60" s="49"/>
      <c r="AHK60" s="49"/>
      <c r="AHL60" s="49"/>
      <c r="AHM60" s="49"/>
      <c r="AHN60" s="49"/>
      <c r="AHO60" s="49"/>
      <c r="AHP60" s="49"/>
      <c r="AHQ60" s="49"/>
      <c r="AHR60" s="49"/>
      <c r="AHS60" s="49"/>
      <c r="AHT60" s="49"/>
      <c r="AHU60" s="49"/>
      <c r="AHV60" s="49"/>
      <c r="AHW60" s="49"/>
      <c r="AHX60" s="49"/>
      <c r="AHY60" s="49"/>
      <c r="AHZ60" s="49"/>
      <c r="AIA60" s="49"/>
      <c r="AIB60" s="49"/>
      <c r="AIC60" s="49"/>
      <c r="AID60" s="49"/>
      <c r="AIE60" s="49"/>
      <c r="AIF60" s="49"/>
      <c r="AIG60" s="49"/>
      <c r="AIH60" s="49"/>
      <c r="AII60" s="49"/>
      <c r="AIJ60" s="49"/>
      <c r="AIK60" s="49"/>
      <c r="AIL60" s="49"/>
      <c r="AIM60" s="49"/>
      <c r="AIN60" s="49"/>
      <c r="AIO60" s="49"/>
      <c r="AIP60" s="49"/>
      <c r="AIQ60" s="49"/>
      <c r="AIR60" s="49"/>
      <c r="AIS60" s="49"/>
      <c r="AIT60" s="49"/>
      <c r="AIU60" s="49"/>
      <c r="AIV60" s="49"/>
      <c r="AIW60" s="49"/>
      <c r="AIX60" s="49"/>
      <c r="AIY60" s="49"/>
      <c r="AIZ60" s="49"/>
      <c r="AJA60" s="49"/>
      <c r="AJB60" s="49"/>
      <c r="AJC60" s="49"/>
      <c r="AJD60" s="49"/>
      <c r="AJE60" s="49"/>
      <c r="AJF60" s="49"/>
      <c r="AJG60" s="49"/>
      <c r="AJH60" s="49"/>
      <c r="AJI60" s="49"/>
      <c r="AJJ60" s="49"/>
      <c r="AJK60" s="49"/>
      <c r="AJL60" s="49"/>
      <c r="AJM60" s="49"/>
      <c r="AJN60" s="49"/>
      <c r="AJO60" s="49"/>
      <c r="AJP60" s="49"/>
      <c r="AJQ60" s="49"/>
      <c r="AJR60" s="49"/>
      <c r="AJS60" s="49"/>
      <c r="AJT60" s="49"/>
      <c r="AJU60" s="49"/>
      <c r="AJV60" s="49"/>
      <c r="AJW60" s="49"/>
      <c r="AJX60" s="49"/>
      <c r="AJY60" s="49"/>
      <c r="AJZ60" s="49"/>
      <c r="AKA60" s="49"/>
      <c r="AKB60" s="49"/>
      <c r="AKC60" s="49"/>
      <c r="AKD60" s="49"/>
      <c r="AKE60" s="49"/>
      <c r="AKF60" s="49"/>
      <c r="AKG60" s="49"/>
      <c r="AKH60" s="49"/>
      <c r="AKI60" s="49"/>
      <c r="AKJ60" s="49"/>
      <c r="AKK60" s="49"/>
      <c r="AKL60" s="49"/>
      <c r="AKM60" s="49"/>
      <c r="AKN60" s="49"/>
      <c r="AKO60" s="49"/>
      <c r="AKP60" s="49"/>
      <c r="AKQ60" s="49"/>
      <c r="AKR60" s="49"/>
      <c r="AKS60" s="49"/>
      <c r="AKT60" s="49"/>
      <c r="AKU60" s="49"/>
      <c r="AKV60" s="49"/>
      <c r="AKW60" s="49"/>
      <c r="AKX60" s="49"/>
      <c r="AKY60" s="49"/>
      <c r="AKZ60" s="49"/>
      <c r="ALA60" s="49"/>
      <c r="ALB60" s="49"/>
      <c r="ALC60" s="49"/>
      <c r="ALD60" s="49"/>
      <c r="ALE60" s="49"/>
      <c r="ALF60" s="49"/>
      <c r="ALG60" s="49"/>
      <c r="ALH60" s="49"/>
      <c r="ALI60" s="49"/>
      <c r="ALJ60" s="49"/>
      <c r="ALK60" s="49"/>
      <c r="ALL60" s="49"/>
      <c r="ALM60" s="49"/>
      <c r="ALN60" s="49"/>
      <c r="ALO60" s="49"/>
      <c r="ALP60" s="49"/>
      <c r="ALQ60" s="49"/>
      <c r="ALR60" s="49"/>
      <c r="ALS60" s="49"/>
      <c r="ALT60" s="49"/>
      <c r="ALU60" s="49"/>
      <c r="ALV60" s="49"/>
      <c r="ALW60" s="49"/>
      <c r="ALX60" s="49"/>
      <c r="ALY60" s="49"/>
      <c r="ALZ60" s="49"/>
      <c r="AMA60" s="49"/>
      <c r="AMB60" s="49"/>
      <c r="AMC60" s="49"/>
      <c r="AMD60" s="49"/>
      <c r="AME60" s="49"/>
      <c r="AMF60" s="49"/>
      <c r="AMG60" s="49"/>
      <c r="AMH60" s="49"/>
      <c r="AMI60" s="49"/>
      <c r="AMJ60" s="49"/>
      <c r="AMK60" s="49"/>
      <c r="AML60" s="49"/>
      <c r="AMM60" s="49"/>
      <c r="AMN60" s="49"/>
      <c r="AMO60" s="49"/>
      <c r="AMP60" s="49"/>
      <c r="AMQ60" s="49"/>
      <c r="AMR60" s="49"/>
      <c r="AMS60" s="49"/>
      <c r="AMT60" s="49"/>
      <c r="AMU60" s="49"/>
      <c r="AMV60" s="49"/>
      <c r="AMW60" s="49"/>
      <c r="AMX60" s="49"/>
      <c r="AMY60" s="49"/>
      <c r="AMZ60" s="49"/>
      <c r="ANA60" s="49"/>
      <c r="ANB60" s="49"/>
      <c r="ANC60" s="49"/>
      <c r="AND60" s="49"/>
      <c r="ANE60" s="49"/>
      <c r="ANF60" s="49"/>
      <c r="ANG60" s="49"/>
      <c r="ANH60" s="49"/>
      <c r="ANI60" s="49"/>
      <c r="ANJ60" s="49"/>
      <c r="ANK60" s="49"/>
      <c r="ANL60" s="49"/>
      <c r="ANM60" s="49"/>
      <c r="ANN60" s="49"/>
      <c r="ANO60" s="49"/>
      <c r="ANP60" s="49"/>
      <c r="ANQ60" s="49"/>
      <c r="ANR60" s="49"/>
      <c r="ANS60" s="49"/>
      <c r="ANT60" s="49"/>
      <c r="ANU60" s="49"/>
      <c r="ANV60" s="49"/>
      <c r="ANW60" s="49"/>
      <c r="ANX60" s="49"/>
      <c r="ANY60" s="49"/>
      <c r="ANZ60" s="49"/>
      <c r="AOA60" s="49"/>
      <c r="AOB60" s="49"/>
      <c r="AOC60" s="49"/>
      <c r="AOD60" s="49"/>
      <c r="AOE60" s="49"/>
      <c r="AOF60" s="49"/>
      <c r="AOG60" s="49"/>
      <c r="AOH60" s="49"/>
      <c r="AOI60" s="49"/>
      <c r="AOJ60" s="49"/>
      <c r="AOK60" s="49"/>
      <c r="AOL60" s="49"/>
      <c r="AOM60" s="49"/>
      <c r="AON60" s="49"/>
      <c r="AOO60" s="49"/>
      <c r="AOP60" s="49"/>
      <c r="AOQ60" s="49"/>
      <c r="AOR60" s="49"/>
      <c r="AOS60" s="49"/>
      <c r="AOT60" s="49"/>
      <c r="AOU60" s="49"/>
      <c r="AOV60" s="49"/>
      <c r="AOW60" s="49"/>
      <c r="AOX60" s="49"/>
      <c r="AOY60" s="49"/>
      <c r="AOZ60" s="49"/>
      <c r="APA60" s="49"/>
      <c r="APB60" s="49"/>
      <c r="APC60" s="49"/>
      <c r="APD60" s="49"/>
      <c r="APE60" s="49"/>
      <c r="APF60" s="49"/>
      <c r="APG60" s="49"/>
      <c r="APH60" s="49"/>
      <c r="API60" s="49"/>
      <c r="APJ60" s="49"/>
      <c r="APK60" s="49"/>
      <c r="APL60" s="49"/>
      <c r="APM60" s="49"/>
      <c r="APN60" s="49"/>
      <c r="APO60" s="49"/>
      <c r="APP60" s="49"/>
      <c r="APQ60" s="49"/>
      <c r="APR60" s="49"/>
      <c r="APS60" s="49"/>
      <c r="APT60" s="49"/>
      <c r="APU60" s="49"/>
      <c r="APV60" s="49"/>
      <c r="APW60" s="49"/>
      <c r="APX60" s="49"/>
      <c r="APY60" s="49"/>
      <c r="APZ60" s="49"/>
      <c r="AQA60" s="49"/>
      <c r="AQB60" s="49"/>
      <c r="AQC60" s="49"/>
      <c r="AQD60" s="49"/>
      <c r="AQE60" s="49"/>
      <c r="AQF60" s="49"/>
      <c r="AQG60" s="49"/>
      <c r="AQH60" s="49"/>
      <c r="AQI60" s="49"/>
      <c r="AQJ60" s="49"/>
      <c r="AQK60" s="49"/>
      <c r="AQL60" s="49"/>
      <c r="AQM60" s="49"/>
      <c r="AQN60" s="49"/>
      <c r="AQO60" s="49"/>
      <c r="AQP60" s="49"/>
      <c r="AQQ60" s="49"/>
      <c r="AQR60" s="49"/>
      <c r="AQS60" s="49"/>
      <c r="AQT60" s="49"/>
      <c r="AQU60" s="49"/>
      <c r="AQV60" s="49"/>
      <c r="AQW60" s="49"/>
      <c r="AQX60" s="49"/>
      <c r="AQY60" s="49"/>
      <c r="AQZ60" s="49"/>
      <c r="ARA60" s="49"/>
      <c r="ARB60" s="49"/>
      <c r="ARC60" s="49"/>
      <c r="ARD60" s="49"/>
      <c r="ARE60" s="49"/>
      <c r="ARF60" s="49"/>
      <c r="ARG60" s="49"/>
      <c r="ARH60" s="49"/>
      <c r="ARI60" s="49"/>
      <c r="ARJ60" s="49"/>
      <c r="ARK60" s="49"/>
      <c r="ARL60" s="49"/>
      <c r="ARM60" s="49"/>
      <c r="ARN60" s="49"/>
      <c r="ARO60" s="49"/>
      <c r="ARP60" s="49"/>
      <c r="ARQ60" s="49"/>
      <c r="ARR60" s="49"/>
      <c r="ARS60" s="49"/>
      <c r="ART60" s="49"/>
      <c r="ARU60" s="49"/>
      <c r="ARV60" s="49"/>
      <c r="ARW60" s="49"/>
      <c r="ARX60" s="49"/>
      <c r="ARY60" s="49"/>
      <c r="ARZ60" s="49"/>
      <c r="ASA60" s="49"/>
      <c r="ASB60" s="49"/>
      <c r="ASC60" s="49"/>
      <c r="ASD60" s="49"/>
      <c r="ASE60" s="49"/>
      <c r="ASF60" s="49"/>
      <c r="ASG60" s="49"/>
      <c r="ASH60" s="49"/>
      <c r="ASI60" s="49"/>
      <c r="ASJ60" s="49"/>
      <c r="ASK60" s="49"/>
      <c r="ASL60" s="49"/>
      <c r="ASM60" s="49"/>
      <c r="ASN60" s="49"/>
      <c r="ASO60" s="49"/>
      <c r="ASP60" s="49"/>
      <c r="ASQ60" s="49"/>
      <c r="ASR60" s="49"/>
      <c r="ASS60" s="49"/>
      <c r="AST60" s="49"/>
      <c r="ASU60" s="49"/>
      <c r="ASV60" s="49"/>
      <c r="ASW60" s="49"/>
      <c r="ASX60" s="49"/>
      <c r="ASY60" s="49"/>
      <c r="ASZ60" s="49"/>
      <c r="ATA60" s="49"/>
      <c r="ATB60" s="49"/>
      <c r="ATC60" s="49"/>
      <c r="ATD60" s="49"/>
      <c r="ATE60" s="49"/>
      <c r="ATF60" s="49"/>
      <c r="ATG60" s="49"/>
      <c r="ATH60" s="49"/>
      <c r="ATI60" s="49"/>
      <c r="ATJ60" s="49"/>
      <c r="ATK60" s="49"/>
      <c r="ATL60" s="49"/>
      <c r="ATM60" s="49"/>
      <c r="ATN60" s="49"/>
      <c r="ATO60" s="49"/>
      <c r="ATP60" s="49"/>
      <c r="ATQ60" s="49"/>
      <c r="ATR60" s="49"/>
      <c r="ATS60" s="49"/>
      <c r="ATT60" s="49"/>
      <c r="ATU60" s="49"/>
      <c r="ATV60" s="49"/>
      <c r="ATW60" s="49"/>
      <c r="ATX60" s="49"/>
      <c r="ATY60" s="49"/>
      <c r="ATZ60" s="49"/>
      <c r="AUA60" s="49"/>
      <c r="AUB60" s="49"/>
      <c r="AUC60" s="49"/>
      <c r="AUD60" s="49"/>
      <c r="AUE60" s="49"/>
      <c r="AUF60" s="49"/>
      <c r="AUG60" s="49"/>
      <c r="AUH60" s="49"/>
      <c r="AUI60" s="49"/>
      <c r="AUJ60" s="49"/>
      <c r="AUK60" s="49"/>
      <c r="AUL60" s="49"/>
      <c r="AUM60" s="49"/>
      <c r="AUN60" s="49"/>
      <c r="AUO60" s="49"/>
      <c r="AUP60" s="49"/>
      <c r="AUQ60" s="49"/>
      <c r="AUR60" s="49"/>
      <c r="AUS60" s="49"/>
      <c r="AUT60" s="49"/>
      <c r="AUU60" s="49"/>
      <c r="AUV60" s="49"/>
      <c r="AUW60" s="49"/>
      <c r="AUX60" s="49"/>
      <c r="AUY60" s="49"/>
      <c r="AUZ60" s="49"/>
      <c r="AVA60" s="49"/>
      <c r="AVB60" s="49"/>
      <c r="AVC60" s="49"/>
      <c r="AVD60" s="49"/>
      <c r="AVE60" s="49"/>
      <c r="AVF60" s="49"/>
      <c r="AVG60" s="49"/>
      <c r="AVH60" s="49"/>
      <c r="AVI60" s="49"/>
      <c r="AVJ60" s="49"/>
      <c r="AVK60" s="49"/>
      <c r="AVL60" s="49"/>
      <c r="AVM60" s="49"/>
      <c r="AVN60" s="49"/>
      <c r="AVO60" s="49"/>
      <c r="AVP60" s="49"/>
      <c r="AVQ60" s="49"/>
      <c r="AVR60" s="49"/>
      <c r="AVS60" s="49"/>
      <c r="AVT60" s="49"/>
      <c r="AVU60" s="49"/>
      <c r="AVV60" s="49"/>
      <c r="AVW60" s="49"/>
      <c r="AVX60" s="49"/>
      <c r="AVY60" s="49"/>
      <c r="AVZ60" s="49"/>
      <c r="AWA60" s="49"/>
      <c r="AWB60" s="49"/>
      <c r="AWC60" s="49"/>
      <c r="AWD60" s="49"/>
      <c r="AWE60" s="49"/>
      <c r="AWF60" s="49"/>
      <c r="AWG60" s="49"/>
      <c r="AWH60" s="49"/>
      <c r="AWI60" s="49"/>
      <c r="AWJ60" s="49"/>
      <c r="AWK60" s="49"/>
      <c r="AWL60" s="49"/>
      <c r="AWM60" s="49"/>
      <c r="AWN60" s="49"/>
      <c r="AWO60" s="49"/>
      <c r="AWP60" s="49"/>
      <c r="AWQ60" s="49"/>
      <c r="AWR60" s="49"/>
      <c r="AWS60" s="49"/>
      <c r="AWT60" s="49"/>
      <c r="AWU60" s="49"/>
      <c r="AWV60" s="49"/>
      <c r="AWW60" s="49"/>
      <c r="AWX60" s="49"/>
      <c r="AWY60" s="49"/>
      <c r="AWZ60" s="49"/>
      <c r="AXA60" s="49"/>
      <c r="AXB60" s="49"/>
      <c r="AXC60" s="49"/>
      <c r="AXD60" s="49"/>
      <c r="AXE60" s="49"/>
      <c r="AXF60" s="49"/>
      <c r="AXG60" s="49"/>
      <c r="AXH60" s="49"/>
      <c r="AXI60" s="49"/>
      <c r="AXJ60" s="49"/>
      <c r="AXK60" s="49"/>
      <c r="AXL60" s="49"/>
      <c r="AXM60" s="49"/>
      <c r="AXN60" s="49"/>
      <c r="AXO60" s="49"/>
      <c r="AXP60" s="49"/>
      <c r="AXQ60" s="49"/>
      <c r="AXR60" s="49"/>
      <c r="AXS60" s="49"/>
      <c r="AXT60" s="49"/>
      <c r="AXU60" s="49"/>
      <c r="AXV60" s="49"/>
      <c r="AXW60" s="49"/>
      <c r="AXX60" s="49"/>
      <c r="AXY60" s="49"/>
      <c r="AXZ60" s="49"/>
      <c r="AYA60" s="49"/>
      <c r="AYB60" s="49"/>
      <c r="AYC60" s="49"/>
      <c r="AYD60" s="49"/>
      <c r="AYE60" s="49"/>
      <c r="AYF60" s="49"/>
      <c r="AYG60" s="49"/>
      <c r="AYH60" s="49"/>
      <c r="AYI60" s="49"/>
      <c r="AYJ60" s="49"/>
      <c r="AYK60" s="49"/>
      <c r="AYL60" s="49"/>
      <c r="AYM60" s="49"/>
      <c r="AYN60" s="49"/>
      <c r="AYO60" s="49"/>
      <c r="AYP60" s="49"/>
      <c r="AYQ60" s="49"/>
      <c r="AYR60" s="49"/>
      <c r="AYS60" s="49"/>
      <c r="AYT60" s="49"/>
      <c r="AYU60" s="49"/>
      <c r="AYV60" s="49"/>
      <c r="AYW60" s="49"/>
      <c r="AYX60" s="49"/>
      <c r="AYY60" s="49"/>
      <c r="AYZ60" s="49"/>
      <c r="AZA60" s="49"/>
      <c r="AZB60" s="49"/>
      <c r="AZC60" s="49"/>
      <c r="AZD60" s="49"/>
      <c r="AZE60" s="49"/>
      <c r="AZF60" s="49"/>
      <c r="AZG60" s="49"/>
      <c r="AZH60" s="49"/>
      <c r="AZI60" s="49"/>
      <c r="AZJ60" s="49"/>
      <c r="AZK60" s="49"/>
      <c r="AZL60" s="49"/>
      <c r="AZM60" s="49"/>
      <c r="AZN60" s="49"/>
      <c r="AZO60" s="49"/>
      <c r="AZP60" s="49"/>
      <c r="AZQ60" s="49"/>
      <c r="AZR60" s="49"/>
      <c r="AZS60" s="49"/>
      <c r="AZT60" s="49"/>
      <c r="AZU60" s="49"/>
      <c r="AZV60" s="49"/>
      <c r="AZW60" s="49"/>
      <c r="AZX60" s="49"/>
      <c r="AZY60" s="49"/>
      <c r="AZZ60" s="49"/>
      <c r="BAA60" s="49"/>
      <c r="BAB60" s="49"/>
      <c r="BAC60" s="49"/>
      <c r="BAD60" s="49"/>
      <c r="BAE60" s="49"/>
      <c r="BAF60" s="49"/>
      <c r="BAG60" s="49"/>
      <c r="BAH60" s="49"/>
      <c r="BAI60" s="49"/>
      <c r="BAJ60" s="49"/>
      <c r="BAK60" s="49"/>
      <c r="BAL60" s="49"/>
      <c r="BAM60" s="49"/>
      <c r="BAN60" s="49"/>
      <c r="BAO60" s="49"/>
      <c r="BAP60" s="49"/>
      <c r="BAQ60" s="49"/>
      <c r="BAR60" s="49"/>
      <c r="BAS60" s="49"/>
      <c r="BAT60" s="49"/>
      <c r="BAU60" s="49"/>
      <c r="BAV60" s="49"/>
      <c r="BAW60" s="49"/>
      <c r="BAX60" s="49"/>
      <c r="BAY60" s="49"/>
      <c r="BAZ60" s="49"/>
      <c r="BBA60" s="49"/>
      <c r="BBB60" s="49"/>
      <c r="BBC60" s="49"/>
      <c r="BBD60" s="49"/>
      <c r="BBE60" s="49"/>
      <c r="BBF60" s="49"/>
      <c r="BBG60" s="49"/>
      <c r="BBH60" s="49"/>
      <c r="BBI60" s="49"/>
      <c r="BBJ60" s="49"/>
      <c r="BBK60" s="49"/>
      <c r="BBL60" s="49"/>
      <c r="BBM60" s="49"/>
      <c r="BBN60" s="49"/>
      <c r="BBO60" s="49"/>
      <c r="BBP60" s="49"/>
      <c r="BBQ60" s="49"/>
    </row>
    <row r="61" spans="1:1421" s="53" customFormat="1" ht="17.25" customHeight="1">
      <c r="A61" s="49"/>
      <c r="B61" s="120"/>
      <c r="C61" s="76"/>
      <c r="D61" s="76"/>
      <c r="E61" s="77" t="s">
        <v>112</v>
      </c>
      <c r="F61" s="78" t="s">
        <v>780</v>
      </c>
      <c r="G61" s="46"/>
      <c r="H61" s="47"/>
      <c r="I61" s="79"/>
      <c r="J61" s="46">
        <v>0.36832136399999998</v>
      </c>
      <c r="K61" s="47" t="s">
        <v>361</v>
      </c>
      <c r="L61" s="79" t="s">
        <v>361</v>
      </c>
      <c r="M61" s="47" t="s">
        <v>361</v>
      </c>
      <c r="N61" s="47" t="s">
        <v>361</v>
      </c>
      <c r="O61" s="47" t="s">
        <v>361</v>
      </c>
      <c r="P61" s="40">
        <v>2022</v>
      </c>
      <c r="Q61" s="41" t="s">
        <v>27</v>
      </c>
      <c r="R61" s="78" t="s">
        <v>114</v>
      </c>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c r="DA61" s="49"/>
      <c r="DB61" s="49"/>
      <c r="DC61" s="49"/>
      <c r="DD61" s="49"/>
      <c r="DE61" s="49"/>
      <c r="DF61" s="49"/>
      <c r="DG61" s="49"/>
      <c r="DH61" s="49"/>
      <c r="DI61" s="49"/>
      <c r="DJ61" s="49"/>
      <c r="DK61" s="49"/>
      <c r="DL61" s="49"/>
      <c r="DM61" s="49"/>
      <c r="DN61" s="49"/>
      <c r="DO61" s="49"/>
      <c r="DP61" s="49"/>
      <c r="DQ61" s="49"/>
      <c r="DR61" s="49"/>
      <c r="DS61" s="49"/>
      <c r="DT61" s="49"/>
      <c r="DU61" s="49"/>
      <c r="DV61" s="49"/>
      <c r="DW61" s="49"/>
      <c r="DX61" s="49"/>
      <c r="DY61" s="49"/>
      <c r="DZ61" s="49"/>
      <c r="EA61" s="49"/>
      <c r="EB61" s="49"/>
      <c r="EC61" s="49"/>
      <c r="ED61" s="49"/>
      <c r="EE61" s="49"/>
      <c r="EF61" s="49"/>
      <c r="EG61" s="49"/>
      <c r="EH61" s="49"/>
      <c r="EI61" s="49"/>
      <c r="EJ61" s="49"/>
      <c r="EK61" s="49"/>
      <c r="EL61" s="49"/>
      <c r="EM61" s="49"/>
      <c r="EN61" s="49"/>
      <c r="EO61" s="49"/>
      <c r="EP61" s="49"/>
      <c r="EQ61" s="49"/>
      <c r="ER61" s="49"/>
      <c r="ES61" s="49"/>
      <c r="ET61" s="49"/>
      <c r="EU61" s="49"/>
      <c r="EV61" s="49"/>
      <c r="EW61" s="49"/>
      <c r="EX61" s="49"/>
      <c r="EY61" s="49"/>
      <c r="EZ61" s="49"/>
      <c r="FA61" s="49"/>
      <c r="FB61" s="49"/>
      <c r="FC61" s="49"/>
      <c r="FD61" s="49"/>
      <c r="FE61" s="49"/>
      <c r="FF61" s="49"/>
      <c r="FG61" s="49"/>
      <c r="FH61" s="49"/>
      <c r="FI61" s="49"/>
      <c r="FJ61" s="49"/>
      <c r="FK61" s="49"/>
      <c r="FL61" s="49"/>
      <c r="FM61" s="49"/>
      <c r="FN61" s="49"/>
      <c r="FO61" s="49"/>
      <c r="FP61" s="49"/>
      <c r="FQ61" s="49"/>
      <c r="FR61" s="49"/>
      <c r="FS61" s="49"/>
      <c r="FT61" s="49"/>
      <c r="FU61" s="49"/>
      <c r="FV61" s="49"/>
      <c r="FW61" s="49"/>
      <c r="FX61" s="49"/>
      <c r="FY61" s="49"/>
      <c r="FZ61" s="49"/>
      <c r="GA61" s="49"/>
      <c r="GB61" s="49"/>
      <c r="GC61" s="49"/>
      <c r="GD61" s="49"/>
      <c r="GE61" s="49"/>
      <c r="GF61" s="49"/>
      <c r="GG61" s="49"/>
      <c r="GH61" s="49"/>
      <c r="GI61" s="49"/>
      <c r="GJ61" s="49"/>
      <c r="GK61" s="49"/>
      <c r="GL61" s="49"/>
      <c r="GM61" s="49"/>
      <c r="GN61" s="49"/>
      <c r="GO61" s="49"/>
      <c r="GP61" s="49"/>
      <c r="GQ61" s="49"/>
      <c r="GR61" s="49"/>
      <c r="GS61" s="49"/>
      <c r="GT61" s="49"/>
      <c r="GU61" s="49"/>
      <c r="GV61" s="49"/>
      <c r="GW61" s="49"/>
      <c r="GX61" s="49"/>
      <c r="GY61" s="49"/>
      <c r="GZ61" s="49"/>
      <c r="HA61" s="49"/>
      <c r="HB61" s="49"/>
      <c r="HC61" s="49"/>
      <c r="HD61" s="49"/>
      <c r="HE61" s="49"/>
      <c r="HF61" s="49"/>
      <c r="HG61" s="49"/>
      <c r="HH61" s="49"/>
      <c r="HI61" s="49"/>
      <c r="HJ61" s="49"/>
      <c r="HK61" s="49"/>
      <c r="HL61" s="49"/>
      <c r="HM61" s="49"/>
      <c r="HN61" s="49"/>
      <c r="HO61" s="49"/>
      <c r="HP61" s="49"/>
      <c r="HQ61" s="49"/>
      <c r="HR61" s="49"/>
      <c r="HS61" s="49"/>
      <c r="HT61" s="49"/>
      <c r="HU61" s="49"/>
      <c r="HV61" s="49"/>
      <c r="HW61" s="49"/>
      <c r="HX61" s="49"/>
      <c r="HY61" s="49"/>
      <c r="HZ61" s="49"/>
      <c r="IA61" s="49"/>
      <c r="IB61" s="49"/>
      <c r="IC61" s="49"/>
      <c r="ID61" s="49"/>
      <c r="IE61" s="49"/>
      <c r="IF61" s="49"/>
      <c r="IG61" s="49"/>
      <c r="IH61" s="49"/>
      <c r="II61" s="49"/>
      <c r="IJ61" s="49"/>
      <c r="IK61" s="49"/>
      <c r="IL61" s="49"/>
      <c r="IM61" s="49"/>
      <c r="IN61" s="49"/>
      <c r="IO61" s="49"/>
      <c r="IP61" s="49"/>
      <c r="IQ61" s="49"/>
      <c r="IR61" s="49"/>
      <c r="IS61" s="49"/>
      <c r="IT61" s="49"/>
      <c r="IU61" s="49"/>
      <c r="IV61" s="49"/>
      <c r="IW61" s="49"/>
      <c r="IX61" s="49"/>
      <c r="IY61" s="49"/>
      <c r="IZ61" s="49"/>
      <c r="JA61" s="49"/>
      <c r="JB61" s="49"/>
      <c r="JC61" s="49"/>
      <c r="JD61" s="49"/>
      <c r="JE61" s="49"/>
      <c r="JF61" s="49"/>
      <c r="JG61" s="49"/>
      <c r="JH61" s="49"/>
      <c r="JI61" s="49"/>
      <c r="JJ61" s="49"/>
      <c r="JK61" s="49"/>
      <c r="JL61" s="49"/>
      <c r="JM61" s="49"/>
      <c r="JN61" s="49"/>
      <c r="JO61" s="49"/>
      <c r="JP61" s="49"/>
      <c r="JQ61" s="49"/>
      <c r="JR61" s="49"/>
      <c r="JS61" s="49"/>
      <c r="JT61" s="49"/>
      <c r="JU61" s="49"/>
      <c r="JV61" s="49"/>
      <c r="JW61" s="49"/>
      <c r="JX61" s="49"/>
      <c r="JY61" s="49"/>
      <c r="JZ61" s="49"/>
      <c r="KA61" s="49"/>
      <c r="KB61" s="49"/>
      <c r="KC61" s="49"/>
      <c r="KD61" s="49"/>
      <c r="KE61" s="49"/>
      <c r="KF61" s="49"/>
      <c r="KG61" s="49"/>
      <c r="KH61" s="49"/>
      <c r="KI61" s="49"/>
      <c r="KJ61" s="49"/>
      <c r="KK61" s="49"/>
      <c r="KL61" s="49"/>
      <c r="KM61" s="49"/>
      <c r="KN61" s="49"/>
      <c r="KO61" s="49"/>
      <c r="KP61" s="49"/>
      <c r="KQ61" s="49"/>
      <c r="KR61" s="49"/>
      <c r="KS61" s="49"/>
      <c r="KT61" s="49"/>
      <c r="KU61" s="49"/>
      <c r="KV61" s="49"/>
      <c r="KW61" s="49"/>
      <c r="KX61" s="49"/>
      <c r="KY61" s="49"/>
      <c r="KZ61" s="49"/>
      <c r="LA61" s="49"/>
      <c r="LB61" s="49"/>
      <c r="LC61" s="49"/>
      <c r="LD61" s="49"/>
      <c r="LE61" s="49"/>
      <c r="LF61" s="49"/>
      <c r="LG61" s="49"/>
      <c r="LH61" s="49"/>
      <c r="LI61" s="49"/>
      <c r="LJ61" s="49"/>
      <c r="LK61" s="49"/>
      <c r="LL61" s="49"/>
      <c r="LM61" s="49"/>
      <c r="LN61" s="49"/>
      <c r="LO61" s="49"/>
      <c r="LP61" s="49"/>
      <c r="LQ61" s="49"/>
      <c r="LR61" s="49"/>
      <c r="LS61" s="49"/>
      <c r="LT61" s="49"/>
      <c r="LU61" s="49"/>
      <c r="LV61" s="49"/>
      <c r="LW61" s="49"/>
      <c r="LX61" s="49"/>
      <c r="LY61" s="49"/>
      <c r="LZ61" s="49"/>
      <c r="MA61" s="49"/>
      <c r="MB61" s="49"/>
      <c r="MC61" s="49"/>
      <c r="MD61" s="49"/>
      <c r="ME61" s="49"/>
      <c r="MF61" s="49"/>
      <c r="MG61" s="49"/>
      <c r="MH61" s="49"/>
      <c r="MI61" s="49"/>
      <c r="MJ61" s="49"/>
      <c r="MK61" s="49"/>
      <c r="ML61" s="49"/>
      <c r="MM61" s="49"/>
      <c r="MN61" s="49"/>
      <c r="MO61" s="49"/>
      <c r="MP61" s="49"/>
      <c r="MQ61" s="49"/>
      <c r="MR61" s="49"/>
      <c r="MS61" s="49"/>
      <c r="MT61" s="49"/>
      <c r="MU61" s="49"/>
      <c r="MV61" s="49"/>
      <c r="MW61" s="49"/>
      <c r="MX61" s="49"/>
      <c r="MY61" s="49"/>
      <c r="MZ61" s="49"/>
      <c r="NA61" s="49"/>
      <c r="NB61" s="49"/>
      <c r="NC61" s="49"/>
      <c r="ND61" s="49"/>
      <c r="NE61" s="49"/>
      <c r="NF61" s="49"/>
      <c r="NG61" s="49"/>
      <c r="NH61" s="49"/>
      <c r="NI61" s="49"/>
      <c r="NJ61" s="49"/>
      <c r="NK61" s="49"/>
      <c r="NL61" s="49"/>
      <c r="NM61" s="49"/>
      <c r="NN61" s="49"/>
      <c r="NO61" s="49"/>
      <c r="NP61" s="49"/>
      <c r="NQ61" s="49"/>
      <c r="NR61" s="49"/>
      <c r="NS61" s="49"/>
      <c r="NT61" s="49"/>
      <c r="NU61" s="49"/>
      <c r="NV61" s="49"/>
      <c r="NW61" s="49"/>
      <c r="NX61" s="49"/>
      <c r="NY61" s="49"/>
      <c r="NZ61" s="49"/>
      <c r="OA61" s="49"/>
      <c r="OB61" s="49"/>
      <c r="OC61" s="49"/>
      <c r="OD61" s="49"/>
      <c r="OE61" s="49"/>
      <c r="OF61" s="49"/>
      <c r="OG61" s="49"/>
      <c r="OH61" s="49"/>
      <c r="OI61" s="49"/>
      <c r="OJ61" s="49"/>
      <c r="OK61" s="49"/>
      <c r="OL61" s="49"/>
      <c r="OM61" s="49"/>
      <c r="ON61" s="49"/>
      <c r="OO61" s="49"/>
      <c r="OP61" s="49"/>
      <c r="OQ61" s="49"/>
      <c r="OR61" s="49"/>
      <c r="OS61" s="49"/>
      <c r="OT61" s="49"/>
      <c r="OU61" s="49"/>
      <c r="OV61" s="49"/>
      <c r="OW61" s="49"/>
      <c r="OX61" s="49"/>
      <c r="OY61" s="49"/>
      <c r="OZ61" s="49"/>
      <c r="PA61" s="49"/>
      <c r="PB61" s="49"/>
      <c r="PC61" s="49"/>
      <c r="PD61" s="49"/>
      <c r="PE61" s="49"/>
      <c r="PF61" s="49"/>
      <c r="PG61" s="49"/>
      <c r="PH61" s="49"/>
      <c r="PI61" s="49"/>
      <c r="PJ61" s="49"/>
      <c r="PK61" s="49"/>
      <c r="PL61" s="49"/>
      <c r="PM61" s="49"/>
      <c r="PN61" s="49"/>
      <c r="PO61" s="49"/>
      <c r="PP61" s="49"/>
      <c r="PQ61" s="49"/>
      <c r="PR61" s="49"/>
      <c r="PS61" s="49"/>
      <c r="PT61" s="49"/>
      <c r="PU61" s="49"/>
      <c r="PV61" s="49"/>
      <c r="PW61" s="49"/>
      <c r="PX61" s="49"/>
      <c r="PY61" s="49"/>
      <c r="PZ61" s="49"/>
      <c r="QA61" s="49"/>
      <c r="QB61" s="49"/>
      <c r="QC61" s="49"/>
      <c r="QD61" s="49"/>
      <c r="QE61" s="49"/>
      <c r="QF61" s="49"/>
      <c r="QG61" s="49"/>
      <c r="QH61" s="49"/>
      <c r="QI61" s="49"/>
      <c r="QJ61" s="49"/>
      <c r="QK61" s="49"/>
      <c r="QL61" s="49"/>
      <c r="QM61" s="49"/>
      <c r="QN61" s="49"/>
      <c r="QO61" s="49"/>
      <c r="QP61" s="49"/>
      <c r="QQ61" s="49"/>
      <c r="QR61" s="49"/>
      <c r="QS61" s="49"/>
      <c r="QT61" s="49"/>
      <c r="QU61" s="49"/>
      <c r="QV61" s="49"/>
      <c r="QW61" s="49"/>
      <c r="QX61" s="49"/>
      <c r="QY61" s="49"/>
      <c r="QZ61" s="49"/>
      <c r="RA61" s="49"/>
      <c r="RB61" s="49"/>
      <c r="RC61" s="49"/>
      <c r="RD61" s="49"/>
      <c r="RE61" s="49"/>
      <c r="RF61" s="49"/>
      <c r="RG61" s="49"/>
      <c r="RH61" s="49"/>
      <c r="RI61" s="49"/>
      <c r="RJ61" s="49"/>
      <c r="RK61" s="49"/>
      <c r="RL61" s="49"/>
      <c r="RM61" s="49"/>
      <c r="RN61" s="49"/>
      <c r="RO61" s="49"/>
      <c r="RP61" s="49"/>
      <c r="RQ61" s="49"/>
      <c r="RR61" s="49"/>
      <c r="RS61" s="49"/>
      <c r="RT61" s="49"/>
      <c r="RU61" s="49"/>
      <c r="RV61" s="49"/>
      <c r="RW61" s="49"/>
      <c r="RX61" s="49"/>
      <c r="RY61" s="49"/>
      <c r="RZ61" s="49"/>
      <c r="SA61" s="49"/>
      <c r="SB61" s="49"/>
      <c r="SC61" s="49"/>
      <c r="SD61" s="49"/>
      <c r="SE61" s="49"/>
      <c r="SF61" s="49"/>
      <c r="SG61" s="49"/>
      <c r="SH61" s="49"/>
      <c r="SI61" s="49"/>
      <c r="SJ61" s="49"/>
      <c r="SK61" s="49"/>
      <c r="SL61" s="49"/>
      <c r="SM61" s="49"/>
      <c r="SN61" s="49"/>
      <c r="SO61" s="49"/>
      <c r="SP61" s="49"/>
      <c r="SQ61" s="49"/>
      <c r="SR61" s="49"/>
      <c r="SS61" s="49"/>
      <c r="ST61" s="49"/>
      <c r="SU61" s="49"/>
      <c r="SV61" s="49"/>
      <c r="SW61" s="49"/>
      <c r="SX61" s="49"/>
      <c r="SY61" s="49"/>
      <c r="SZ61" s="49"/>
      <c r="TA61" s="49"/>
      <c r="TB61" s="49"/>
      <c r="TC61" s="49"/>
      <c r="TD61" s="49"/>
      <c r="TE61" s="49"/>
      <c r="TF61" s="49"/>
      <c r="TG61" s="49"/>
      <c r="TH61" s="49"/>
      <c r="TI61" s="49"/>
      <c r="TJ61" s="49"/>
      <c r="TK61" s="49"/>
      <c r="TL61" s="49"/>
      <c r="TM61" s="49"/>
      <c r="TN61" s="49"/>
      <c r="TO61" s="49"/>
      <c r="TP61" s="49"/>
      <c r="TQ61" s="49"/>
      <c r="TR61" s="49"/>
      <c r="TS61" s="49"/>
      <c r="TT61" s="49"/>
      <c r="TU61" s="49"/>
      <c r="TV61" s="49"/>
      <c r="TW61" s="49"/>
      <c r="TX61" s="49"/>
      <c r="TY61" s="49"/>
      <c r="TZ61" s="49"/>
      <c r="UA61" s="49"/>
      <c r="UB61" s="49"/>
      <c r="UC61" s="49"/>
      <c r="UD61" s="49"/>
      <c r="UE61" s="49"/>
      <c r="UF61" s="49"/>
      <c r="UG61" s="49"/>
      <c r="UH61" s="49"/>
      <c r="UI61" s="49"/>
      <c r="UJ61" s="49"/>
      <c r="UK61" s="49"/>
      <c r="UL61" s="49"/>
      <c r="UM61" s="49"/>
      <c r="UN61" s="49"/>
      <c r="UO61" s="49"/>
      <c r="UP61" s="49"/>
      <c r="UQ61" s="49"/>
      <c r="UR61" s="49"/>
      <c r="US61" s="49"/>
      <c r="UT61" s="49"/>
      <c r="UU61" s="49"/>
      <c r="UV61" s="49"/>
      <c r="UW61" s="49"/>
      <c r="UX61" s="49"/>
      <c r="UY61" s="49"/>
      <c r="UZ61" s="49"/>
      <c r="VA61" s="49"/>
      <c r="VB61" s="49"/>
      <c r="VC61" s="49"/>
      <c r="VD61" s="49"/>
      <c r="VE61" s="49"/>
      <c r="VF61" s="49"/>
      <c r="VG61" s="49"/>
      <c r="VH61" s="49"/>
      <c r="VI61" s="49"/>
      <c r="VJ61" s="49"/>
      <c r="VK61" s="49"/>
      <c r="VL61" s="49"/>
      <c r="VM61" s="49"/>
      <c r="VN61" s="49"/>
      <c r="VO61" s="49"/>
      <c r="VP61" s="49"/>
      <c r="VQ61" s="49"/>
      <c r="VR61" s="49"/>
      <c r="VS61" s="49"/>
      <c r="VT61" s="49"/>
      <c r="VU61" s="49"/>
      <c r="VV61" s="49"/>
      <c r="VW61" s="49"/>
      <c r="VX61" s="49"/>
      <c r="VY61" s="49"/>
      <c r="VZ61" s="49"/>
      <c r="WA61" s="49"/>
      <c r="WB61" s="49"/>
      <c r="WC61" s="49"/>
      <c r="WD61" s="49"/>
      <c r="WE61" s="49"/>
      <c r="WF61" s="49"/>
      <c r="WG61" s="49"/>
      <c r="WH61" s="49"/>
      <c r="WI61" s="49"/>
      <c r="WJ61" s="49"/>
      <c r="WK61" s="49"/>
      <c r="WL61" s="49"/>
      <c r="WM61" s="49"/>
      <c r="WN61" s="49"/>
      <c r="WO61" s="49"/>
      <c r="WP61" s="49"/>
      <c r="WQ61" s="49"/>
      <c r="WR61" s="49"/>
      <c r="WS61" s="49"/>
      <c r="WT61" s="49"/>
      <c r="WU61" s="49"/>
      <c r="WV61" s="49"/>
      <c r="WW61" s="49"/>
      <c r="WX61" s="49"/>
      <c r="WY61" s="49"/>
      <c r="WZ61" s="49"/>
      <c r="XA61" s="49"/>
      <c r="XB61" s="49"/>
      <c r="XC61" s="49"/>
      <c r="XD61" s="49"/>
      <c r="XE61" s="49"/>
      <c r="XF61" s="49"/>
      <c r="XG61" s="49"/>
      <c r="XH61" s="49"/>
      <c r="XI61" s="49"/>
      <c r="XJ61" s="49"/>
      <c r="XK61" s="49"/>
      <c r="XL61" s="49"/>
      <c r="XM61" s="49"/>
      <c r="XN61" s="49"/>
      <c r="XO61" s="49"/>
      <c r="XP61" s="49"/>
      <c r="XQ61" s="49"/>
      <c r="XR61" s="49"/>
      <c r="XS61" s="49"/>
      <c r="XT61" s="49"/>
      <c r="XU61" s="49"/>
      <c r="XV61" s="49"/>
      <c r="XW61" s="49"/>
      <c r="XX61" s="49"/>
      <c r="XY61" s="49"/>
      <c r="XZ61" s="49"/>
      <c r="YA61" s="49"/>
      <c r="YB61" s="49"/>
      <c r="YC61" s="49"/>
      <c r="YD61" s="49"/>
      <c r="YE61" s="49"/>
      <c r="YF61" s="49"/>
      <c r="YG61" s="49"/>
      <c r="YH61" s="49"/>
      <c r="YI61" s="49"/>
      <c r="YJ61" s="49"/>
      <c r="YK61" s="49"/>
      <c r="YL61" s="49"/>
      <c r="YM61" s="49"/>
      <c r="YN61" s="49"/>
      <c r="YO61" s="49"/>
      <c r="YP61" s="49"/>
      <c r="YQ61" s="49"/>
      <c r="YR61" s="49"/>
      <c r="YS61" s="49"/>
      <c r="YT61" s="49"/>
      <c r="YU61" s="49"/>
      <c r="YV61" s="49"/>
      <c r="YW61" s="49"/>
      <c r="YX61" s="49"/>
      <c r="YY61" s="49"/>
      <c r="YZ61" s="49"/>
      <c r="ZA61" s="49"/>
      <c r="ZB61" s="49"/>
      <c r="ZC61" s="49"/>
      <c r="ZD61" s="49"/>
      <c r="ZE61" s="49"/>
      <c r="ZF61" s="49"/>
      <c r="ZG61" s="49"/>
      <c r="ZH61" s="49"/>
      <c r="ZI61" s="49"/>
      <c r="ZJ61" s="49"/>
      <c r="ZK61" s="49"/>
      <c r="ZL61" s="49"/>
      <c r="ZM61" s="49"/>
      <c r="ZN61" s="49"/>
      <c r="ZO61" s="49"/>
      <c r="ZP61" s="49"/>
      <c r="ZQ61" s="49"/>
      <c r="ZR61" s="49"/>
      <c r="ZS61" s="49"/>
      <c r="ZT61" s="49"/>
      <c r="ZU61" s="49"/>
      <c r="ZV61" s="49"/>
      <c r="ZW61" s="49"/>
      <c r="ZX61" s="49"/>
      <c r="ZY61" s="49"/>
      <c r="ZZ61" s="49"/>
      <c r="AAA61" s="49"/>
      <c r="AAB61" s="49"/>
      <c r="AAC61" s="49"/>
      <c r="AAD61" s="49"/>
      <c r="AAE61" s="49"/>
      <c r="AAF61" s="49"/>
      <c r="AAG61" s="49"/>
      <c r="AAH61" s="49"/>
      <c r="AAI61" s="49"/>
      <c r="AAJ61" s="49"/>
      <c r="AAK61" s="49"/>
      <c r="AAL61" s="49"/>
      <c r="AAM61" s="49"/>
      <c r="AAN61" s="49"/>
      <c r="AAO61" s="49"/>
      <c r="AAP61" s="49"/>
      <c r="AAQ61" s="49"/>
      <c r="AAR61" s="49"/>
      <c r="AAS61" s="49"/>
      <c r="AAT61" s="49"/>
      <c r="AAU61" s="49"/>
      <c r="AAV61" s="49"/>
      <c r="AAW61" s="49"/>
      <c r="AAX61" s="49"/>
      <c r="AAY61" s="49"/>
      <c r="AAZ61" s="49"/>
      <c r="ABA61" s="49"/>
      <c r="ABB61" s="49"/>
      <c r="ABC61" s="49"/>
      <c r="ABD61" s="49"/>
      <c r="ABE61" s="49"/>
      <c r="ABF61" s="49"/>
      <c r="ABG61" s="49"/>
      <c r="ABH61" s="49"/>
      <c r="ABI61" s="49"/>
      <c r="ABJ61" s="49"/>
      <c r="ABK61" s="49"/>
      <c r="ABL61" s="49"/>
      <c r="ABM61" s="49"/>
      <c r="ABN61" s="49"/>
      <c r="ABO61" s="49"/>
      <c r="ABP61" s="49"/>
      <c r="ABQ61" s="49"/>
      <c r="ABR61" s="49"/>
      <c r="ABS61" s="49"/>
      <c r="ABT61" s="49"/>
      <c r="ABU61" s="49"/>
      <c r="ABV61" s="49"/>
      <c r="ABW61" s="49"/>
      <c r="ABX61" s="49"/>
      <c r="ABY61" s="49"/>
      <c r="ABZ61" s="49"/>
      <c r="ACA61" s="49"/>
      <c r="ACB61" s="49"/>
      <c r="ACC61" s="49"/>
      <c r="ACD61" s="49"/>
      <c r="ACE61" s="49"/>
      <c r="ACF61" s="49"/>
      <c r="ACG61" s="49"/>
      <c r="ACH61" s="49"/>
      <c r="ACI61" s="49"/>
      <c r="ACJ61" s="49"/>
      <c r="ACK61" s="49"/>
      <c r="ACL61" s="49"/>
      <c r="ACM61" s="49"/>
      <c r="ACN61" s="49"/>
      <c r="ACO61" s="49"/>
      <c r="ACP61" s="49"/>
      <c r="ACQ61" s="49"/>
      <c r="ACR61" s="49"/>
      <c r="ACS61" s="49"/>
      <c r="ACT61" s="49"/>
      <c r="ACU61" s="49"/>
      <c r="ACV61" s="49"/>
      <c r="ACW61" s="49"/>
      <c r="ACX61" s="49"/>
      <c r="ACY61" s="49"/>
      <c r="ACZ61" s="49"/>
      <c r="ADA61" s="49"/>
      <c r="ADB61" s="49"/>
      <c r="ADC61" s="49"/>
      <c r="ADD61" s="49"/>
      <c r="ADE61" s="49"/>
      <c r="ADF61" s="49"/>
      <c r="ADG61" s="49"/>
      <c r="ADH61" s="49"/>
      <c r="ADI61" s="49"/>
      <c r="ADJ61" s="49"/>
      <c r="ADK61" s="49"/>
      <c r="ADL61" s="49"/>
      <c r="ADM61" s="49"/>
      <c r="ADN61" s="49"/>
      <c r="ADO61" s="49"/>
      <c r="ADP61" s="49"/>
      <c r="ADQ61" s="49"/>
      <c r="ADR61" s="49"/>
      <c r="ADS61" s="49"/>
      <c r="ADT61" s="49"/>
      <c r="ADU61" s="49"/>
      <c r="ADV61" s="49"/>
      <c r="ADW61" s="49"/>
      <c r="ADX61" s="49"/>
      <c r="ADY61" s="49"/>
      <c r="ADZ61" s="49"/>
      <c r="AEA61" s="49"/>
      <c r="AEB61" s="49"/>
      <c r="AEC61" s="49"/>
      <c r="AED61" s="49"/>
      <c r="AEE61" s="49"/>
      <c r="AEF61" s="49"/>
      <c r="AEG61" s="49"/>
      <c r="AEH61" s="49"/>
      <c r="AEI61" s="49"/>
      <c r="AEJ61" s="49"/>
      <c r="AEK61" s="49"/>
      <c r="AEL61" s="49"/>
      <c r="AEM61" s="49"/>
      <c r="AEN61" s="49"/>
      <c r="AEO61" s="49"/>
      <c r="AEP61" s="49"/>
      <c r="AEQ61" s="49"/>
      <c r="AER61" s="49"/>
      <c r="AES61" s="49"/>
      <c r="AET61" s="49"/>
      <c r="AEU61" s="49"/>
      <c r="AEV61" s="49"/>
      <c r="AEW61" s="49"/>
      <c r="AEX61" s="49"/>
      <c r="AEY61" s="49"/>
      <c r="AEZ61" s="49"/>
      <c r="AFA61" s="49"/>
      <c r="AFB61" s="49"/>
      <c r="AFC61" s="49"/>
      <c r="AFD61" s="49"/>
      <c r="AFE61" s="49"/>
      <c r="AFF61" s="49"/>
      <c r="AFG61" s="49"/>
      <c r="AFH61" s="49"/>
      <c r="AFI61" s="49"/>
      <c r="AFJ61" s="49"/>
      <c r="AFK61" s="49"/>
      <c r="AFL61" s="49"/>
      <c r="AFM61" s="49"/>
      <c r="AFN61" s="49"/>
      <c r="AFO61" s="49"/>
      <c r="AFP61" s="49"/>
      <c r="AFQ61" s="49"/>
      <c r="AFR61" s="49"/>
      <c r="AFS61" s="49"/>
      <c r="AFT61" s="49"/>
      <c r="AFU61" s="49"/>
      <c r="AFV61" s="49"/>
      <c r="AFW61" s="49"/>
      <c r="AFX61" s="49"/>
      <c r="AFY61" s="49"/>
      <c r="AFZ61" s="49"/>
      <c r="AGA61" s="49"/>
      <c r="AGB61" s="49"/>
      <c r="AGC61" s="49"/>
      <c r="AGD61" s="49"/>
      <c r="AGE61" s="49"/>
      <c r="AGF61" s="49"/>
      <c r="AGG61" s="49"/>
      <c r="AGH61" s="49"/>
      <c r="AGI61" s="49"/>
      <c r="AGJ61" s="49"/>
      <c r="AGK61" s="49"/>
      <c r="AGL61" s="49"/>
      <c r="AGM61" s="49"/>
      <c r="AGN61" s="49"/>
      <c r="AGO61" s="49"/>
      <c r="AGP61" s="49"/>
      <c r="AGQ61" s="49"/>
      <c r="AGR61" s="49"/>
      <c r="AGS61" s="49"/>
      <c r="AGT61" s="49"/>
      <c r="AGU61" s="49"/>
      <c r="AGV61" s="49"/>
      <c r="AGW61" s="49"/>
      <c r="AGX61" s="49"/>
      <c r="AGY61" s="49"/>
      <c r="AGZ61" s="49"/>
      <c r="AHA61" s="49"/>
      <c r="AHB61" s="49"/>
      <c r="AHC61" s="49"/>
      <c r="AHD61" s="49"/>
      <c r="AHE61" s="49"/>
      <c r="AHF61" s="49"/>
      <c r="AHG61" s="49"/>
      <c r="AHH61" s="49"/>
      <c r="AHI61" s="49"/>
      <c r="AHJ61" s="49"/>
      <c r="AHK61" s="49"/>
      <c r="AHL61" s="49"/>
      <c r="AHM61" s="49"/>
      <c r="AHN61" s="49"/>
      <c r="AHO61" s="49"/>
      <c r="AHP61" s="49"/>
      <c r="AHQ61" s="49"/>
      <c r="AHR61" s="49"/>
      <c r="AHS61" s="49"/>
      <c r="AHT61" s="49"/>
      <c r="AHU61" s="49"/>
      <c r="AHV61" s="49"/>
      <c r="AHW61" s="49"/>
      <c r="AHX61" s="49"/>
      <c r="AHY61" s="49"/>
      <c r="AHZ61" s="49"/>
      <c r="AIA61" s="49"/>
      <c r="AIB61" s="49"/>
      <c r="AIC61" s="49"/>
      <c r="AID61" s="49"/>
      <c r="AIE61" s="49"/>
      <c r="AIF61" s="49"/>
      <c r="AIG61" s="49"/>
      <c r="AIH61" s="49"/>
      <c r="AII61" s="49"/>
      <c r="AIJ61" s="49"/>
      <c r="AIK61" s="49"/>
      <c r="AIL61" s="49"/>
      <c r="AIM61" s="49"/>
      <c r="AIN61" s="49"/>
      <c r="AIO61" s="49"/>
      <c r="AIP61" s="49"/>
      <c r="AIQ61" s="49"/>
      <c r="AIR61" s="49"/>
      <c r="AIS61" s="49"/>
      <c r="AIT61" s="49"/>
      <c r="AIU61" s="49"/>
      <c r="AIV61" s="49"/>
      <c r="AIW61" s="49"/>
      <c r="AIX61" s="49"/>
      <c r="AIY61" s="49"/>
      <c r="AIZ61" s="49"/>
      <c r="AJA61" s="49"/>
      <c r="AJB61" s="49"/>
      <c r="AJC61" s="49"/>
      <c r="AJD61" s="49"/>
      <c r="AJE61" s="49"/>
      <c r="AJF61" s="49"/>
      <c r="AJG61" s="49"/>
      <c r="AJH61" s="49"/>
      <c r="AJI61" s="49"/>
      <c r="AJJ61" s="49"/>
      <c r="AJK61" s="49"/>
      <c r="AJL61" s="49"/>
      <c r="AJM61" s="49"/>
      <c r="AJN61" s="49"/>
      <c r="AJO61" s="49"/>
      <c r="AJP61" s="49"/>
      <c r="AJQ61" s="49"/>
      <c r="AJR61" s="49"/>
      <c r="AJS61" s="49"/>
      <c r="AJT61" s="49"/>
      <c r="AJU61" s="49"/>
      <c r="AJV61" s="49"/>
      <c r="AJW61" s="49"/>
      <c r="AJX61" s="49"/>
      <c r="AJY61" s="49"/>
      <c r="AJZ61" s="49"/>
      <c r="AKA61" s="49"/>
      <c r="AKB61" s="49"/>
      <c r="AKC61" s="49"/>
      <c r="AKD61" s="49"/>
      <c r="AKE61" s="49"/>
      <c r="AKF61" s="49"/>
      <c r="AKG61" s="49"/>
      <c r="AKH61" s="49"/>
      <c r="AKI61" s="49"/>
      <c r="AKJ61" s="49"/>
      <c r="AKK61" s="49"/>
      <c r="AKL61" s="49"/>
      <c r="AKM61" s="49"/>
      <c r="AKN61" s="49"/>
      <c r="AKO61" s="49"/>
      <c r="AKP61" s="49"/>
      <c r="AKQ61" s="49"/>
      <c r="AKR61" s="49"/>
      <c r="AKS61" s="49"/>
      <c r="AKT61" s="49"/>
      <c r="AKU61" s="49"/>
      <c r="AKV61" s="49"/>
      <c r="AKW61" s="49"/>
      <c r="AKX61" s="49"/>
      <c r="AKY61" s="49"/>
      <c r="AKZ61" s="49"/>
      <c r="ALA61" s="49"/>
      <c r="ALB61" s="49"/>
      <c r="ALC61" s="49"/>
      <c r="ALD61" s="49"/>
      <c r="ALE61" s="49"/>
      <c r="ALF61" s="49"/>
      <c r="ALG61" s="49"/>
      <c r="ALH61" s="49"/>
      <c r="ALI61" s="49"/>
      <c r="ALJ61" s="49"/>
      <c r="ALK61" s="49"/>
      <c r="ALL61" s="49"/>
      <c r="ALM61" s="49"/>
      <c r="ALN61" s="49"/>
      <c r="ALO61" s="49"/>
      <c r="ALP61" s="49"/>
      <c r="ALQ61" s="49"/>
      <c r="ALR61" s="49"/>
      <c r="ALS61" s="49"/>
      <c r="ALT61" s="49"/>
      <c r="ALU61" s="49"/>
      <c r="ALV61" s="49"/>
      <c r="ALW61" s="49"/>
      <c r="ALX61" s="49"/>
      <c r="ALY61" s="49"/>
      <c r="ALZ61" s="49"/>
      <c r="AMA61" s="49"/>
      <c r="AMB61" s="49"/>
      <c r="AMC61" s="49"/>
      <c r="AMD61" s="49"/>
      <c r="AME61" s="49"/>
      <c r="AMF61" s="49"/>
      <c r="AMG61" s="49"/>
      <c r="AMH61" s="49"/>
      <c r="AMI61" s="49"/>
      <c r="AMJ61" s="49"/>
      <c r="AMK61" s="49"/>
      <c r="AML61" s="49"/>
      <c r="AMM61" s="49"/>
      <c r="AMN61" s="49"/>
      <c r="AMO61" s="49"/>
      <c r="AMP61" s="49"/>
      <c r="AMQ61" s="49"/>
      <c r="AMR61" s="49"/>
      <c r="AMS61" s="49"/>
      <c r="AMT61" s="49"/>
      <c r="AMU61" s="49"/>
      <c r="AMV61" s="49"/>
      <c r="AMW61" s="49"/>
      <c r="AMX61" s="49"/>
      <c r="AMY61" s="49"/>
      <c r="AMZ61" s="49"/>
      <c r="ANA61" s="49"/>
      <c r="ANB61" s="49"/>
      <c r="ANC61" s="49"/>
      <c r="AND61" s="49"/>
      <c r="ANE61" s="49"/>
      <c r="ANF61" s="49"/>
      <c r="ANG61" s="49"/>
      <c r="ANH61" s="49"/>
      <c r="ANI61" s="49"/>
      <c r="ANJ61" s="49"/>
      <c r="ANK61" s="49"/>
      <c r="ANL61" s="49"/>
      <c r="ANM61" s="49"/>
      <c r="ANN61" s="49"/>
      <c r="ANO61" s="49"/>
      <c r="ANP61" s="49"/>
      <c r="ANQ61" s="49"/>
      <c r="ANR61" s="49"/>
      <c r="ANS61" s="49"/>
      <c r="ANT61" s="49"/>
      <c r="ANU61" s="49"/>
      <c r="ANV61" s="49"/>
      <c r="ANW61" s="49"/>
      <c r="ANX61" s="49"/>
      <c r="ANY61" s="49"/>
      <c r="ANZ61" s="49"/>
      <c r="AOA61" s="49"/>
      <c r="AOB61" s="49"/>
      <c r="AOC61" s="49"/>
      <c r="AOD61" s="49"/>
      <c r="AOE61" s="49"/>
      <c r="AOF61" s="49"/>
      <c r="AOG61" s="49"/>
      <c r="AOH61" s="49"/>
      <c r="AOI61" s="49"/>
      <c r="AOJ61" s="49"/>
      <c r="AOK61" s="49"/>
      <c r="AOL61" s="49"/>
      <c r="AOM61" s="49"/>
      <c r="AON61" s="49"/>
      <c r="AOO61" s="49"/>
      <c r="AOP61" s="49"/>
      <c r="AOQ61" s="49"/>
      <c r="AOR61" s="49"/>
      <c r="AOS61" s="49"/>
      <c r="AOT61" s="49"/>
      <c r="AOU61" s="49"/>
      <c r="AOV61" s="49"/>
      <c r="AOW61" s="49"/>
      <c r="AOX61" s="49"/>
      <c r="AOY61" s="49"/>
      <c r="AOZ61" s="49"/>
      <c r="APA61" s="49"/>
      <c r="APB61" s="49"/>
      <c r="APC61" s="49"/>
      <c r="APD61" s="49"/>
      <c r="APE61" s="49"/>
      <c r="APF61" s="49"/>
      <c r="APG61" s="49"/>
      <c r="APH61" s="49"/>
      <c r="API61" s="49"/>
      <c r="APJ61" s="49"/>
      <c r="APK61" s="49"/>
      <c r="APL61" s="49"/>
      <c r="APM61" s="49"/>
      <c r="APN61" s="49"/>
      <c r="APO61" s="49"/>
      <c r="APP61" s="49"/>
      <c r="APQ61" s="49"/>
      <c r="APR61" s="49"/>
      <c r="APS61" s="49"/>
      <c r="APT61" s="49"/>
      <c r="APU61" s="49"/>
      <c r="APV61" s="49"/>
      <c r="APW61" s="49"/>
      <c r="APX61" s="49"/>
      <c r="APY61" s="49"/>
      <c r="APZ61" s="49"/>
      <c r="AQA61" s="49"/>
      <c r="AQB61" s="49"/>
      <c r="AQC61" s="49"/>
      <c r="AQD61" s="49"/>
      <c r="AQE61" s="49"/>
      <c r="AQF61" s="49"/>
      <c r="AQG61" s="49"/>
      <c r="AQH61" s="49"/>
      <c r="AQI61" s="49"/>
      <c r="AQJ61" s="49"/>
      <c r="AQK61" s="49"/>
      <c r="AQL61" s="49"/>
      <c r="AQM61" s="49"/>
      <c r="AQN61" s="49"/>
      <c r="AQO61" s="49"/>
      <c r="AQP61" s="49"/>
      <c r="AQQ61" s="49"/>
      <c r="AQR61" s="49"/>
      <c r="AQS61" s="49"/>
      <c r="AQT61" s="49"/>
      <c r="AQU61" s="49"/>
      <c r="AQV61" s="49"/>
      <c r="AQW61" s="49"/>
      <c r="AQX61" s="49"/>
      <c r="AQY61" s="49"/>
      <c r="AQZ61" s="49"/>
      <c r="ARA61" s="49"/>
      <c r="ARB61" s="49"/>
      <c r="ARC61" s="49"/>
      <c r="ARD61" s="49"/>
      <c r="ARE61" s="49"/>
      <c r="ARF61" s="49"/>
      <c r="ARG61" s="49"/>
      <c r="ARH61" s="49"/>
      <c r="ARI61" s="49"/>
      <c r="ARJ61" s="49"/>
      <c r="ARK61" s="49"/>
      <c r="ARL61" s="49"/>
      <c r="ARM61" s="49"/>
      <c r="ARN61" s="49"/>
      <c r="ARO61" s="49"/>
      <c r="ARP61" s="49"/>
      <c r="ARQ61" s="49"/>
      <c r="ARR61" s="49"/>
      <c r="ARS61" s="49"/>
      <c r="ART61" s="49"/>
      <c r="ARU61" s="49"/>
      <c r="ARV61" s="49"/>
      <c r="ARW61" s="49"/>
      <c r="ARX61" s="49"/>
      <c r="ARY61" s="49"/>
      <c r="ARZ61" s="49"/>
      <c r="ASA61" s="49"/>
      <c r="ASB61" s="49"/>
      <c r="ASC61" s="49"/>
      <c r="ASD61" s="49"/>
      <c r="ASE61" s="49"/>
      <c r="ASF61" s="49"/>
      <c r="ASG61" s="49"/>
      <c r="ASH61" s="49"/>
      <c r="ASI61" s="49"/>
      <c r="ASJ61" s="49"/>
      <c r="ASK61" s="49"/>
      <c r="ASL61" s="49"/>
      <c r="ASM61" s="49"/>
      <c r="ASN61" s="49"/>
      <c r="ASO61" s="49"/>
      <c r="ASP61" s="49"/>
      <c r="ASQ61" s="49"/>
      <c r="ASR61" s="49"/>
      <c r="ASS61" s="49"/>
      <c r="AST61" s="49"/>
      <c r="ASU61" s="49"/>
      <c r="ASV61" s="49"/>
      <c r="ASW61" s="49"/>
      <c r="ASX61" s="49"/>
      <c r="ASY61" s="49"/>
      <c r="ASZ61" s="49"/>
      <c r="ATA61" s="49"/>
      <c r="ATB61" s="49"/>
      <c r="ATC61" s="49"/>
      <c r="ATD61" s="49"/>
      <c r="ATE61" s="49"/>
      <c r="ATF61" s="49"/>
      <c r="ATG61" s="49"/>
      <c r="ATH61" s="49"/>
      <c r="ATI61" s="49"/>
      <c r="ATJ61" s="49"/>
      <c r="ATK61" s="49"/>
      <c r="ATL61" s="49"/>
      <c r="ATM61" s="49"/>
      <c r="ATN61" s="49"/>
      <c r="ATO61" s="49"/>
      <c r="ATP61" s="49"/>
      <c r="ATQ61" s="49"/>
      <c r="ATR61" s="49"/>
      <c r="ATS61" s="49"/>
      <c r="ATT61" s="49"/>
      <c r="ATU61" s="49"/>
      <c r="ATV61" s="49"/>
      <c r="ATW61" s="49"/>
      <c r="ATX61" s="49"/>
      <c r="ATY61" s="49"/>
      <c r="ATZ61" s="49"/>
      <c r="AUA61" s="49"/>
      <c r="AUB61" s="49"/>
      <c r="AUC61" s="49"/>
      <c r="AUD61" s="49"/>
      <c r="AUE61" s="49"/>
      <c r="AUF61" s="49"/>
      <c r="AUG61" s="49"/>
      <c r="AUH61" s="49"/>
      <c r="AUI61" s="49"/>
      <c r="AUJ61" s="49"/>
      <c r="AUK61" s="49"/>
      <c r="AUL61" s="49"/>
      <c r="AUM61" s="49"/>
      <c r="AUN61" s="49"/>
      <c r="AUO61" s="49"/>
      <c r="AUP61" s="49"/>
      <c r="AUQ61" s="49"/>
      <c r="AUR61" s="49"/>
      <c r="AUS61" s="49"/>
      <c r="AUT61" s="49"/>
      <c r="AUU61" s="49"/>
      <c r="AUV61" s="49"/>
      <c r="AUW61" s="49"/>
      <c r="AUX61" s="49"/>
      <c r="AUY61" s="49"/>
      <c r="AUZ61" s="49"/>
      <c r="AVA61" s="49"/>
      <c r="AVB61" s="49"/>
      <c r="AVC61" s="49"/>
      <c r="AVD61" s="49"/>
      <c r="AVE61" s="49"/>
      <c r="AVF61" s="49"/>
      <c r="AVG61" s="49"/>
      <c r="AVH61" s="49"/>
      <c r="AVI61" s="49"/>
      <c r="AVJ61" s="49"/>
      <c r="AVK61" s="49"/>
      <c r="AVL61" s="49"/>
      <c r="AVM61" s="49"/>
      <c r="AVN61" s="49"/>
      <c r="AVO61" s="49"/>
      <c r="AVP61" s="49"/>
      <c r="AVQ61" s="49"/>
      <c r="AVR61" s="49"/>
      <c r="AVS61" s="49"/>
      <c r="AVT61" s="49"/>
      <c r="AVU61" s="49"/>
      <c r="AVV61" s="49"/>
      <c r="AVW61" s="49"/>
      <c r="AVX61" s="49"/>
      <c r="AVY61" s="49"/>
      <c r="AVZ61" s="49"/>
      <c r="AWA61" s="49"/>
      <c r="AWB61" s="49"/>
      <c r="AWC61" s="49"/>
      <c r="AWD61" s="49"/>
      <c r="AWE61" s="49"/>
      <c r="AWF61" s="49"/>
      <c r="AWG61" s="49"/>
      <c r="AWH61" s="49"/>
      <c r="AWI61" s="49"/>
      <c r="AWJ61" s="49"/>
      <c r="AWK61" s="49"/>
      <c r="AWL61" s="49"/>
      <c r="AWM61" s="49"/>
      <c r="AWN61" s="49"/>
      <c r="AWO61" s="49"/>
      <c r="AWP61" s="49"/>
      <c r="AWQ61" s="49"/>
      <c r="AWR61" s="49"/>
      <c r="AWS61" s="49"/>
      <c r="AWT61" s="49"/>
      <c r="AWU61" s="49"/>
      <c r="AWV61" s="49"/>
      <c r="AWW61" s="49"/>
      <c r="AWX61" s="49"/>
      <c r="AWY61" s="49"/>
      <c r="AWZ61" s="49"/>
      <c r="AXA61" s="49"/>
      <c r="AXB61" s="49"/>
      <c r="AXC61" s="49"/>
      <c r="AXD61" s="49"/>
      <c r="AXE61" s="49"/>
      <c r="AXF61" s="49"/>
      <c r="AXG61" s="49"/>
      <c r="AXH61" s="49"/>
      <c r="AXI61" s="49"/>
      <c r="AXJ61" s="49"/>
      <c r="AXK61" s="49"/>
      <c r="AXL61" s="49"/>
      <c r="AXM61" s="49"/>
      <c r="AXN61" s="49"/>
      <c r="AXO61" s="49"/>
      <c r="AXP61" s="49"/>
      <c r="AXQ61" s="49"/>
      <c r="AXR61" s="49"/>
      <c r="AXS61" s="49"/>
      <c r="AXT61" s="49"/>
      <c r="AXU61" s="49"/>
      <c r="AXV61" s="49"/>
      <c r="AXW61" s="49"/>
      <c r="AXX61" s="49"/>
      <c r="AXY61" s="49"/>
      <c r="AXZ61" s="49"/>
      <c r="AYA61" s="49"/>
      <c r="AYB61" s="49"/>
      <c r="AYC61" s="49"/>
      <c r="AYD61" s="49"/>
      <c r="AYE61" s="49"/>
      <c r="AYF61" s="49"/>
      <c r="AYG61" s="49"/>
      <c r="AYH61" s="49"/>
      <c r="AYI61" s="49"/>
      <c r="AYJ61" s="49"/>
      <c r="AYK61" s="49"/>
      <c r="AYL61" s="49"/>
      <c r="AYM61" s="49"/>
      <c r="AYN61" s="49"/>
      <c r="AYO61" s="49"/>
      <c r="AYP61" s="49"/>
      <c r="AYQ61" s="49"/>
      <c r="AYR61" s="49"/>
      <c r="AYS61" s="49"/>
      <c r="AYT61" s="49"/>
      <c r="AYU61" s="49"/>
      <c r="AYV61" s="49"/>
      <c r="AYW61" s="49"/>
      <c r="AYX61" s="49"/>
      <c r="AYY61" s="49"/>
      <c r="AYZ61" s="49"/>
      <c r="AZA61" s="49"/>
      <c r="AZB61" s="49"/>
      <c r="AZC61" s="49"/>
      <c r="AZD61" s="49"/>
      <c r="AZE61" s="49"/>
      <c r="AZF61" s="49"/>
      <c r="AZG61" s="49"/>
      <c r="AZH61" s="49"/>
      <c r="AZI61" s="49"/>
      <c r="AZJ61" s="49"/>
      <c r="AZK61" s="49"/>
      <c r="AZL61" s="49"/>
      <c r="AZM61" s="49"/>
      <c r="AZN61" s="49"/>
      <c r="AZO61" s="49"/>
      <c r="AZP61" s="49"/>
      <c r="AZQ61" s="49"/>
      <c r="AZR61" s="49"/>
      <c r="AZS61" s="49"/>
      <c r="AZT61" s="49"/>
      <c r="AZU61" s="49"/>
      <c r="AZV61" s="49"/>
      <c r="AZW61" s="49"/>
      <c r="AZX61" s="49"/>
      <c r="AZY61" s="49"/>
      <c r="AZZ61" s="49"/>
      <c r="BAA61" s="49"/>
      <c r="BAB61" s="49"/>
      <c r="BAC61" s="49"/>
      <c r="BAD61" s="49"/>
      <c r="BAE61" s="49"/>
      <c r="BAF61" s="49"/>
      <c r="BAG61" s="49"/>
      <c r="BAH61" s="49"/>
      <c r="BAI61" s="49"/>
      <c r="BAJ61" s="49"/>
      <c r="BAK61" s="49"/>
      <c r="BAL61" s="49"/>
      <c r="BAM61" s="49"/>
      <c r="BAN61" s="49"/>
      <c r="BAO61" s="49"/>
      <c r="BAP61" s="49"/>
      <c r="BAQ61" s="49"/>
      <c r="BAR61" s="49"/>
      <c r="BAS61" s="49"/>
      <c r="BAT61" s="49"/>
      <c r="BAU61" s="49"/>
      <c r="BAV61" s="49"/>
      <c r="BAW61" s="49"/>
      <c r="BAX61" s="49"/>
      <c r="BAY61" s="49"/>
      <c r="BAZ61" s="49"/>
      <c r="BBA61" s="49"/>
      <c r="BBB61" s="49"/>
      <c r="BBC61" s="49"/>
      <c r="BBD61" s="49"/>
      <c r="BBE61" s="49"/>
      <c r="BBF61" s="49"/>
      <c r="BBG61" s="49"/>
      <c r="BBH61" s="49"/>
      <c r="BBI61" s="49"/>
      <c r="BBJ61" s="49"/>
      <c r="BBK61" s="49"/>
      <c r="BBL61" s="49"/>
      <c r="BBM61" s="49"/>
      <c r="BBN61" s="49"/>
      <c r="BBO61" s="49"/>
      <c r="BBP61" s="49"/>
      <c r="BBQ61" s="49"/>
    </row>
    <row r="62" spans="1:1421" ht="15.6" customHeight="1">
      <c r="B62" s="120"/>
      <c r="C62" s="76"/>
      <c r="D62" s="76"/>
      <c r="E62" s="77" t="s">
        <v>112</v>
      </c>
      <c r="F62" s="78" t="s">
        <v>780</v>
      </c>
      <c r="G62" s="46">
        <v>1.8</v>
      </c>
      <c r="H62" s="47">
        <v>2.5</v>
      </c>
      <c r="I62" s="79">
        <v>1.2</v>
      </c>
      <c r="J62" s="46">
        <v>0.3</v>
      </c>
      <c r="K62" s="47">
        <v>0.4</v>
      </c>
      <c r="L62" s="79">
        <v>0.3</v>
      </c>
      <c r="M62" s="47">
        <v>0.1</v>
      </c>
      <c r="N62" s="47">
        <v>0.1</v>
      </c>
      <c r="O62" s="47">
        <v>0.1</v>
      </c>
      <c r="P62" s="40">
        <v>2020</v>
      </c>
      <c r="Q62" s="41" t="s">
        <v>27</v>
      </c>
      <c r="R62" s="78" t="s">
        <v>24</v>
      </c>
    </row>
    <row r="63" spans="1:1421" ht="15.6" customHeight="1">
      <c r="B63" s="120"/>
      <c r="C63" s="76"/>
      <c r="D63" s="76"/>
      <c r="E63" s="77" t="s">
        <v>112</v>
      </c>
      <c r="F63" s="78" t="s">
        <v>780</v>
      </c>
      <c r="G63" s="46"/>
      <c r="H63" s="47"/>
      <c r="I63" s="79"/>
      <c r="J63" s="46">
        <v>1.1000000000000001</v>
      </c>
      <c r="K63" s="47">
        <v>2.2000000000000002</v>
      </c>
      <c r="L63" s="79">
        <v>0.4</v>
      </c>
      <c r="M63" s="47"/>
      <c r="N63" s="47"/>
      <c r="O63" s="47"/>
      <c r="P63" s="40" t="s">
        <v>781</v>
      </c>
      <c r="Q63" s="41" t="s">
        <v>757</v>
      </c>
      <c r="R63" s="78" t="s">
        <v>758</v>
      </c>
    </row>
    <row r="64" spans="1:1421" ht="15.75" customHeight="1">
      <c r="B64" s="120"/>
      <c r="C64" s="76"/>
      <c r="D64" s="76"/>
      <c r="E64" s="77" t="s">
        <v>112</v>
      </c>
      <c r="F64" s="78" t="s">
        <v>780</v>
      </c>
      <c r="G64" s="46"/>
      <c r="H64" s="47"/>
      <c r="I64" s="79"/>
      <c r="J64" s="46">
        <v>1.2</v>
      </c>
      <c r="K64" s="47"/>
      <c r="L64" s="79"/>
      <c r="M64" s="47"/>
      <c r="N64" s="47"/>
      <c r="O64" s="47"/>
      <c r="P64" s="40" t="s">
        <v>781</v>
      </c>
      <c r="Q64" s="41" t="s">
        <v>759</v>
      </c>
      <c r="R64" s="78" t="s">
        <v>758</v>
      </c>
    </row>
    <row r="65" spans="2:18" ht="15.75" customHeight="1">
      <c r="B65" s="120"/>
      <c r="C65" s="76"/>
      <c r="D65" s="76"/>
      <c r="E65" s="77" t="s">
        <v>112</v>
      </c>
      <c r="F65" s="78" t="s">
        <v>780</v>
      </c>
      <c r="G65" s="46"/>
      <c r="H65" s="47"/>
      <c r="I65" s="79"/>
      <c r="J65" s="46">
        <v>0.9</v>
      </c>
      <c r="K65" s="47"/>
      <c r="L65" s="79"/>
      <c r="M65" s="47"/>
      <c r="N65" s="47"/>
      <c r="O65" s="47"/>
      <c r="P65" s="40">
        <v>2018</v>
      </c>
      <c r="Q65" s="41" t="s">
        <v>759</v>
      </c>
      <c r="R65" s="78" t="s">
        <v>762</v>
      </c>
    </row>
    <row r="66" spans="2:18" ht="15.75" customHeight="1">
      <c r="B66" s="120"/>
      <c r="C66" s="76"/>
      <c r="D66" s="76"/>
      <c r="E66" s="77" t="s">
        <v>112</v>
      </c>
      <c r="F66" s="78" t="s">
        <v>780</v>
      </c>
      <c r="G66" s="46"/>
      <c r="H66" s="47"/>
      <c r="I66" s="79"/>
      <c r="J66" s="46">
        <v>0.8</v>
      </c>
      <c r="K66" s="47">
        <v>0.4</v>
      </c>
      <c r="L66" s="79">
        <v>0.1</v>
      </c>
      <c r="M66" s="47"/>
      <c r="N66" s="47"/>
      <c r="O66" s="47"/>
      <c r="P66" s="40">
        <v>2018</v>
      </c>
      <c r="Q66" s="41" t="s">
        <v>757</v>
      </c>
      <c r="R66" s="78" t="s">
        <v>762</v>
      </c>
    </row>
    <row r="67" spans="2:18" ht="15.75" customHeight="1">
      <c r="B67" s="120"/>
      <c r="C67" s="76"/>
      <c r="D67" s="76"/>
      <c r="E67" s="77" t="s">
        <v>112</v>
      </c>
      <c r="F67" s="78" t="s">
        <v>780</v>
      </c>
      <c r="G67" s="46"/>
      <c r="H67" s="47"/>
      <c r="I67" s="79"/>
      <c r="J67" s="46">
        <v>0.4</v>
      </c>
      <c r="K67" s="47">
        <v>0.9</v>
      </c>
      <c r="L67" s="79">
        <v>0.9</v>
      </c>
      <c r="M67" s="47"/>
      <c r="N67" s="47"/>
      <c r="O67" s="47"/>
      <c r="P67" s="40" t="s">
        <v>782</v>
      </c>
      <c r="Q67" s="41" t="s">
        <v>757</v>
      </c>
      <c r="R67" s="78" t="s">
        <v>783</v>
      </c>
    </row>
    <row r="68" spans="2:18" ht="15.75" customHeight="1">
      <c r="B68" s="120"/>
      <c r="C68" s="76"/>
      <c r="D68" s="76"/>
      <c r="E68" s="77" t="s">
        <v>112</v>
      </c>
      <c r="F68" s="78" t="s">
        <v>780</v>
      </c>
      <c r="G68" s="46"/>
      <c r="H68" s="47"/>
      <c r="I68" s="79"/>
      <c r="J68" s="46">
        <v>0.7</v>
      </c>
      <c r="K68" s="47">
        <v>0.6</v>
      </c>
      <c r="L68" s="79">
        <v>0.8</v>
      </c>
      <c r="M68" s="47"/>
      <c r="N68" s="47"/>
      <c r="O68" s="47"/>
      <c r="P68" s="40">
        <v>2016</v>
      </c>
      <c r="Q68" s="41" t="s">
        <v>757</v>
      </c>
      <c r="R68" s="78" t="s">
        <v>763</v>
      </c>
    </row>
    <row r="69" spans="2:18" ht="15.75" customHeight="1">
      <c r="B69" s="120"/>
      <c r="C69" s="76"/>
      <c r="D69" s="76"/>
      <c r="E69" s="77" t="s">
        <v>112</v>
      </c>
      <c r="F69" s="78" t="s">
        <v>780</v>
      </c>
      <c r="G69" s="46"/>
      <c r="H69" s="47"/>
      <c r="I69" s="79"/>
      <c r="J69" s="46">
        <v>0.5</v>
      </c>
      <c r="K69" s="47">
        <v>1.1000000000000001</v>
      </c>
      <c r="L69" s="79">
        <v>0.2</v>
      </c>
      <c r="M69" s="47"/>
      <c r="N69" s="47"/>
      <c r="O69" s="47"/>
      <c r="P69" s="40">
        <v>2015</v>
      </c>
      <c r="Q69" s="41" t="s">
        <v>757</v>
      </c>
      <c r="R69" s="78" t="s">
        <v>764</v>
      </c>
    </row>
    <row r="70" spans="2:18" ht="15.75" customHeight="1">
      <c r="B70" s="120"/>
      <c r="C70" s="76"/>
      <c r="D70" s="76"/>
      <c r="E70" s="77" t="s">
        <v>112</v>
      </c>
      <c r="F70" s="78" t="s">
        <v>780</v>
      </c>
      <c r="G70" s="46"/>
      <c r="H70" s="47"/>
      <c r="I70" s="79"/>
      <c r="J70" s="46">
        <v>0.5</v>
      </c>
      <c r="K70" s="47"/>
      <c r="L70" s="79"/>
      <c r="M70" s="47"/>
      <c r="N70" s="47"/>
      <c r="O70" s="47"/>
      <c r="P70" s="40">
        <v>2011</v>
      </c>
      <c r="Q70" s="41" t="s">
        <v>759</v>
      </c>
      <c r="R70" s="78" t="s">
        <v>760</v>
      </c>
    </row>
    <row r="71" spans="2:18" ht="15.75" customHeight="1">
      <c r="B71" s="120"/>
      <c r="C71" s="76"/>
      <c r="D71" s="76"/>
      <c r="E71" s="77" t="s">
        <v>112</v>
      </c>
      <c r="F71" s="78" t="s">
        <v>780</v>
      </c>
      <c r="G71" s="46"/>
      <c r="H71" s="47"/>
      <c r="I71" s="79"/>
      <c r="J71" s="46">
        <v>0.8</v>
      </c>
      <c r="K71" s="47"/>
      <c r="L71" s="79"/>
      <c r="M71" s="47"/>
      <c r="N71" s="47"/>
      <c r="O71" s="47"/>
      <c r="P71" s="40">
        <v>2010</v>
      </c>
      <c r="Q71" s="41" t="s">
        <v>759</v>
      </c>
      <c r="R71" s="78" t="s">
        <v>760</v>
      </c>
    </row>
    <row r="72" spans="2:18" ht="15.75" customHeight="1">
      <c r="B72" s="120"/>
      <c r="C72" s="76"/>
      <c r="D72" s="76"/>
      <c r="E72" s="77" t="s">
        <v>112</v>
      </c>
      <c r="F72" s="78" t="s">
        <v>780</v>
      </c>
      <c r="G72" s="46"/>
      <c r="H72" s="47"/>
      <c r="I72" s="79"/>
      <c r="J72" s="46">
        <v>0.5</v>
      </c>
      <c r="K72" s="47"/>
      <c r="L72" s="79"/>
      <c r="M72" s="47"/>
      <c r="N72" s="47"/>
      <c r="O72" s="47"/>
      <c r="P72" s="40">
        <v>2009</v>
      </c>
      <c r="Q72" s="41" t="s">
        <v>759</v>
      </c>
      <c r="R72" s="78" t="s">
        <v>760</v>
      </c>
    </row>
    <row r="73" spans="2:18" ht="15.75" customHeight="1">
      <c r="B73" s="120"/>
      <c r="C73" s="76"/>
      <c r="D73" s="76"/>
      <c r="E73" s="77" t="s">
        <v>112</v>
      </c>
      <c r="F73" s="78" t="s">
        <v>780</v>
      </c>
      <c r="G73" s="46"/>
      <c r="H73" s="47"/>
      <c r="I73" s="79"/>
      <c r="J73" s="46">
        <v>0.4</v>
      </c>
      <c r="K73" s="47"/>
      <c r="L73" s="79"/>
      <c r="M73" s="47"/>
      <c r="N73" s="47"/>
      <c r="O73" s="47"/>
      <c r="P73" s="40">
        <v>2008</v>
      </c>
      <c r="Q73" s="41" t="s">
        <v>759</v>
      </c>
      <c r="R73" s="78" t="s">
        <v>760</v>
      </c>
    </row>
    <row r="74" spans="2:18" ht="15.75" customHeight="1">
      <c r="B74" s="120"/>
      <c r="C74" s="76"/>
      <c r="D74" s="76"/>
      <c r="E74" s="77" t="s">
        <v>112</v>
      </c>
      <c r="F74" s="78" t="s">
        <v>780</v>
      </c>
      <c r="G74" s="46"/>
      <c r="H74" s="47"/>
      <c r="I74" s="79"/>
      <c r="J74" s="46">
        <v>0.3</v>
      </c>
      <c r="K74" s="47"/>
      <c r="L74" s="79"/>
      <c r="M74" s="47"/>
      <c r="N74" s="47"/>
      <c r="O74" s="47"/>
      <c r="P74" s="40">
        <v>2007</v>
      </c>
      <c r="Q74" s="41" t="s">
        <v>759</v>
      </c>
      <c r="R74" s="78" t="s">
        <v>760</v>
      </c>
    </row>
    <row r="75" spans="2:18" ht="15.75" customHeight="1">
      <c r="B75" s="120"/>
      <c r="C75" s="76"/>
      <c r="D75" s="76"/>
      <c r="E75" s="77" t="s">
        <v>112</v>
      </c>
      <c r="F75" s="78" t="s">
        <v>780</v>
      </c>
      <c r="G75" s="46"/>
      <c r="H75" s="47"/>
      <c r="I75" s="79"/>
      <c r="J75" s="46">
        <v>0.5</v>
      </c>
      <c r="K75" s="47"/>
      <c r="L75" s="79"/>
      <c r="M75" s="47"/>
      <c r="N75" s="47"/>
      <c r="O75" s="47"/>
      <c r="P75" s="40">
        <v>2006</v>
      </c>
      <c r="Q75" s="41" t="s">
        <v>759</v>
      </c>
      <c r="R75" s="78" t="s">
        <v>760</v>
      </c>
    </row>
    <row r="76" spans="2:18" ht="15.75" customHeight="1">
      <c r="B76" s="120"/>
      <c r="C76" s="76"/>
      <c r="D76" s="76"/>
      <c r="E76" s="77" t="s">
        <v>112</v>
      </c>
      <c r="F76" s="78" t="s">
        <v>780</v>
      </c>
      <c r="G76" s="46"/>
      <c r="H76" s="47"/>
      <c r="I76" s="79"/>
      <c r="J76" s="46">
        <v>0.5</v>
      </c>
      <c r="K76" s="47"/>
      <c r="L76" s="79"/>
      <c r="M76" s="47"/>
      <c r="N76" s="47"/>
      <c r="O76" s="47"/>
      <c r="P76" s="40">
        <v>2005</v>
      </c>
      <c r="Q76" s="41" t="s">
        <v>759</v>
      </c>
      <c r="R76" s="78" t="s">
        <v>760</v>
      </c>
    </row>
    <row r="77" spans="2:18" ht="15.75" customHeight="1">
      <c r="B77" s="120"/>
      <c r="C77" s="76"/>
      <c r="D77" s="76"/>
      <c r="E77" s="77" t="s">
        <v>112</v>
      </c>
      <c r="F77" s="78" t="s">
        <v>780</v>
      </c>
      <c r="G77" s="46"/>
      <c r="H77" s="47"/>
      <c r="I77" s="79"/>
      <c r="J77" s="46">
        <v>0.6</v>
      </c>
      <c r="K77" s="47"/>
      <c r="L77" s="79"/>
      <c r="M77" s="47"/>
      <c r="N77" s="47"/>
      <c r="O77" s="47"/>
      <c r="P77" s="40">
        <v>2004</v>
      </c>
      <c r="Q77" s="41" t="s">
        <v>759</v>
      </c>
      <c r="R77" s="78" t="s">
        <v>760</v>
      </c>
    </row>
    <row r="78" spans="2:18" ht="15.75" customHeight="1">
      <c r="B78" s="120"/>
      <c r="C78" s="76"/>
      <c r="D78" s="76"/>
      <c r="E78" s="77" t="s">
        <v>112</v>
      </c>
      <c r="F78" s="78" t="s">
        <v>780</v>
      </c>
      <c r="G78" s="46"/>
      <c r="H78" s="47"/>
      <c r="I78" s="79"/>
      <c r="J78" s="46">
        <v>0.9</v>
      </c>
      <c r="K78" s="47"/>
      <c r="L78" s="79"/>
      <c r="M78" s="47"/>
      <c r="N78" s="47"/>
      <c r="O78" s="47"/>
      <c r="P78" s="40">
        <v>2003</v>
      </c>
      <c r="Q78" s="41" t="s">
        <v>759</v>
      </c>
      <c r="R78" s="78" t="s">
        <v>760</v>
      </c>
    </row>
    <row r="79" spans="2:18" ht="15.6" customHeight="1">
      <c r="B79" s="120"/>
      <c r="C79" s="76"/>
      <c r="D79" s="76"/>
      <c r="E79" s="77" t="s">
        <v>112</v>
      </c>
      <c r="F79" s="78" t="s">
        <v>780</v>
      </c>
      <c r="G79" s="46"/>
      <c r="H79" s="47"/>
      <c r="I79" s="79"/>
      <c r="J79" s="46">
        <v>1.2</v>
      </c>
      <c r="K79" s="47"/>
      <c r="L79" s="79"/>
      <c r="M79" s="47"/>
      <c r="N79" s="47"/>
      <c r="O79" s="47"/>
      <c r="P79" s="40">
        <v>2002</v>
      </c>
      <c r="Q79" s="41" t="s">
        <v>759</v>
      </c>
      <c r="R79" s="78" t="s">
        <v>760</v>
      </c>
    </row>
    <row r="80" spans="2:18" ht="15.75" customHeight="1">
      <c r="B80" s="120"/>
      <c r="C80" s="76"/>
      <c r="D80" s="76" t="s">
        <v>761</v>
      </c>
      <c r="E80" s="77" t="s">
        <v>93</v>
      </c>
      <c r="F80" s="78" t="s">
        <v>780</v>
      </c>
      <c r="G80" s="46">
        <v>0.15</v>
      </c>
      <c r="H80" s="47">
        <v>0.23</v>
      </c>
      <c r="I80" s="79">
        <v>6.8000000000000005E-2</v>
      </c>
      <c r="J80" s="46">
        <v>5.3999999999999999E-2</v>
      </c>
      <c r="K80" s="47">
        <v>0.107</v>
      </c>
      <c r="L80" s="79">
        <v>0</v>
      </c>
      <c r="M80" s="47">
        <v>0.02</v>
      </c>
      <c r="N80" s="47">
        <v>0.03</v>
      </c>
      <c r="O80" s="47">
        <v>0</v>
      </c>
      <c r="P80" s="40">
        <v>2015</v>
      </c>
      <c r="Q80" s="41" t="s">
        <v>27</v>
      </c>
      <c r="R80" s="78" t="s">
        <v>24</v>
      </c>
    </row>
    <row r="81" spans="2:18" ht="15.75" customHeight="1">
      <c r="B81" s="120"/>
      <c r="C81" s="76"/>
      <c r="D81" s="76"/>
      <c r="E81" s="77" t="s">
        <v>93</v>
      </c>
      <c r="F81" s="78" t="s">
        <v>780</v>
      </c>
      <c r="G81" s="46">
        <v>0.14000000000000001</v>
      </c>
      <c r="H81" s="47">
        <v>0.21</v>
      </c>
      <c r="I81" s="79">
        <v>7.0000000000000007E-2</v>
      </c>
      <c r="J81" s="46">
        <v>5.3999999999999999E-2</v>
      </c>
      <c r="K81" s="47">
        <v>0.1</v>
      </c>
      <c r="L81" s="79">
        <v>0</v>
      </c>
      <c r="M81" s="47">
        <v>0.02</v>
      </c>
      <c r="N81" s="47">
        <v>0.03</v>
      </c>
      <c r="O81" s="47">
        <v>0</v>
      </c>
      <c r="P81" s="40">
        <v>2015</v>
      </c>
      <c r="Q81" s="41" t="s">
        <v>94</v>
      </c>
      <c r="R81" s="78" t="s">
        <v>24</v>
      </c>
    </row>
    <row r="82" spans="2:18" ht="15.75" customHeight="1">
      <c r="B82" s="120"/>
      <c r="C82" s="76"/>
      <c r="D82" s="76"/>
      <c r="E82" s="77" t="s">
        <v>93</v>
      </c>
      <c r="F82" s="78" t="s">
        <v>780</v>
      </c>
      <c r="G82" s="46">
        <v>0.13700000000000001</v>
      </c>
      <c r="H82" s="47">
        <v>0.20799999999999999</v>
      </c>
      <c r="I82" s="79">
        <v>6.5000000000000002E-2</v>
      </c>
      <c r="J82" s="46">
        <v>0.05</v>
      </c>
      <c r="K82" s="47">
        <v>9.7000000000000003E-2</v>
      </c>
      <c r="L82" s="79">
        <v>3.0000000000000001E-3</v>
      </c>
      <c r="M82" s="47">
        <v>1.6E-2</v>
      </c>
      <c r="N82" s="47">
        <v>3.1E-2</v>
      </c>
      <c r="O82" s="47">
        <v>0</v>
      </c>
      <c r="P82" s="40" t="s">
        <v>784</v>
      </c>
      <c r="Q82" s="41" t="s">
        <v>94</v>
      </c>
      <c r="R82" s="78" t="s">
        <v>24</v>
      </c>
    </row>
    <row r="83" spans="2:18" ht="15.75" customHeight="1">
      <c r="B83" s="120"/>
      <c r="C83" s="76"/>
      <c r="D83" s="76"/>
      <c r="E83" s="77" t="s">
        <v>93</v>
      </c>
      <c r="F83" s="78" t="s">
        <v>780</v>
      </c>
      <c r="G83" s="46">
        <v>0.13999999999999999</v>
      </c>
      <c r="H83" s="47">
        <v>0.21</v>
      </c>
      <c r="I83" s="79">
        <v>6.9999999999999993E-2</v>
      </c>
      <c r="J83" s="46">
        <v>0.14000000000000001</v>
      </c>
      <c r="K83" s="47">
        <v>0.21</v>
      </c>
      <c r="L83" s="79">
        <v>7.0000000000000007E-2</v>
      </c>
      <c r="M83" s="47">
        <v>0.11</v>
      </c>
      <c r="N83" s="47">
        <v>0.21</v>
      </c>
      <c r="O83" s="47">
        <v>0</v>
      </c>
      <c r="P83" s="40">
        <v>2010</v>
      </c>
      <c r="Q83" s="41" t="s">
        <v>27</v>
      </c>
      <c r="R83" s="78" t="s">
        <v>24</v>
      </c>
    </row>
    <row r="84" spans="2:18" ht="15.75" customHeight="1">
      <c r="B84" s="120"/>
      <c r="C84" s="76"/>
      <c r="D84" s="76"/>
      <c r="E84" s="77" t="s">
        <v>95</v>
      </c>
      <c r="F84" s="78" t="s">
        <v>780</v>
      </c>
      <c r="G84" s="46">
        <v>0.5</v>
      </c>
      <c r="H84" s="47"/>
      <c r="I84" s="79"/>
      <c r="J84" s="46"/>
      <c r="K84" s="47"/>
      <c r="L84" s="79"/>
      <c r="M84" s="47"/>
      <c r="N84" s="47"/>
      <c r="O84" s="47"/>
      <c r="P84" s="40">
        <v>2014</v>
      </c>
      <c r="Q84" s="41" t="s">
        <v>79</v>
      </c>
      <c r="R84" s="78" t="s">
        <v>785</v>
      </c>
    </row>
    <row r="85" spans="2:18" ht="15.75" customHeight="1">
      <c r="B85" s="120"/>
      <c r="C85" s="76"/>
      <c r="D85" s="76" t="s">
        <v>116</v>
      </c>
      <c r="E85" s="77" t="s">
        <v>117</v>
      </c>
      <c r="F85" s="78" t="s">
        <v>780</v>
      </c>
      <c r="G85" s="46">
        <v>0.8</v>
      </c>
      <c r="H85" s="47">
        <v>0.9</v>
      </c>
      <c r="I85" s="79">
        <v>0.7</v>
      </c>
      <c r="J85" s="46"/>
      <c r="K85" s="47"/>
      <c r="L85" s="79"/>
      <c r="M85" s="47"/>
      <c r="N85" s="47"/>
      <c r="O85" s="47"/>
      <c r="P85" s="40" t="s">
        <v>782</v>
      </c>
      <c r="Q85" s="41" t="s">
        <v>79</v>
      </c>
      <c r="R85" s="78" t="s">
        <v>24</v>
      </c>
    </row>
    <row r="86" spans="2:18" ht="15.75" customHeight="1">
      <c r="B86" s="120"/>
      <c r="C86" s="76"/>
      <c r="D86" s="76"/>
      <c r="E86" s="77" t="s">
        <v>117</v>
      </c>
      <c r="F86" s="78" t="s">
        <v>780</v>
      </c>
      <c r="G86" s="46">
        <v>0.79400000000000004</v>
      </c>
      <c r="H86" s="47">
        <v>0.92</v>
      </c>
      <c r="I86" s="79">
        <v>0.68500000000000005</v>
      </c>
      <c r="J86" s="46"/>
      <c r="K86" s="47"/>
      <c r="L86" s="79"/>
      <c r="M86" s="47"/>
      <c r="N86" s="47"/>
      <c r="O86" s="47"/>
      <c r="P86" s="40">
        <v>2017</v>
      </c>
      <c r="Q86" s="41" t="s">
        <v>27</v>
      </c>
      <c r="R86" s="78" t="s">
        <v>24</v>
      </c>
    </row>
    <row r="87" spans="2:18" ht="15.75" customHeight="1">
      <c r="B87" s="120"/>
      <c r="C87" s="76"/>
      <c r="D87" s="76"/>
      <c r="E87" s="77" t="s">
        <v>117</v>
      </c>
      <c r="F87" s="78" t="s">
        <v>780</v>
      </c>
      <c r="G87" s="46">
        <v>0.8</v>
      </c>
      <c r="H87" s="47"/>
      <c r="I87" s="79"/>
      <c r="J87" s="46"/>
      <c r="K87" s="47"/>
      <c r="L87" s="79"/>
      <c r="M87" s="47"/>
      <c r="N87" s="47"/>
      <c r="O87" s="47"/>
      <c r="P87" s="40" t="s">
        <v>786</v>
      </c>
      <c r="Q87" s="41" t="s">
        <v>27</v>
      </c>
      <c r="R87" s="78" t="s">
        <v>787</v>
      </c>
    </row>
    <row r="88" spans="2:18" ht="15.75" customHeight="1">
      <c r="B88" s="120"/>
      <c r="C88" s="76"/>
      <c r="D88" s="76"/>
      <c r="E88" s="77" t="s">
        <v>117</v>
      </c>
      <c r="F88" s="78" t="s">
        <v>780</v>
      </c>
      <c r="G88" s="46">
        <v>0.3</v>
      </c>
      <c r="H88" s="47">
        <v>0.3</v>
      </c>
      <c r="I88" s="79">
        <v>0.3</v>
      </c>
      <c r="J88" s="46"/>
      <c r="K88" s="47"/>
      <c r="L88" s="79"/>
      <c r="M88" s="47"/>
      <c r="N88" s="47"/>
      <c r="O88" s="47"/>
      <c r="P88" s="40" t="s">
        <v>788</v>
      </c>
      <c r="Q88" s="41" t="s">
        <v>27</v>
      </c>
      <c r="R88" s="78" t="s">
        <v>24</v>
      </c>
    </row>
    <row r="89" spans="2:18" ht="15.75" customHeight="1">
      <c r="B89" s="120"/>
      <c r="C89" s="76"/>
      <c r="D89" s="76"/>
      <c r="E89" s="77" t="s">
        <v>117</v>
      </c>
      <c r="F89" s="78" t="s">
        <v>780</v>
      </c>
      <c r="G89" s="46">
        <v>0.3</v>
      </c>
      <c r="H89" s="47">
        <v>0.4</v>
      </c>
      <c r="I89" s="79">
        <v>0.2</v>
      </c>
      <c r="J89" s="46"/>
      <c r="K89" s="47"/>
      <c r="L89" s="79"/>
      <c r="M89" s="47"/>
      <c r="N89" s="47"/>
      <c r="O89" s="47"/>
      <c r="P89" s="40">
        <v>2011</v>
      </c>
      <c r="Q89" s="41" t="s">
        <v>106</v>
      </c>
      <c r="R89" s="78" t="s">
        <v>24</v>
      </c>
    </row>
    <row r="90" spans="2:18" ht="15.75" customHeight="1">
      <c r="B90" s="120"/>
      <c r="C90" s="76"/>
      <c r="D90" s="76"/>
      <c r="E90" s="77" t="s">
        <v>117</v>
      </c>
      <c r="F90" s="78" t="s">
        <v>780</v>
      </c>
      <c r="G90" s="46">
        <v>0.4</v>
      </c>
      <c r="H90" s="47">
        <v>0.5</v>
      </c>
      <c r="I90" s="79">
        <v>0.3</v>
      </c>
      <c r="J90" s="46"/>
      <c r="K90" s="47"/>
      <c r="L90" s="79"/>
      <c r="M90" s="47"/>
      <c r="N90" s="47"/>
      <c r="O90" s="47"/>
      <c r="P90" s="40">
        <v>2010</v>
      </c>
      <c r="Q90" s="41" t="s">
        <v>106</v>
      </c>
      <c r="R90" s="78" t="s">
        <v>789</v>
      </c>
    </row>
    <row r="91" spans="2:18" ht="15.75" customHeight="1">
      <c r="B91" s="120"/>
      <c r="C91" s="76"/>
      <c r="D91" s="76"/>
      <c r="E91" s="77" t="s">
        <v>117</v>
      </c>
      <c r="F91" s="78" t="s">
        <v>780</v>
      </c>
      <c r="G91" s="46">
        <v>0.3</v>
      </c>
      <c r="H91" s="47">
        <v>0.4</v>
      </c>
      <c r="I91" s="79">
        <v>0.2</v>
      </c>
      <c r="J91" s="46"/>
      <c r="K91" s="47"/>
      <c r="L91" s="79"/>
      <c r="M91" s="47"/>
      <c r="N91" s="47"/>
      <c r="O91" s="47"/>
      <c r="P91" s="40">
        <v>2010</v>
      </c>
      <c r="Q91" s="41" t="s">
        <v>79</v>
      </c>
      <c r="R91" s="78" t="s">
        <v>24</v>
      </c>
    </row>
    <row r="92" spans="2:18" ht="15.75" customHeight="1">
      <c r="B92" s="120"/>
      <c r="C92" s="76"/>
      <c r="D92" s="76"/>
      <c r="E92" s="77" t="s">
        <v>117</v>
      </c>
      <c r="F92" s="78" t="s">
        <v>780</v>
      </c>
      <c r="G92" s="46">
        <v>1</v>
      </c>
      <c r="H92" s="47">
        <v>1.7999999999999998</v>
      </c>
      <c r="I92" s="79">
        <v>0.4</v>
      </c>
      <c r="J92" s="46"/>
      <c r="K92" s="47"/>
      <c r="L92" s="79"/>
      <c r="M92" s="47"/>
      <c r="N92" s="47"/>
      <c r="O92" s="47"/>
      <c r="P92" s="40">
        <v>2009</v>
      </c>
      <c r="Q92" s="41"/>
      <c r="R92" s="78" t="s">
        <v>24</v>
      </c>
    </row>
    <row r="93" spans="2:18" ht="15.75" customHeight="1">
      <c r="B93" s="120"/>
      <c r="C93" s="76"/>
      <c r="D93" s="76"/>
      <c r="E93" s="77" t="s">
        <v>117</v>
      </c>
      <c r="F93" s="78" t="s">
        <v>780</v>
      </c>
      <c r="G93" s="46">
        <v>0.3</v>
      </c>
      <c r="H93" s="47">
        <v>0.5</v>
      </c>
      <c r="I93" s="79">
        <v>0.1</v>
      </c>
      <c r="J93" s="46"/>
      <c r="K93" s="47"/>
      <c r="L93" s="79"/>
      <c r="M93" s="47"/>
      <c r="N93" s="47"/>
      <c r="O93" s="47"/>
      <c r="P93" s="40">
        <v>2008</v>
      </c>
      <c r="Q93" s="41" t="s">
        <v>106</v>
      </c>
      <c r="R93" s="78" t="s">
        <v>789</v>
      </c>
    </row>
    <row r="94" spans="2:18" ht="15.75" customHeight="1">
      <c r="B94" s="120"/>
      <c r="C94" s="76"/>
      <c r="D94" s="76"/>
      <c r="E94" s="77" t="s">
        <v>117</v>
      </c>
      <c r="F94" s="78" t="s">
        <v>780</v>
      </c>
      <c r="G94" s="46">
        <v>0.5</v>
      </c>
      <c r="H94" s="47">
        <v>0.6</v>
      </c>
      <c r="I94" s="79">
        <v>0.4</v>
      </c>
      <c r="J94" s="46"/>
      <c r="K94" s="47"/>
      <c r="L94" s="79"/>
      <c r="M94" s="47"/>
      <c r="N94" s="47"/>
      <c r="O94" s="47"/>
      <c r="P94" s="40">
        <v>2006</v>
      </c>
      <c r="Q94" s="41" t="s">
        <v>106</v>
      </c>
      <c r="R94" s="78" t="s">
        <v>789</v>
      </c>
    </row>
    <row r="95" spans="2:18" ht="15.75" customHeight="1">
      <c r="B95" s="120"/>
      <c r="C95" s="76"/>
      <c r="D95" s="76"/>
      <c r="E95" s="77" t="s">
        <v>119</v>
      </c>
      <c r="F95" s="78" t="s">
        <v>780</v>
      </c>
      <c r="G95" s="46">
        <v>0.11</v>
      </c>
      <c r="H95" s="47">
        <v>0.18</v>
      </c>
      <c r="I95" s="79">
        <v>0.01</v>
      </c>
      <c r="J95" s="46"/>
      <c r="K95" s="47"/>
      <c r="L95" s="79"/>
      <c r="M95" s="47"/>
      <c r="N95" s="47"/>
      <c r="O95" s="47"/>
      <c r="P95" s="40">
        <v>2016</v>
      </c>
      <c r="Q95" s="41" t="s">
        <v>27</v>
      </c>
      <c r="R95" s="78" t="s">
        <v>24</v>
      </c>
    </row>
    <row r="96" spans="2:18" ht="15.75" customHeight="1">
      <c r="B96" s="120"/>
      <c r="C96" s="76"/>
      <c r="D96" s="76"/>
      <c r="E96" s="77" t="s">
        <v>119</v>
      </c>
      <c r="F96" s="78" t="s">
        <v>780</v>
      </c>
      <c r="G96" s="46"/>
      <c r="H96" s="47"/>
      <c r="I96" s="79"/>
      <c r="J96" s="46">
        <v>0.3</v>
      </c>
      <c r="K96" s="47">
        <v>0.3</v>
      </c>
      <c r="L96" s="79">
        <v>0.3</v>
      </c>
      <c r="M96" s="47"/>
      <c r="N96" s="47"/>
      <c r="O96" s="47"/>
      <c r="P96" s="40" t="s">
        <v>788</v>
      </c>
      <c r="Q96" s="41" t="s">
        <v>27</v>
      </c>
      <c r="R96" s="78" t="s">
        <v>24</v>
      </c>
    </row>
    <row r="97" spans="1:1421" s="53" customFormat="1" ht="15.75" customHeight="1">
      <c r="A97" s="49"/>
      <c r="B97" s="120"/>
      <c r="C97" s="76"/>
      <c r="D97" s="76"/>
      <c r="E97" s="77" t="s">
        <v>126</v>
      </c>
      <c r="F97" s="78" t="s">
        <v>780</v>
      </c>
      <c r="G97" s="46">
        <v>0.22</v>
      </c>
      <c r="H97" s="47">
        <v>0.34</v>
      </c>
      <c r="I97" s="79">
        <v>0.09</v>
      </c>
      <c r="J97" s="46">
        <v>0.11</v>
      </c>
      <c r="K97" s="47">
        <v>0.19</v>
      </c>
      <c r="L97" s="79">
        <v>0.04</v>
      </c>
      <c r="M97" s="47">
        <v>0.05</v>
      </c>
      <c r="N97" s="47">
        <v>0.1</v>
      </c>
      <c r="O97" s="47">
        <v>0</v>
      </c>
      <c r="P97" s="40">
        <v>2024</v>
      </c>
      <c r="Q97" s="41" t="s">
        <v>27</v>
      </c>
      <c r="R97" s="78" t="s">
        <v>24</v>
      </c>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c r="DA97" s="49"/>
      <c r="DB97" s="49"/>
      <c r="DC97" s="49"/>
      <c r="DD97" s="49"/>
      <c r="DE97" s="49"/>
      <c r="DF97" s="49"/>
      <c r="DG97" s="49"/>
      <c r="DH97" s="49"/>
      <c r="DI97" s="49"/>
      <c r="DJ97" s="49"/>
      <c r="DK97" s="49"/>
      <c r="DL97" s="49"/>
      <c r="DM97" s="49"/>
      <c r="DN97" s="49"/>
      <c r="DO97" s="49"/>
      <c r="DP97" s="49"/>
      <c r="DQ97" s="49"/>
      <c r="DR97" s="49"/>
      <c r="DS97" s="49"/>
      <c r="DT97" s="49"/>
      <c r="DU97" s="49"/>
      <c r="DV97" s="49"/>
      <c r="DW97" s="49"/>
      <c r="DX97" s="49"/>
      <c r="DY97" s="49"/>
      <c r="DZ97" s="49"/>
      <c r="EA97" s="49"/>
      <c r="EB97" s="49"/>
      <c r="EC97" s="49"/>
      <c r="ED97" s="49"/>
      <c r="EE97" s="49"/>
      <c r="EF97" s="49"/>
      <c r="EG97" s="49"/>
      <c r="EH97" s="49"/>
      <c r="EI97" s="49"/>
      <c r="EJ97" s="49"/>
      <c r="EK97" s="49"/>
      <c r="EL97" s="49"/>
      <c r="EM97" s="49"/>
      <c r="EN97" s="49"/>
      <c r="EO97" s="49"/>
      <c r="EP97" s="49"/>
      <c r="EQ97" s="49"/>
      <c r="ER97" s="49"/>
      <c r="ES97" s="49"/>
      <c r="ET97" s="49"/>
      <c r="EU97" s="49"/>
      <c r="EV97" s="49"/>
      <c r="EW97" s="49"/>
      <c r="EX97" s="49"/>
      <c r="EY97" s="49"/>
      <c r="EZ97" s="49"/>
      <c r="FA97" s="49"/>
      <c r="FB97" s="49"/>
      <c r="FC97" s="49"/>
      <c r="FD97" s="49"/>
      <c r="FE97" s="49"/>
      <c r="FF97" s="49"/>
      <c r="FG97" s="49"/>
      <c r="FH97" s="49"/>
      <c r="FI97" s="49"/>
      <c r="FJ97" s="49"/>
      <c r="FK97" s="49"/>
      <c r="FL97" s="49"/>
      <c r="FM97" s="49"/>
      <c r="FN97" s="49"/>
      <c r="FO97" s="49"/>
      <c r="FP97" s="49"/>
      <c r="FQ97" s="49"/>
      <c r="FR97" s="49"/>
      <c r="FS97" s="49"/>
      <c r="FT97" s="49"/>
      <c r="FU97" s="49"/>
      <c r="FV97" s="49"/>
      <c r="FW97" s="49"/>
      <c r="FX97" s="49"/>
      <c r="FY97" s="49"/>
      <c r="FZ97" s="49"/>
      <c r="GA97" s="49"/>
      <c r="GB97" s="49"/>
      <c r="GC97" s="49"/>
      <c r="GD97" s="49"/>
      <c r="GE97" s="49"/>
      <c r="GF97" s="49"/>
      <c r="GG97" s="49"/>
      <c r="GH97" s="49"/>
      <c r="GI97" s="49"/>
      <c r="GJ97" s="49"/>
      <c r="GK97" s="49"/>
      <c r="GL97" s="49"/>
      <c r="GM97" s="49"/>
    </row>
    <row r="98" spans="1:1421" s="53" customFormat="1" ht="15.75" customHeight="1">
      <c r="A98" s="49"/>
      <c r="B98" s="120"/>
      <c r="C98" s="76"/>
      <c r="D98" s="76"/>
      <c r="E98" s="77" t="s">
        <v>126</v>
      </c>
      <c r="F98" s="78" t="s">
        <v>780</v>
      </c>
      <c r="G98" s="46">
        <v>0.24</v>
      </c>
      <c r="H98" s="47">
        <v>0.37</v>
      </c>
      <c r="I98" s="79">
        <v>0.12</v>
      </c>
      <c r="J98" s="46">
        <v>0.09</v>
      </c>
      <c r="K98" s="47">
        <v>7.0000000000000007E-2</v>
      </c>
      <c r="L98" s="79">
        <v>0.12</v>
      </c>
      <c r="M98" s="47">
        <v>0.06</v>
      </c>
      <c r="N98" s="47">
        <v>0.04</v>
      </c>
      <c r="O98" s="47">
        <v>0.09</v>
      </c>
      <c r="P98" s="40">
        <v>2023</v>
      </c>
      <c r="Q98" s="41" t="s">
        <v>27</v>
      </c>
      <c r="R98" s="78" t="s">
        <v>765</v>
      </c>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49"/>
      <c r="DL98" s="49"/>
      <c r="DM98" s="49"/>
      <c r="DN98" s="49"/>
      <c r="DO98" s="49"/>
      <c r="DP98" s="49"/>
      <c r="DQ98" s="49"/>
      <c r="DR98" s="49"/>
      <c r="DS98" s="49"/>
      <c r="DT98" s="49"/>
      <c r="DU98" s="49"/>
      <c r="DV98" s="49"/>
      <c r="DW98" s="49"/>
      <c r="DX98" s="49"/>
      <c r="DY98" s="49"/>
      <c r="DZ98" s="49"/>
      <c r="EA98" s="49"/>
      <c r="EB98" s="49"/>
      <c r="EC98" s="49"/>
      <c r="ED98" s="49"/>
      <c r="EE98" s="49"/>
      <c r="EF98" s="49"/>
      <c r="EG98" s="49"/>
      <c r="EH98" s="49"/>
      <c r="EI98" s="49"/>
      <c r="EJ98" s="49"/>
      <c r="EK98" s="49"/>
      <c r="EL98" s="49"/>
      <c r="EM98" s="49"/>
      <c r="EN98" s="49"/>
      <c r="EO98" s="49"/>
      <c r="EP98" s="49"/>
      <c r="EQ98" s="49"/>
      <c r="ER98" s="49"/>
      <c r="ES98" s="49"/>
      <c r="ET98" s="49"/>
      <c r="EU98" s="49"/>
      <c r="EV98" s="49"/>
      <c r="EW98" s="49"/>
      <c r="EX98" s="49"/>
      <c r="EY98" s="49"/>
      <c r="EZ98" s="49"/>
      <c r="FA98" s="49"/>
      <c r="FB98" s="49"/>
      <c r="FC98" s="49"/>
      <c r="FD98" s="49"/>
      <c r="FE98" s="49"/>
      <c r="FF98" s="49"/>
      <c r="FG98" s="49"/>
      <c r="FH98" s="49"/>
      <c r="FI98" s="49"/>
      <c r="FJ98" s="49"/>
      <c r="FK98" s="49"/>
      <c r="FL98" s="49"/>
      <c r="FM98" s="49"/>
      <c r="FN98" s="49"/>
      <c r="FO98" s="49"/>
      <c r="FP98" s="49"/>
      <c r="FQ98" s="49"/>
      <c r="FR98" s="49"/>
      <c r="FS98" s="49"/>
      <c r="FT98" s="49"/>
      <c r="FU98" s="49"/>
      <c r="FV98" s="49"/>
      <c r="FW98" s="49"/>
      <c r="FX98" s="49"/>
      <c r="FY98" s="49"/>
      <c r="FZ98" s="49"/>
      <c r="GA98" s="49"/>
      <c r="GB98" s="49"/>
      <c r="GC98" s="49"/>
      <c r="GD98" s="49"/>
      <c r="GE98" s="49"/>
      <c r="GF98" s="49"/>
      <c r="GG98" s="49"/>
      <c r="GH98" s="49"/>
      <c r="GI98" s="49"/>
      <c r="GJ98" s="49"/>
      <c r="GK98" s="49"/>
      <c r="GL98" s="49"/>
      <c r="GM98" s="49"/>
      <c r="GN98" s="49"/>
      <c r="GO98" s="49"/>
      <c r="GP98" s="49"/>
      <c r="GQ98" s="49"/>
      <c r="GR98" s="49"/>
      <c r="GS98" s="49"/>
      <c r="GT98" s="49"/>
      <c r="GU98" s="49"/>
      <c r="GV98" s="49"/>
      <c r="GW98" s="49"/>
      <c r="GX98" s="49"/>
      <c r="GY98" s="49"/>
      <c r="GZ98" s="49"/>
      <c r="HA98" s="49"/>
      <c r="HB98" s="49"/>
      <c r="HC98" s="49"/>
      <c r="HD98" s="49"/>
      <c r="HE98" s="49"/>
      <c r="HF98" s="49"/>
      <c r="HG98" s="49"/>
      <c r="HH98" s="49"/>
      <c r="HI98" s="49"/>
      <c r="HJ98" s="49"/>
      <c r="HK98" s="49"/>
      <c r="HL98" s="49"/>
      <c r="HM98" s="49"/>
      <c r="HN98" s="49"/>
      <c r="HO98" s="49"/>
      <c r="HP98" s="49"/>
      <c r="HQ98" s="49"/>
      <c r="HR98" s="49"/>
      <c r="HS98" s="49"/>
      <c r="HT98" s="49"/>
      <c r="HU98" s="49"/>
      <c r="HV98" s="49"/>
      <c r="HW98" s="49"/>
      <c r="HX98" s="49"/>
      <c r="HY98" s="49"/>
      <c r="HZ98" s="49"/>
      <c r="IA98" s="49"/>
      <c r="IB98" s="49"/>
      <c r="IC98" s="49"/>
      <c r="ID98" s="49"/>
      <c r="IE98" s="49"/>
      <c r="IF98" s="49"/>
      <c r="IG98" s="49"/>
      <c r="IH98" s="49"/>
      <c r="II98" s="49"/>
      <c r="IJ98" s="49"/>
      <c r="IK98" s="49"/>
      <c r="IL98" s="49"/>
      <c r="IM98" s="49"/>
      <c r="IN98" s="49"/>
      <c r="IO98" s="49"/>
      <c r="IP98" s="49"/>
      <c r="IQ98" s="49"/>
      <c r="IR98" s="49"/>
      <c r="IS98" s="49"/>
      <c r="IT98" s="49"/>
      <c r="IU98" s="49"/>
      <c r="IV98" s="49"/>
      <c r="IW98" s="49"/>
      <c r="IX98" s="49"/>
      <c r="IY98" s="49"/>
      <c r="IZ98" s="49"/>
      <c r="JA98" s="49"/>
      <c r="JB98" s="49"/>
      <c r="JC98" s="49"/>
      <c r="JD98" s="49"/>
      <c r="JE98" s="49"/>
      <c r="JF98" s="49"/>
      <c r="JG98" s="49"/>
      <c r="JH98" s="49"/>
      <c r="JI98" s="49"/>
      <c r="JJ98" s="49"/>
      <c r="JK98" s="49"/>
      <c r="JL98" s="49"/>
      <c r="JM98" s="49"/>
      <c r="JN98" s="49"/>
      <c r="JO98" s="49"/>
      <c r="JP98" s="49"/>
      <c r="JQ98" s="49"/>
      <c r="JR98" s="49"/>
      <c r="JS98" s="49"/>
      <c r="JT98" s="49"/>
      <c r="JU98" s="49"/>
      <c r="JV98" s="49"/>
      <c r="JW98" s="49"/>
      <c r="JX98" s="49"/>
      <c r="JY98" s="49"/>
      <c r="JZ98" s="49"/>
      <c r="KA98" s="49"/>
      <c r="KB98" s="49"/>
      <c r="KC98" s="49"/>
      <c r="KD98" s="49"/>
      <c r="KE98" s="49"/>
      <c r="KF98" s="49"/>
      <c r="KG98" s="49"/>
      <c r="KH98" s="49"/>
      <c r="KI98" s="49"/>
      <c r="KJ98" s="49"/>
      <c r="KK98" s="49"/>
      <c r="KL98" s="49"/>
      <c r="KM98" s="49"/>
      <c r="KN98" s="49"/>
      <c r="KO98" s="49"/>
      <c r="KP98" s="49"/>
      <c r="KQ98" s="49"/>
      <c r="KR98" s="49"/>
      <c r="KS98" s="49"/>
      <c r="KT98" s="49"/>
      <c r="KU98" s="49"/>
      <c r="KV98" s="49"/>
      <c r="KW98" s="49"/>
      <c r="KX98" s="49"/>
      <c r="KY98" s="49"/>
      <c r="KZ98" s="49"/>
      <c r="LA98" s="49"/>
      <c r="LB98" s="49"/>
      <c r="LC98" s="49"/>
      <c r="LD98" s="49"/>
      <c r="LE98" s="49"/>
      <c r="LF98" s="49"/>
      <c r="LG98" s="49"/>
      <c r="LH98" s="49"/>
      <c r="LI98" s="49"/>
      <c r="LJ98" s="49"/>
      <c r="LK98" s="49"/>
      <c r="LL98" s="49"/>
      <c r="LM98" s="49"/>
      <c r="LN98" s="49"/>
      <c r="LO98" s="49"/>
      <c r="LP98" s="49"/>
      <c r="LQ98" s="49"/>
      <c r="LR98" s="49"/>
      <c r="LS98" s="49"/>
      <c r="LT98" s="49"/>
      <c r="LU98" s="49"/>
      <c r="LV98" s="49"/>
      <c r="LW98" s="49"/>
      <c r="LX98" s="49"/>
      <c r="LY98" s="49"/>
      <c r="LZ98" s="49"/>
      <c r="MA98" s="49"/>
      <c r="MB98" s="49"/>
      <c r="MC98" s="49"/>
      <c r="MD98" s="49"/>
      <c r="ME98" s="49"/>
      <c r="MF98" s="49"/>
      <c r="MG98" s="49"/>
      <c r="MH98" s="49"/>
      <c r="MI98" s="49"/>
      <c r="MJ98" s="49"/>
      <c r="MK98" s="49"/>
      <c r="ML98" s="49"/>
      <c r="MM98" s="49"/>
      <c r="MN98" s="49"/>
      <c r="MO98" s="49"/>
      <c r="MP98" s="49"/>
      <c r="MQ98" s="49"/>
      <c r="MR98" s="49"/>
      <c r="MS98" s="49"/>
      <c r="MT98" s="49"/>
      <c r="MU98" s="49"/>
      <c r="MV98" s="49"/>
      <c r="MW98" s="49"/>
      <c r="MX98" s="49"/>
      <c r="MY98" s="49"/>
      <c r="MZ98" s="49"/>
      <c r="NA98" s="49"/>
      <c r="NB98" s="49"/>
      <c r="NC98" s="49"/>
      <c r="ND98" s="49"/>
      <c r="NE98" s="49"/>
      <c r="NF98" s="49"/>
      <c r="NG98" s="49"/>
      <c r="NH98" s="49"/>
      <c r="NI98" s="49"/>
      <c r="NJ98" s="49"/>
      <c r="NK98" s="49"/>
      <c r="NL98" s="49"/>
      <c r="NM98" s="49"/>
      <c r="NN98" s="49"/>
      <c r="NO98" s="49"/>
      <c r="NP98" s="49"/>
      <c r="NQ98" s="49"/>
      <c r="NR98" s="49"/>
      <c r="NS98" s="49"/>
      <c r="NT98" s="49"/>
      <c r="NU98" s="49"/>
      <c r="NV98" s="49"/>
      <c r="NW98" s="49"/>
      <c r="NX98" s="49"/>
      <c r="NY98" s="49"/>
      <c r="NZ98" s="49"/>
      <c r="OA98" s="49"/>
      <c r="OB98" s="49"/>
      <c r="OC98" s="49"/>
      <c r="OD98" s="49"/>
      <c r="OE98" s="49"/>
      <c r="OF98" s="49"/>
      <c r="OG98" s="49"/>
      <c r="OH98" s="49"/>
      <c r="OI98" s="49"/>
      <c r="OJ98" s="49"/>
      <c r="OK98" s="49"/>
      <c r="OL98" s="49"/>
      <c r="OM98" s="49"/>
      <c r="ON98" s="49"/>
      <c r="OO98" s="49"/>
      <c r="OP98" s="49"/>
      <c r="OQ98" s="49"/>
      <c r="OR98" s="49"/>
      <c r="OS98" s="49"/>
      <c r="OT98" s="49"/>
      <c r="OU98" s="49"/>
      <c r="OV98" s="49"/>
      <c r="OW98" s="49"/>
      <c r="OX98" s="49"/>
      <c r="OY98" s="49"/>
      <c r="OZ98" s="49"/>
      <c r="PA98" s="49"/>
      <c r="PB98" s="49"/>
      <c r="PC98" s="49"/>
      <c r="PD98" s="49"/>
      <c r="PE98" s="49"/>
      <c r="PF98" s="49"/>
      <c r="PG98" s="49"/>
      <c r="PH98" s="49"/>
      <c r="PI98" s="49"/>
      <c r="PJ98" s="49"/>
      <c r="PK98" s="49"/>
      <c r="PL98" s="49"/>
      <c r="PM98" s="49"/>
      <c r="PN98" s="49"/>
      <c r="PO98" s="49"/>
      <c r="PP98" s="49"/>
      <c r="PQ98" s="49"/>
      <c r="PR98" s="49"/>
      <c r="PS98" s="49"/>
      <c r="PT98" s="49"/>
      <c r="PU98" s="49"/>
      <c r="PV98" s="49"/>
      <c r="PW98" s="49"/>
      <c r="PX98" s="49"/>
      <c r="PY98" s="49"/>
      <c r="PZ98" s="49"/>
      <c r="QA98" s="49"/>
      <c r="QB98" s="49"/>
      <c r="QC98" s="49"/>
      <c r="QD98" s="49"/>
      <c r="QE98" s="49"/>
      <c r="QF98" s="49"/>
      <c r="QG98" s="49"/>
      <c r="QH98" s="49"/>
      <c r="QI98" s="49"/>
      <c r="QJ98" s="49"/>
      <c r="QK98" s="49"/>
      <c r="QL98" s="49"/>
      <c r="QM98" s="49"/>
      <c r="QN98" s="49"/>
      <c r="QO98" s="49"/>
      <c r="QP98" s="49"/>
      <c r="QQ98" s="49"/>
      <c r="QR98" s="49"/>
      <c r="QS98" s="49"/>
      <c r="QT98" s="49"/>
      <c r="QU98" s="49"/>
      <c r="QV98" s="49"/>
      <c r="QW98" s="49"/>
      <c r="QX98" s="49"/>
      <c r="QY98" s="49"/>
      <c r="QZ98" s="49"/>
      <c r="RA98" s="49"/>
      <c r="RB98" s="49"/>
      <c r="RC98" s="49"/>
      <c r="RD98" s="49"/>
      <c r="RE98" s="49"/>
      <c r="RF98" s="49"/>
      <c r="RG98" s="49"/>
      <c r="RH98" s="49"/>
      <c r="RI98" s="49"/>
      <c r="RJ98" s="49"/>
      <c r="RK98" s="49"/>
      <c r="RL98" s="49"/>
      <c r="RM98" s="49"/>
      <c r="RN98" s="49"/>
      <c r="RO98" s="49"/>
      <c r="RP98" s="49"/>
      <c r="RQ98" s="49"/>
      <c r="RR98" s="49"/>
      <c r="RS98" s="49"/>
      <c r="RT98" s="49"/>
      <c r="RU98" s="49"/>
      <c r="RV98" s="49"/>
      <c r="RW98" s="49"/>
      <c r="RX98" s="49"/>
      <c r="RY98" s="49"/>
      <c r="RZ98" s="49"/>
      <c r="SA98" s="49"/>
      <c r="SB98" s="49"/>
      <c r="SC98" s="49"/>
      <c r="SD98" s="49"/>
      <c r="SE98" s="49"/>
      <c r="SF98" s="49"/>
      <c r="SG98" s="49"/>
      <c r="SH98" s="49"/>
      <c r="SI98" s="49"/>
      <c r="SJ98" s="49"/>
      <c r="SK98" s="49"/>
      <c r="SL98" s="49"/>
      <c r="SM98" s="49"/>
      <c r="SN98" s="49"/>
      <c r="SO98" s="49"/>
      <c r="SP98" s="49"/>
      <c r="SQ98" s="49"/>
      <c r="SR98" s="49"/>
      <c r="SS98" s="49"/>
      <c r="ST98" s="49"/>
      <c r="SU98" s="49"/>
      <c r="SV98" s="49"/>
      <c r="SW98" s="49"/>
      <c r="SX98" s="49"/>
      <c r="SY98" s="49"/>
      <c r="SZ98" s="49"/>
      <c r="TA98" s="49"/>
      <c r="TB98" s="49"/>
      <c r="TC98" s="49"/>
      <c r="TD98" s="49"/>
      <c r="TE98" s="49"/>
      <c r="TF98" s="49"/>
      <c r="TG98" s="49"/>
      <c r="TH98" s="49"/>
      <c r="TI98" s="49"/>
      <c r="TJ98" s="49"/>
      <c r="TK98" s="49"/>
      <c r="TL98" s="49"/>
      <c r="TM98" s="49"/>
      <c r="TN98" s="49"/>
      <c r="TO98" s="49"/>
      <c r="TP98" s="49"/>
      <c r="TQ98" s="49"/>
      <c r="TR98" s="49"/>
      <c r="TS98" s="49"/>
      <c r="TT98" s="49"/>
      <c r="TU98" s="49"/>
      <c r="TV98" s="49"/>
      <c r="TW98" s="49"/>
      <c r="TX98" s="49"/>
      <c r="TY98" s="49"/>
      <c r="TZ98" s="49"/>
      <c r="UA98" s="49"/>
      <c r="UB98" s="49"/>
      <c r="UC98" s="49"/>
      <c r="UD98" s="49"/>
      <c r="UE98" s="49"/>
      <c r="UF98" s="49"/>
      <c r="UG98" s="49"/>
      <c r="UH98" s="49"/>
      <c r="UI98" s="49"/>
      <c r="UJ98" s="49"/>
      <c r="UK98" s="49"/>
      <c r="UL98" s="49"/>
      <c r="UM98" s="49"/>
      <c r="UN98" s="49"/>
      <c r="UO98" s="49"/>
      <c r="UP98" s="49"/>
      <c r="UQ98" s="49"/>
      <c r="UR98" s="49"/>
      <c r="US98" s="49"/>
      <c r="UT98" s="49"/>
      <c r="UU98" s="49"/>
      <c r="UV98" s="49"/>
      <c r="UW98" s="49"/>
      <c r="UX98" s="49"/>
      <c r="UY98" s="49"/>
      <c r="UZ98" s="49"/>
      <c r="VA98" s="49"/>
      <c r="VB98" s="49"/>
      <c r="VC98" s="49"/>
      <c r="VD98" s="49"/>
      <c r="VE98" s="49"/>
      <c r="VF98" s="49"/>
      <c r="VG98" s="49"/>
      <c r="VH98" s="49"/>
      <c r="VI98" s="49"/>
      <c r="VJ98" s="49"/>
      <c r="VK98" s="49"/>
      <c r="VL98" s="49"/>
      <c r="VM98" s="49"/>
      <c r="VN98" s="49"/>
      <c r="VO98" s="49"/>
      <c r="VP98" s="49"/>
      <c r="VQ98" s="49"/>
      <c r="VR98" s="49"/>
      <c r="VS98" s="49"/>
      <c r="VT98" s="49"/>
      <c r="VU98" s="49"/>
      <c r="VV98" s="49"/>
      <c r="VW98" s="49"/>
      <c r="VX98" s="49"/>
      <c r="VY98" s="49"/>
      <c r="VZ98" s="49"/>
      <c r="WA98" s="49"/>
      <c r="WB98" s="49"/>
      <c r="WC98" s="49"/>
      <c r="WD98" s="49"/>
      <c r="WE98" s="49"/>
      <c r="WF98" s="49"/>
      <c r="WG98" s="49"/>
      <c r="WH98" s="49"/>
      <c r="WI98" s="49"/>
      <c r="WJ98" s="49"/>
      <c r="WK98" s="49"/>
      <c r="WL98" s="49"/>
      <c r="WM98" s="49"/>
      <c r="WN98" s="49"/>
      <c r="WO98" s="49"/>
      <c r="WP98" s="49"/>
      <c r="WQ98" s="49"/>
      <c r="WR98" s="49"/>
      <c r="WS98" s="49"/>
      <c r="WT98" s="49"/>
      <c r="WU98" s="49"/>
      <c r="WV98" s="49"/>
      <c r="WW98" s="49"/>
      <c r="WX98" s="49"/>
      <c r="WY98" s="49"/>
      <c r="WZ98" s="49"/>
      <c r="XA98" s="49"/>
      <c r="XB98" s="49"/>
      <c r="XC98" s="49"/>
      <c r="XD98" s="49"/>
      <c r="XE98" s="49"/>
      <c r="XF98" s="49"/>
      <c r="XG98" s="49"/>
      <c r="XH98" s="49"/>
      <c r="XI98" s="49"/>
      <c r="XJ98" s="49"/>
      <c r="XK98" s="49"/>
      <c r="XL98" s="49"/>
      <c r="XM98" s="49"/>
      <c r="XN98" s="49"/>
      <c r="XO98" s="49"/>
      <c r="XP98" s="49"/>
      <c r="XQ98" s="49"/>
      <c r="XR98" s="49"/>
      <c r="XS98" s="49"/>
      <c r="XT98" s="49"/>
      <c r="XU98" s="49"/>
      <c r="XV98" s="49"/>
      <c r="XW98" s="49"/>
      <c r="XX98" s="49"/>
      <c r="XY98" s="49"/>
      <c r="XZ98" s="49"/>
      <c r="YA98" s="49"/>
      <c r="YB98" s="49"/>
      <c r="YC98" s="49"/>
      <c r="YD98" s="49"/>
      <c r="YE98" s="49"/>
      <c r="YF98" s="49"/>
      <c r="YG98" s="49"/>
      <c r="YH98" s="49"/>
      <c r="YI98" s="49"/>
      <c r="YJ98" s="49"/>
      <c r="YK98" s="49"/>
      <c r="YL98" s="49"/>
      <c r="YM98" s="49"/>
      <c r="YN98" s="49"/>
      <c r="YO98" s="49"/>
      <c r="YP98" s="49"/>
      <c r="YQ98" s="49"/>
      <c r="YR98" s="49"/>
      <c r="YS98" s="49"/>
      <c r="YT98" s="49"/>
      <c r="YU98" s="49"/>
      <c r="YV98" s="49"/>
      <c r="YW98" s="49"/>
      <c r="YX98" s="49"/>
      <c r="YY98" s="49"/>
      <c r="YZ98" s="49"/>
      <c r="ZA98" s="49"/>
      <c r="ZB98" s="49"/>
      <c r="ZC98" s="49"/>
      <c r="ZD98" s="49"/>
      <c r="ZE98" s="49"/>
      <c r="ZF98" s="49"/>
      <c r="ZG98" s="49"/>
      <c r="ZH98" s="49"/>
      <c r="ZI98" s="49"/>
      <c r="ZJ98" s="49"/>
      <c r="ZK98" s="49"/>
      <c r="ZL98" s="49"/>
      <c r="ZM98" s="49"/>
      <c r="ZN98" s="49"/>
      <c r="ZO98" s="49"/>
      <c r="ZP98" s="49"/>
      <c r="ZQ98" s="49"/>
      <c r="ZR98" s="49"/>
      <c r="ZS98" s="49"/>
      <c r="ZT98" s="49"/>
      <c r="ZU98" s="49"/>
      <c r="ZV98" s="49"/>
      <c r="ZW98" s="49"/>
      <c r="ZX98" s="49"/>
      <c r="ZY98" s="49"/>
      <c r="ZZ98" s="49"/>
      <c r="AAA98" s="49"/>
      <c r="AAB98" s="49"/>
      <c r="AAC98" s="49"/>
      <c r="AAD98" s="49"/>
      <c r="AAE98" s="49"/>
      <c r="AAF98" s="49"/>
      <c r="AAG98" s="49"/>
      <c r="AAH98" s="49"/>
      <c r="AAI98" s="49"/>
      <c r="AAJ98" s="49"/>
      <c r="AAK98" s="49"/>
      <c r="AAL98" s="49"/>
      <c r="AAM98" s="49"/>
      <c r="AAN98" s="49"/>
      <c r="AAO98" s="49"/>
      <c r="AAP98" s="49"/>
      <c r="AAQ98" s="49"/>
      <c r="AAR98" s="49"/>
      <c r="AAS98" s="49"/>
      <c r="AAT98" s="49"/>
      <c r="AAU98" s="49"/>
      <c r="AAV98" s="49"/>
      <c r="AAW98" s="49"/>
      <c r="AAX98" s="49"/>
      <c r="AAY98" s="49"/>
      <c r="AAZ98" s="49"/>
      <c r="ABA98" s="49"/>
      <c r="ABB98" s="49"/>
      <c r="ABC98" s="49"/>
      <c r="ABD98" s="49"/>
      <c r="ABE98" s="49"/>
      <c r="ABF98" s="49"/>
      <c r="ABG98" s="49"/>
      <c r="ABH98" s="49"/>
      <c r="ABI98" s="49"/>
      <c r="ABJ98" s="49"/>
      <c r="ABK98" s="49"/>
      <c r="ABL98" s="49"/>
      <c r="ABM98" s="49"/>
      <c r="ABN98" s="49"/>
      <c r="ABO98" s="49"/>
      <c r="ABP98" s="49"/>
      <c r="ABQ98" s="49"/>
      <c r="ABR98" s="49"/>
      <c r="ABS98" s="49"/>
      <c r="ABT98" s="49"/>
      <c r="ABU98" s="49"/>
      <c r="ABV98" s="49"/>
      <c r="ABW98" s="49"/>
      <c r="ABX98" s="49"/>
      <c r="ABY98" s="49"/>
      <c r="ABZ98" s="49"/>
      <c r="ACA98" s="49"/>
      <c r="ACB98" s="49"/>
      <c r="ACC98" s="49"/>
      <c r="ACD98" s="49"/>
      <c r="ACE98" s="49"/>
      <c r="ACF98" s="49"/>
      <c r="ACG98" s="49"/>
      <c r="ACH98" s="49"/>
      <c r="ACI98" s="49"/>
      <c r="ACJ98" s="49"/>
      <c r="ACK98" s="49"/>
      <c r="ACL98" s="49"/>
      <c r="ACM98" s="49"/>
      <c r="ACN98" s="49"/>
      <c r="ACO98" s="49"/>
      <c r="ACP98" s="49"/>
      <c r="ACQ98" s="49"/>
      <c r="ACR98" s="49"/>
      <c r="ACS98" s="49"/>
      <c r="ACT98" s="49"/>
      <c r="ACU98" s="49"/>
      <c r="ACV98" s="49"/>
      <c r="ACW98" s="49"/>
      <c r="ACX98" s="49"/>
      <c r="ACY98" s="49"/>
      <c r="ACZ98" s="49"/>
      <c r="ADA98" s="49"/>
      <c r="ADB98" s="49"/>
      <c r="ADC98" s="49"/>
      <c r="ADD98" s="49"/>
      <c r="ADE98" s="49"/>
      <c r="ADF98" s="49"/>
      <c r="ADG98" s="49"/>
      <c r="ADH98" s="49"/>
      <c r="ADI98" s="49"/>
      <c r="ADJ98" s="49"/>
      <c r="ADK98" s="49"/>
      <c r="ADL98" s="49"/>
      <c r="ADM98" s="49"/>
      <c r="ADN98" s="49"/>
      <c r="ADO98" s="49"/>
      <c r="ADP98" s="49"/>
      <c r="ADQ98" s="49"/>
      <c r="ADR98" s="49"/>
      <c r="ADS98" s="49"/>
      <c r="ADT98" s="49"/>
      <c r="ADU98" s="49"/>
      <c r="ADV98" s="49"/>
      <c r="ADW98" s="49"/>
      <c r="ADX98" s="49"/>
      <c r="ADY98" s="49"/>
      <c r="ADZ98" s="49"/>
      <c r="AEA98" s="49"/>
      <c r="AEB98" s="49"/>
      <c r="AEC98" s="49"/>
      <c r="AED98" s="49"/>
      <c r="AEE98" s="49"/>
      <c r="AEF98" s="49"/>
      <c r="AEG98" s="49"/>
      <c r="AEH98" s="49"/>
      <c r="AEI98" s="49"/>
      <c r="AEJ98" s="49"/>
      <c r="AEK98" s="49"/>
      <c r="AEL98" s="49"/>
      <c r="AEM98" s="49"/>
      <c r="AEN98" s="49"/>
      <c r="AEO98" s="49"/>
      <c r="AEP98" s="49"/>
      <c r="AEQ98" s="49"/>
      <c r="AER98" s="49"/>
      <c r="AES98" s="49"/>
      <c r="AET98" s="49"/>
      <c r="AEU98" s="49"/>
      <c r="AEV98" s="49"/>
      <c r="AEW98" s="49"/>
      <c r="AEX98" s="49"/>
      <c r="AEY98" s="49"/>
      <c r="AEZ98" s="49"/>
      <c r="AFA98" s="49"/>
      <c r="AFB98" s="49"/>
      <c r="AFC98" s="49"/>
      <c r="AFD98" s="49"/>
      <c r="AFE98" s="49"/>
      <c r="AFF98" s="49"/>
      <c r="AFG98" s="49"/>
      <c r="AFH98" s="49"/>
      <c r="AFI98" s="49"/>
      <c r="AFJ98" s="49"/>
      <c r="AFK98" s="49"/>
      <c r="AFL98" s="49"/>
      <c r="AFM98" s="49"/>
      <c r="AFN98" s="49"/>
      <c r="AFO98" s="49"/>
      <c r="AFP98" s="49"/>
      <c r="AFQ98" s="49"/>
      <c r="AFR98" s="49"/>
      <c r="AFS98" s="49"/>
      <c r="AFT98" s="49"/>
      <c r="AFU98" s="49"/>
      <c r="AFV98" s="49"/>
      <c r="AFW98" s="49"/>
      <c r="AFX98" s="49"/>
      <c r="AFY98" s="49"/>
      <c r="AFZ98" s="49"/>
      <c r="AGA98" s="49"/>
      <c r="AGB98" s="49"/>
      <c r="AGC98" s="49"/>
      <c r="AGD98" s="49"/>
      <c r="AGE98" s="49"/>
      <c r="AGF98" s="49"/>
      <c r="AGG98" s="49"/>
      <c r="AGH98" s="49"/>
      <c r="AGI98" s="49"/>
      <c r="AGJ98" s="49"/>
      <c r="AGK98" s="49"/>
      <c r="AGL98" s="49"/>
      <c r="AGM98" s="49"/>
      <c r="AGN98" s="49"/>
      <c r="AGO98" s="49"/>
      <c r="AGP98" s="49"/>
      <c r="AGQ98" s="49"/>
      <c r="AGR98" s="49"/>
      <c r="AGS98" s="49"/>
      <c r="AGT98" s="49"/>
      <c r="AGU98" s="49"/>
      <c r="AGV98" s="49"/>
      <c r="AGW98" s="49"/>
      <c r="AGX98" s="49"/>
      <c r="AGY98" s="49"/>
      <c r="AGZ98" s="49"/>
      <c r="AHA98" s="49"/>
      <c r="AHB98" s="49"/>
      <c r="AHC98" s="49"/>
      <c r="AHD98" s="49"/>
      <c r="AHE98" s="49"/>
      <c r="AHF98" s="49"/>
      <c r="AHG98" s="49"/>
      <c r="AHH98" s="49"/>
      <c r="AHI98" s="49"/>
      <c r="AHJ98" s="49"/>
      <c r="AHK98" s="49"/>
      <c r="AHL98" s="49"/>
      <c r="AHM98" s="49"/>
      <c r="AHN98" s="49"/>
      <c r="AHO98" s="49"/>
      <c r="AHP98" s="49"/>
      <c r="AHQ98" s="49"/>
      <c r="AHR98" s="49"/>
      <c r="AHS98" s="49"/>
      <c r="AHT98" s="49"/>
      <c r="AHU98" s="49"/>
      <c r="AHV98" s="49"/>
      <c r="AHW98" s="49"/>
      <c r="AHX98" s="49"/>
      <c r="AHY98" s="49"/>
      <c r="AHZ98" s="49"/>
      <c r="AIA98" s="49"/>
      <c r="AIB98" s="49"/>
      <c r="AIC98" s="49"/>
      <c r="AID98" s="49"/>
      <c r="AIE98" s="49"/>
      <c r="AIF98" s="49"/>
      <c r="AIG98" s="49"/>
      <c r="AIH98" s="49"/>
      <c r="AII98" s="49"/>
      <c r="AIJ98" s="49"/>
      <c r="AIK98" s="49"/>
      <c r="AIL98" s="49"/>
      <c r="AIM98" s="49"/>
      <c r="AIN98" s="49"/>
      <c r="AIO98" s="49"/>
      <c r="AIP98" s="49"/>
      <c r="AIQ98" s="49"/>
      <c r="AIR98" s="49"/>
      <c r="AIS98" s="49"/>
      <c r="AIT98" s="49"/>
      <c r="AIU98" s="49"/>
      <c r="AIV98" s="49"/>
      <c r="AIW98" s="49"/>
      <c r="AIX98" s="49"/>
      <c r="AIY98" s="49"/>
      <c r="AIZ98" s="49"/>
      <c r="AJA98" s="49"/>
      <c r="AJB98" s="49"/>
      <c r="AJC98" s="49"/>
      <c r="AJD98" s="49"/>
      <c r="AJE98" s="49"/>
      <c r="AJF98" s="49"/>
      <c r="AJG98" s="49"/>
      <c r="AJH98" s="49"/>
      <c r="AJI98" s="49"/>
      <c r="AJJ98" s="49"/>
      <c r="AJK98" s="49"/>
      <c r="AJL98" s="49"/>
      <c r="AJM98" s="49"/>
      <c r="AJN98" s="49"/>
      <c r="AJO98" s="49"/>
      <c r="AJP98" s="49"/>
      <c r="AJQ98" s="49"/>
      <c r="AJR98" s="49"/>
      <c r="AJS98" s="49"/>
      <c r="AJT98" s="49"/>
      <c r="AJU98" s="49"/>
      <c r="AJV98" s="49"/>
      <c r="AJW98" s="49"/>
      <c r="AJX98" s="49"/>
      <c r="AJY98" s="49"/>
      <c r="AJZ98" s="49"/>
      <c r="AKA98" s="49"/>
      <c r="AKB98" s="49"/>
      <c r="AKC98" s="49"/>
      <c r="AKD98" s="49"/>
      <c r="AKE98" s="49"/>
      <c r="AKF98" s="49"/>
      <c r="AKG98" s="49"/>
      <c r="AKH98" s="49"/>
      <c r="AKI98" s="49"/>
      <c r="AKJ98" s="49"/>
      <c r="AKK98" s="49"/>
      <c r="AKL98" s="49"/>
      <c r="AKM98" s="49"/>
      <c r="AKN98" s="49"/>
      <c r="AKO98" s="49"/>
      <c r="AKP98" s="49"/>
      <c r="AKQ98" s="49"/>
      <c r="AKR98" s="49"/>
      <c r="AKS98" s="49"/>
      <c r="AKT98" s="49"/>
      <c r="AKU98" s="49"/>
      <c r="AKV98" s="49"/>
      <c r="AKW98" s="49"/>
      <c r="AKX98" s="49"/>
      <c r="AKY98" s="49"/>
      <c r="AKZ98" s="49"/>
      <c r="ALA98" s="49"/>
      <c r="ALB98" s="49"/>
      <c r="ALC98" s="49"/>
      <c r="ALD98" s="49"/>
      <c r="ALE98" s="49"/>
      <c r="ALF98" s="49"/>
      <c r="ALG98" s="49"/>
      <c r="ALH98" s="49"/>
      <c r="ALI98" s="49"/>
      <c r="ALJ98" s="49"/>
      <c r="ALK98" s="49"/>
      <c r="ALL98" s="49"/>
      <c r="ALM98" s="49"/>
      <c r="ALN98" s="49"/>
      <c r="ALO98" s="49"/>
      <c r="ALP98" s="49"/>
      <c r="ALQ98" s="49"/>
      <c r="ALR98" s="49"/>
      <c r="ALS98" s="49"/>
      <c r="ALT98" s="49"/>
      <c r="ALU98" s="49"/>
      <c r="ALV98" s="49"/>
      <c r="ALW98" s="49"/>
      <c r="ALX98" s="49"/>
      <c r="ALY98" s="49"/>
      <c r="ALZ98" s="49"/>
      <c r="AMA98" s="49"/>
      <c r="AMB98" s="49"/>
      <c r="AMC98" s="49"/>
      <c r="AMD98" s="49"/>
      <c r="AME98" s="49"/>
      <c r="AMF98" s="49"/>
      <c r="AMG98" s="49"/>
      <c r="AMH98" s="49"/>
      <c r="AMI98" s="49"/>
      <c r="AMJ98" s="49"/>
      <c r="AMK98" s="49"/>
      <c r="AML98" s="49"/>
      <c r="AMM98" s="49"/>
      <c r="AMN98" s="49"/>
      <c r="AMO98" s="49"/>
      <c r="AMP98" s="49"/>
      <c r="AMQ98" s="49"/>
      <c r="AMR98" s="49"/>
      <c r="AMS98" s="49"/>
      <c r="AMT98" s="49"/>
      <c r="AMU98" s="49"/>
      <c r="AMV98" s="49"/>
      <c r="AMW98" s="49"/>
      <c r="AMX98" s="49"/>
      <c r="AMY98" s="49"/>
      <c r="AMZ98" s="49"/>
      <c r="ANA98" s="49"/>
      <c r="ANB98" s="49"/>
      <c r="ANC98" s="49"/>
      <c r="AND98" s="49"/>
      <c r="ANE98" s="49"/>
      <c r="ANF98" s="49"/>
      <c r="ANG98" s="49"/>
      <c r="ANH98" s="49"/>
      <c r="ANI98" s="49"/>
      <c r="ANJ98" s="49"/>
      <c r="ANK98" s="49"/>
      <c r="ANL98" s="49"/>
      <c r="ANM98" s="49"/>
      <c r="ANN98" s="49"/>
      <c r="ANO98" s="49"/>
      <c r="ANP98" s="49"/>
      <c r="ANQ98" s="49"/>
      <c r="ANR98" s="49"/>
      <c r="ANS98" s="49"/>
      <c r="ANT98" s="49"/>
      <c r="ANU98" s="49"/>
      <c r="ANV98" s="49"/>
      <c r="ANW98" s="49"/>
      <c r="ANX98" s="49"/>
      <c r="ANY98" s="49"/>
      <c r="ANZ98" s="49"/>
      <c r="AOA98" s="49"/>
      <c r="AOB98" s="49"/>
      <c r="AOC98" s="49"/>
      <c r="AOD98" s="49"/>
      <c r="AOE98" s="49"/>
      <c r="AOF98" s="49"/>
      <c r="AOG98" s="49"/>
      <c r="AOH98" s="49"/>
      <c r="AOI98" s="49"/>
      <c r="AOJ98" s="49"/>
      <c r="AOK98" s="49"/>
      <c r="AOL98" s="49"/>
      <c r="AOM98" s="49"/>
      <c r="AON98" s="49"/>
      <c r="AOO98" s="49"/>
      <c r="AOP98" s="49"/>
      <c r="AOQ98" s="49"/>
      <c r="AOR98" s="49"/>
      <c r="AOS98" s="49"/>
      <c r="AOT98" s="49"/>
      <c r="AOU98" s="49"/>
      <c r="AOV98" s="49"/>
      <c r="AOW98" s="49"/>
      <c r="AOX98" s="49"/>
      <c r="AOY98" s="49"/>
      <c r="AOZ98" s="49"/>
      <c r="APA98" s="49"/>
      <c r="APB98" s="49"/>
      <c r="APC98" s="49"/>
      <c r="APD98" s="49"/>
      <c r="APE98" s="49"/>
      <c r="APF98" s="49"/>
      <c r="APG98" s="49"/>
      <c r="APH98" s="49"/>
      <c r="API98" s="49"/>
      <c r="APJ98" s="49"/>
      <c r="APK98" s="49"/>
      <c r="APL98" s="49"/>
      <c r="APM98" s="49"/>
      <c r="APN98" s="49"/>
      <c r="APO98" s="49"/>
      <c r="APP98" s="49"/>
      <c r="APQ98" s="49"/>
      <c r="APR98" s="49"/>
      <c r="APS98" s="49"/>
      <c r="APT98" s="49"/>
      <c r="APU98" s="49"/>
      <c r="APV98" s="49"/>
      <c r="APW98" s="49"/>
      <c r="APX98" s="49"/>
      <c r="APY98" s="49"/>
      <c r="APZ98" s="49"/>
      <c r="AQA98" s="49"/>
      <c r="AQB98" s="49"/>
      <c r="AQC98" s="49"/>
      <c r="AQD98" s="49"/>
      <c r="AQE98" s="49"/>
      <c r="AQF98" s="49"/>
      <c r="AQG98" s="49"/>
      <c r="AQH98" s="49"/>
      <c r="AQI98" s="49"/>
      <c r="AQJ98" s="49"/>
      <c r="AQK98" s="49"/>
      <c r="AQL98" s="49"/>
      <c r="AQM98" s="49"/>
      <c r="AQN98" s="49"/>
      <c r="AQO98" s="49"/>
      <c r="AQP98" s="49"/>
      <c r="AQQ98" s="49"/>
      <c r="AQR98" s="49"/>
      <c r="AQS98" s="49"/>
      <c r="AQT98" s="49"/>
      <c r="AQU98" s="49"/>
      <c r="AQV98" s="49"/>
      <c r="AQW98" s="49"/>
      <c r="AQX98" s="49"/>
      <c r="AQY98" s="49"/>
      <c r="AQZ98" s="49"/>
      <c r="ARA98" s="49"/>
      <c r="ARB98" s="49"/>
      <c r="ARC98" s="49"/>
      <c r="ARD98" s="49"/>
      <c r="ARE98" s="49"/>
      <c r="ARF98" s="49"/>
      <c r="ARG98" s="49"/>
      <c r="ARH98" s="49"/>
      <c r="ARI98" s="49"/>
      <c r="ARJ98" s="49"/>
      <c r="ARK98" s="49"/>
      <c r="ARL98" s="49"/>
      <c r="ARM98" s="49"/>
      <c r="ARN98" s="49"/>
      <c r="ARO98" s="49"/>
      <c r="ARP98" s="49"/>
      <c r="ARQ98" s="49"/>
      <c r="ARR98" s="49"/>
      <c r="ARS98" s="49"/>
      <c r="ART98" s="49"/>
      <c r="ARU98" s="49"/>
      <c r="ARV98" s="49"/>
      <c r="ARW98" s="49"/>
      <c r="ARX98" s="49"/>
      <c r="ARY98" s="49"/>
      <c r="ARZ98" s="49"/>
      <c r="ASA98" s="49"/>
      <c r="ASB98" s="49"/>
      <c r="ASC98" s="49"/>
      <c r="ASD98" s="49"/>
      <c r="ASE98" s="49"/>
      <c r="ASF98" s="49"/>
      <c r="ASG98" s="49"/>
      <c r="ASH98" s="49"/>
      <c r="ASI98" s="49"/>
      <c r="ASJ98" s="49"/>
      <c r="ASK98" s="49"/>
      <c r="ASL98" s="49"/>
      <c r="ASM98" s="49"/>
      <c r="ASN98" s="49"/>
      <c r="ASO98" s="49"/>
      <c r="ASP98" s="49"/>
      <c r="ASQ98" s="49"/>
      <c r="ASR98" s="49"/>
      <c r="ASS98" s="49"/>
      <c r="AST98" s="49"/>
      <c r="ASU98" s="49"/>
      <c r="ASV98" s="49"/>
      <c r="ASW98" s="49"/>
      <c r="ASX98" s="49"/>
      <c r="ASY98" s="49"/>
      <c r="ASZ98" s="49"/>
      <c r="ATA98" s="49"/>
      <c r="ATB98" s="49"/>
      <c r="ATC98" s="49"/>
      <c r="ATD98" s="49"/>
      <c r="ATE98" s="49"/>
      <c r="ATF98" s="49"/>
      <c r="ATG98" s="49"/>
      <c r="ATH98" s="49"/>
      <c r="ATI98" s="49"/>
      <c r="ATJ98" s="49"/>
      <c r="ATK98" s="49"/>
      <c r="ATL98" s="49"/>
      <c r="ATM98" s="49"/>
      <c r="ATN98" s="49"/>
      <c r="ATO98" s="49"/>
      <c r="ATP98" s="49"/>
      <c r="ATQ98" s="49"/>
      <c r="ATR98" s="49"/>
      <c r="ATS98" s="49"/>
      <c r="ATT98" s="49"/>
      <c r="ATU98" s="49"/>
      <c r="ATV98" s="49"/>
      <c r="ATW98" s="49"/>
      <c r="ATX98" s="49"/>
      <c r="ATY98" s="49"/>
      <c r="ATZ98" s="49"/>
      <c r="AUA98" s="49"/>
      <c r="AUB98" s="49"/>
      <c r="AUC98" s="49"/>
      <c r="AUD98" s="49"/>
      <c r="AUE98" s="49"/>
      <c r="AUF98" s="49"/>
      <c r="AUG98" s="49"/>
      <c r="AUH98" s="49"/>
      <c r="AUI98" s="49"/>
      <c r="AUJ98" s="49"/>
      <c r="AUK98" s="49"/>
      <c r="AUL98" s="49"/>
      <c r="AUM98" s="49"/>
      <c r="AUN98" s="49"/>
      <c r="AUO98" s="49"/>
      <c r="AUP98" s="49"/>
      <c r="AUQ98" s="49"/>
      <c r="AUR98" s="49"/>
      <c r="AUS98" s="49"/>
      <c r="AUT98" s="49"/>
      <c r="AUU98" s="49"/>
      <c r="AUV98" s="49"/>
      <c r="AUW98" s="49"/>
      <c r="AUX98" s="49"/>
      <c r="AUY98" s="49"/>
      <c r="AUZ98" s="49"/>
      <c r="AVA98" s="49"/>
      <c r="AVB98" s="49"/>
      <c r="AVC98" s="49"/>
      <c r="AVD98" s="49"/>
      <c r="AVE98" s="49"/>
      <c r="AVF98" s="49"/>
      <c r="AVG98" s="49"/>
      <c r="AVH98" s="49"/>
      <c r="AVI98" s="49"/>
      <c r="AVJ98" s="49"/>
      <c r="AVK98" s="49"/>
      <c r="AVL98" s="49"/>
      <c r="AVM98" s="49"/>
      <c r="AVN98" s="49"/>
      <c r="AVO98" s="49"/>
      <c r="AVP98" s="49"/>
      <c r="AVQ98" s="49"/>
      <c r="AVR98" s="49"/>
      <c r="AVS98" s="49"/>
      <c r="AVT98" s="49"/>
      <c r="AVU98" s="49"/>
      <c r="AVV98" s="49"/>
      <c r="AVW98" s="49"/>
      <c r="AVX98" s="49"/>
      <c r="AVY98" s="49"/>
      <c r="AVZ98" s="49"/>
      <c r="AWA98" s="49"/>
      <c r="AWB98" s="49"/>
      <c r="AWC98" s="49"/>
      <c r="AWD98" s="49"/>
      <c r="AWE98" s="49"/>
      <c r="AWF98" s="49"/>
      <c r="AWG98" s="49"/>
      <c r="AWH98" s="49"/>
      <c r="AWI98" s="49"/>
      <c r="AWJ98" s="49"/>
      <c r="AWK98" s="49"/>
      <c r="AWL98" s="49"/>
      <c r="AWM98" s="49"/>
      <c r="AWN98" s="49"/>
      <c r="AWO98" s="49"/>
      <c r="AWP98" s="49"/>
      <c r="AWQ98" s="49"/>
      <c r="AWR98" s="49"/>
      <c r="AWS98" s="49"/>
      <c r="AWT98" s="49"/>
      <c r="AWU98" s="49"/>
      <c r="AWV98" s="49"/>
      <c r="AWW98" s="49"/>
      <c r="AWX98" s="49"/>
      <c r="AWY98" s="49"/>
      <c r="AWZ98" s="49"/>
      <c r="AXA98" s="49"/>
      <c r="AXB98" s="49"/>
      <c r="AXC98" s="49"/>
      <c r="AXD98" s="49"/>
      <c r="AXE98" s="49"/>
      <c r="AXF98" s="49"/>
      <c r="AXG98" s="49"/>
      <c r="AXH98" s="49"/>
      <c r="AXI98" s="49"/>
      <c r="AXJ98" s="49"/>
      <c r="AXK98" s="49"/>
      <c r="AXL98" s="49"/>
      <c r="AXM98" s="49"/>
      <c r="AXN98" s="49"/>
      <c r="AXO98" s="49"/>
      <c r="AXP98" s="49"/>
      <c r="AXQ98" s="49"/>
      <c r="AXR98" s="49"/>
      <c r="AXS98" s="49"/>
      <c r="AXT98" s="49"/>
      <c r="AXU98" s="49"/>
      <c r="AXV98" s="49"/>
      <c r="AXW98" s="49"/>
      <c r="AXX98" s="49"/>
      <c r="AXY98" s="49"/>
      <c r="AXZ98" s="49"/>
      <c r="AYA98" s="49"/>
      <c r="AYB98" s="49"/>
      <c r="AYC98" s="49"/>
      <c r="AYD98" s="49"/>
      <c r="AYE98" s="49"/>
      <c r="AYF98" s="49"/>
      <c r="AYG98" s="49"/>
      <c r="AYH98" s="49"/>
      <c r="AYI98" s="49"/>
      <c r="AYJ98" s="49"/>
      <c r="AYK98" s="49"/>
      <c r="AYL98" s="49"/>
      <c r="AYM98" s="49"/>
      <c r="AYN98" s="49"/>
      <c r="AYO98" s="49"/>
      <c r="AYP98" s="49"/>
      <c r="AYQ98" s="49"/>
      <c r="AYR98" s="49"/>
      <c r="AYS98" s="49"/>
      <c r="AYT98" s="49"/>
      <c r="AYU98" s="49"/>
      <c r="AYV98" s="49"/>
      <c r="AYW98" s="49"/>
      <c r="AYX98" s="49"/>
      <c r="AYY98" s="49"/>
      <c r="AYZ98" s="49"/>
      <c r="AZA98" s="49"/>
      <c r="AZB98" s="49"/>
      <c r="AZC98" s="49"/>
      <c r="AZD98" s="49"/>
      <c r="AZE98" s="49"/>
      <c r="AZF98" s="49"/>
      <c r="AZG98" s="49"/>
      <c r="AZH98" s="49"/>
      <c r="AZI98" s="49"/>
      <c r="AZJ98" s="49"/>
      <c r="AZK98" s="49"/>
      <c r="AZL98" s="49"/>
      <c r="AZM98" s="49"/>
      <c r="AZN98" s="49"/>
      <c r="AZO98" s="49"/>
      <c r="AZP98" s="49"/>
      <c r="AZQ98" s="49"/>
      <c r="AZR98" s="49"/>
      <c r="AZS98" s="49"/>
      <c r="AZT98" s="49"/>
      <c r="AZU98" s="49"/>
      <c r="AZV98" s="49"/>
      <c r="AZW98" s="49"/>
      <c r="AZX98" s="49"/>
      <c r="AZY98" s="49"/>
      <c r="AZZ98" s="49"/>
      <c r="BAA98" s="49"/>
      <c r="BAB98" s="49"/>
      <c r="BAC98" s="49"/>
      <c r="BAD98" s="49"/>
      <c r="BAE98" s="49"/>
      <c r="BAF98" s="49"/>
      <c r="BAG98" s="49"/>
      <c r="BAH98" s="49"/>
      <c r="BAI98" s="49"/>
      <c r="BAJ98" s="49"/>
      <c r="BAK98" s="49"/>
      <c r="BAL98" s="49"/>
      <c r="BAM98" s="49"/>
      <c r="BAN98" s="49"/>
      <c r="BAO98" s="49"/>
      <c r="BAP98" s="49"/>
      <c r="BAQ98" s="49"/>
      <c r="BAR98" s="49"/>
      <c r="BAS98" s="49"/>
      <c r="BAT98" s="49"/>
      <c r="BAU98" s="49"/>
      <c r="BAV98" s="49"/>
      <c r="BAW98" s="49"/>
      <c r="BAX98" s="49"/>
      <c r="BAY98" s="49"/>
      <c r="BAZ98" s="49"/>
      <c r="BBA98" s="49"/>
      <c r="BBB98" s="49"/>
      <c r="BBC98" s="49"/>
      <c r="BBD98" s="49"/>
      <c r="BBE98" s="49"/>
      <c r="BBF98" s="49"/>
      <c r="BBG98" s="49"/>
      <c r="BBH98" s="49"/>
      <c r="BBI98" s="49"/>
      <c r="BBJ98" s="49"/>
      <c r="BBK98" s="49"/>
      <c r="BBL98" s="49"/>
      <c r="BBM98" s="49"/>
      <c r="BBN98" s="49"/>
      <c r="BBO98" s="49"/>
      <c r="BBP98" s="49"/>
      <c r="BBQ98" s="49"/>
    </row>
    <row r="99" spans="1:1421" ht="15.75" customHeight="1">
      <c r="B99" s="120"/>
      <c r="C99" s="76"/>
      <c r="D99" s="76"/>
      <c r="E99" s="77" t="s">
        <v>126</v>
      </c>
      <c r="F99" s="78" t="s">
        <v>780</v>
      </c>
      <c r="G99" s="46">
        <v>0.2</v>
      </c>
      <c r="H99" s="47">
        <v>0.4</v>
      </c>
      <c r="I99" s="79"/>
      <c r="J99" s="46">
        <v>0.11</v>
      </c>
      <c r="K99" s="47">
        <v>0.23</v>
      </c>
      <c r="L99" s="79"/>
      <c r="M99" s="47">
        <v>0.04</v>
      </c>
      <c r="N99" s="47">
        <v>0.08</v>
      </c>
      <c r="O99" s="47"/>
      <c r="P99" s="40">
        <v>2020</v>
      </c>
      <c r="Q99" s="41" t="s">
        <v>27</v>
      </c>
      <c r="R99" s="78" t="s">
        <v>24</v>
      </c>
    </row>
    <row r="100" spans="1:1421" ht="15.75" customHeight="1">
      <c r="B100" s="120"/>
      <c r="C100" s="76"/>
      <c r="D100" s="76"/>
      <c r="E100" s="77" t="s">
        <v>126</v>
      </c>
      <c r="F100" s="78" t="s">
        <v>780</v>
      </c>
      <c r="G100" s="46">
        <v>0.01</v>
      </c>
      <c r="H100" s="47">
        <v>0.02</v>
      </c>
      <c r="I100" s="79">
        <v>0.01</v>
      </c>
      <c r="J100" s="46">
        <v>0</v>
      </c>
      <c r="K100" s="47">
        <v>0.01</v>
      </c>
      <c r="L100" s="79">
        <v>0</v>
      </c>
      <c r="M100" s="47">
        <v>0</v>
      </c>
      <c r="N100" s="47">
        <v>0</v>
      </c>
      <c r="O100" s="47">
        <v>0</v>
      </c>
      <c r="P100" s="40" t="s">
        <v>790</v>
      </c>
      <c r="Q100" s="41" t="s">
        <v>27</v>
      </c>
      <c r="R100" s="78" t="s">
        <v>774</v>
      </c>
    </row>
    <row r="101" spans="1:1421" ht="15.75" customHeight="1">
      <c r="B101" s="120"/>
      <c r="C101" s="76"/>
      <c r="D101" s="76"/>
      <c r="E101" s="77" t="s">
        <v>126</v>
      </c>
      <c r="F101" s="78" t="s">
        <v>780</v>
      </c>
      <c r="G101" s="46">
        <v>0.04</v>
      </c>
      <c r="H101" s="47">
        <v>0.06</v>
      </c>
      <c r="I101" s="79">
        <v>0.02</v>
      </c>
      <c r="J101" s="46">
        <v>0.01</v>
      </c>
      <c r="K101" s="47">
        <v>0</v>
      </c>
      <c r="L101" s="79">
        <v>0.01</v>
      </c>
      <c r="M101" s="47">
        <v>0.01</v>
      </c>
      <c r="N101" s="47">
        <v>0</v>
      </c>
      <c r="O101" s="47">
        <v>0.01</v>
      </c>
      <c r="P101" s="40" t="s">
        <v>786</v>
      </c>
      <c r="Q101" s="41" t="s">
        <v>27</v>
      </c>
      <c r="R101" s="78" t="s">
        <v>791</v>
      </c>
    </row>
    <row r="102" spans="1:1421" ht="15.75" customHeight="1">
      <c r="B102" s="120"/>
      <c r="C102" s="76"/>
      <c r="D102" s="76"/>
      <c r="E102" s="77" t="s">
        <v>126</v>
      </c>
      <c r="F102" s="78" t="s">
        <v>780</v>
      </c>
      <c r="G102" s="46">
        <v>0.02</v>
      </c>
      <c r="H102" s="47">
        <v>0.03</v>
      </c>
      <c r="I102" s="79">
        <v>0.01</v>
      </c>
      <c r="J102" s="46">
        <v>0</v>
      </c>
      <c r="K102" s="47">
        <v>0.01</v>
      </c>
      <c r="L102" s="79">
        <v>0</v>
      </c>
      <c r="M102" s="47">
        <v>0</v>
      </c>
      <c r="N102" s="47">
        <v>0</v>
      </c>
      <c r="O102" s="47">
        <v>0</v>
      </c>
      <c r="P102" s="40">
        <v>2014</v>
      </c>
      <c r="Q102" s="41" t="s">
        <v>27</v>
      </c>
      <c r="R102" s="78" t="s">
        <v>792</v>
      </c>
    </row>
    <row r="103" spans="1:1421" ht="15.75" customHeight="1">
      <c r="B103" s="120"/>
      <c r="C103" s="76"/>
      <c r="D103" s="76"/>
      <c r="E103" s="77" t="s">
        <v>129</v>
      </c>
      <c r="F103" s="78" t="s">
        <v>780</v>
      </c>
      <c r="G103" s="46">
        <v>0.16</v>
      </c>
      <c r="H103" s="47">
        <v>0.22</v>
      </c>
      <c r="I103" s="79">
        <v>0.1</v>
      </c>
      <c r="J103" s="46"/>
      <c r="K103" s="47"/>
      <c r="L103" s="79"/>
      <c r="M103" s="47"/>
      <c r="N103" s="47"/>
      <c r="O103" s="47"/>
      <c r="P103" s="40">
        <v>2019</v>
      </c>
      <c r="Q103" s="41" t="s">
        <v>79</v>
      </c>
      <c r="R103" s="78" t="s">
        <v>108</v>
      </c>
    </row>
    <row r="104" spans="1:1421" ht="15.75" customHeight="1">
      <c r="B104" s="120"/>
      <c r="C104" s="76"/>
      <c r="D104" s="76"/>
      <c r="E104" s="77" t="s">
        <v>129</v>
      </c>
      <c r="F104" s="78" t="s">
        <v>780</v>
      </c>
      <c r="G104" s="46">
        <v>0.18</v>
      </c>
      <c r="H104" s="47"/>
      <c r="I104" s="79"/>
      <c r="J104" s="46"/>
      <c r="K104" s="47"/>
      <c r="L104" s="79"/>
      <c r="M104" s="47"/>
      <c r="N104" s="47"/>
      <c r="O104" s="47"/>
      <c r="P104" s="40">
        <v>2013</v>
      </c>
      <c r="Q104" s="41" t="s">
        <v>79</v>
      </c>
      <c r="R104" s="78" t="s">
        <v>793</v>
      </c>
    </row>
    <row r="105" spans="1:1421" ht="15.75" customHeight="1">
      <c r="B105" s="120"/>
      <c r="C105" s="76"/>
      <c r="D105" s="76"/>
      <c r="E105" s="77" t="s">
        <v>131</v>
      </c>
      <c r="F105" s="78" t="s">
        <v>780</v>
      </c>
      <c r="G105" s="46">
        <v>0.01</v>
      </c>
      <c r="H105" s="47">
        <v>0</v>
      </c>
      <c r="I105" s="79">
        <v>0</v>
      </c>
      <c r="J105" s="46"/>
      <c r="K105" s="47"/>
      <c r="L105" s="79"/>
      <c r="M105" s="47"/>
      <c r="N105" s="47"/>
      <c r="O105" s="47"/>
      <c r="P105" s="40">
        <v>2009</v>
      </c>
      <c r="Q105" s="41"/>
      <c r="R105" s="78" t="s">
        <v>24</v>
      </c>
    </row>
    <row r="106" spans="1:1421" ht="15.75" customHeight="1">
      <c r="B106" s="120"/>
      <c r="C106" s="76"/>
      <c r="D106" s="76"/>
      <c r="E106" s="77" t="s">
        <v>134</v>
      </c>
      <c r="F106" s="78" t="s">
        <v>780</v>
      </c>
      <c r="G106" s="46">
        <v>0.01</v>
      </c>
      <c r="H106" s="47">
        <v>2.3E-2</v>
      </c>
      <c r="I106" s="79">
        <v>0</v>
      </c>
      <c r="J106" s="46"/>
      <c r="K106" s="47"/>
      <c r="L106" s="79"/>
      <c r="M106" s="47"/>
      <c r="N106" s="47"/>
      <c r="O106" s="47"/>
      <c r="P106" s="40">
        <v>2010</v>
      </c>
      <c r="Q106" s="41" t="s">
        <v>79</v>
      </c>
      <c r="R106" s="78" t="s">
        <v>24</v>
      </c>
    </row>
    <row r="107" spans="1:1421" ht="15.75" customHeight="1">
      <c r="B107" s="120"/>
      <c r="C107" s="76"/>
      <c r="D107" s="76"/>
      <c r="E107" s="77" t="s">
        <v>134</v>
      </c>
      <c r="F107" s="78" t="s">
        <v>780</v>
      </c>
      <c r="G107" s="46">
        <v>6.9999999999999993E-3</v>
      </c>
      <c r="H107" s="47">
        <v>1.5799999999999998E-2</v>
      </c>
      <c r="I107" s="79">
        <v>0</v>
      </c>
      <c r="J107" s="46"/>
      <c r="K107" s="47"/>
      <c r="L107" s="79"/>
      <c r="M107" s="47"/>
      <c r="N107" s="47"/>
      <c r="O107" s="47"/>
      <c r="P107" s="40">
        <v>2006</v>
      </c>
      <c r="Q107" s="41" t="s">
        <v>79</v>
      </c>
      <c r="R107" s="78" t="s">
        <v>24</v>
      </c>
    </row>
    <row r="108" spans="1:1421" ht="15.75" customHeight="1">
      <c r="B108" s="120"/>
      <c r="C108" s="76"/>
      <c r="D108" s="76"/>
      <c r="E108" s="77" t="s">
        <v>137</v>
      </c>
      <c r="F108" s="78" t="s">
        <v>780</v>
      </c>
      <c r="G108" s="46">
        <v>0.70000000000000007</v>
      </c>
      <c r="H108" s="47">
        <v>1.0999999999999999</v>
      </c>
      <c r="I108" s="79">
        <v>0.2</v>
      </c>
      <c r="J108" s="46"/>
      <c r="K108" s="47"/>
      <c r="L108" s="79"/>
      <c r="M108" s="47"/>
      <c r="N108" s="47"/>
      <c r="O108" s="47"/>
      <c r="P108" s="40">
        <v>2018</v>
      </c>
      <c r="Q108" s="41" t="s">
        <v>27</v>
      </c>
      <c r="R108" s="78" t="s">
        <v>24</v>
      </c>
    </row>
    <row r="109" spans="1:1421" ht="15.75" customHeight="1">
      <c r="B109" s="120"/>
      <c r="C109" s="76"/>
      <c r="D109" s="76"/>
      <c r="E109" s="77" t="s">
        <v>137</v>
      </c>
      <c r="F109" s="78" t="s">
        <v>780</v>
      </c>
      <c r="G109" s="46">
        <v>0.6</v>
      </c>
      <c r="H109" s="47">
        <v>0.9</v>
      </c>
      <c r="I109" s="79">
        <v>0.3</v>
      </c>
      <c r="J109" s="46"/>
      <c r="K109" s="47"/>
      <c r="L109" s="79"/>
      <c r="M109" s="47"/>
      <c r="N109" s="47"/>
      <c r="O109" s="47"/>
      <c r="P109" s="40">
        <v>2014</v>
      </c>
      <c r="Q109" s="41" t="s">
        <v>19</v>
      </c>
      <c r="R109" s="78" t="s">
        <v>24</v>
      </c>
    </row>
    <row r="110" spans="1:1421" ht="15.75" customHeight="1">
      <c r="B110" s="120"/>
      <c r="C110" s="76"/>
      <c r="D110" s="76"/>
      <c r="E110" s="77" t="s">
        <v>137</v>
      </c>
      <c r="F110" s="78" t="s">
        <v>780</v>
      </c>
      <c r="G110" s="46">
        <v>0.6</v>
      </c>
      <c r="H110" s="47">
        <v>0.8</v>
      </c>
      <c r="I110" s="79">
        <v>0.5</v>
      </c>
      <c r="J110" s="46"/>
      <c r="K110" s="47"/>
      <c r="L110" s="79"/>
      <c r="M110" s="47"/>
      <c r="N110" s="47"/>
      <c r="O110" s="47"/>
      <c r="P110" s="40">
        <v>2011</v>
      </c>
      <c r="Q110" s="41" t="s">
        <v>19</v>
      </c>
      <c r="R110" s="78" t="s">
        <v>24</v>
      </c>
    </row>
    <row r="111" spans="1:1421" ht="15.75" customHeight="1">
      <c r="B111" s="120"/>
      <c r="C111" s="76"/>
      <c r="D111" s="76"/>
      <c r="E111" s="77" t="s">
        <v>137</v>
      </c>
      <c r="F111" s="78" t="s">
        <v>780</v>
      </c>
      <c r="G111" s="46">
        <v>0.3</v>
      </c>
      <c r="H111" s="47">
        <v>0.4</v>
      </c>
      <c r="I111" s="79">
        <v>0.2</v>
      </c>
      <c r="J111" s="46"/>
      <c r="K111" s="47"/>
      <c r="L111" s="79"/>
      <c r="M111" s="47"/>
      <c r="N111" s="47"/>
      <c r="O111" s="47"/>
      <c r="P111" s="40">
        <v>2006</v>
      </c>
      <c r="Q111" s="41" t="s">
        <v>27</v>
      </c>
      <c r="R111" s="78" t="s">
        <v>24</v>
      </c>
    </row>
    <row r="112" spans="1:1421" s="53" customFormat="1" ht="15.75" customHeight="1">
      <c r="A112" s="49"/>
      <c r="B112" s="120"/>
      <c r="C112" s="76"/>
      <c r="D112" s="76"/>
      <c r="E112" s="77" t="s">
        <v>138</v>
      </c>
      <c r="F112" s="78" t="s">
        <v>780</v>
      </c>
      <c r="G112" s="46"/>
      <c r="H112" s="47"/>
      <c r="I112" s="79"/>
      <c r="J112" s="46">
        <v>0.38</v>
      </c>
      <c r="K112" s="47">
        <v>0.38</v>
      </c>
      <c r="L112" s="79">
        <v>0.38</v>
      </c>
      <c r="M112" s="47"/>
      <c r="N112" s="47"/>
      <c r="O112" s="47"/>
      <c r="P112" s="40">
        <v>2022</v>
      </c>
      <c r="Q112" s="41" t="s">
        <v>79</v>
      </c>
      <c r="R112" s="78" t="s">
        <v>24</v>
      </c>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c r="DA112" s="49"/>
      <c r="DB112" s="49"/>
      <c r="DC112" s="49"/>
      <c r="DD112" s="49"/>
      <c r="DE112" s="49"/>
      <c r="DF112" s="49"/>
      <c r="DG112" s="49"/>
      <c r="DH112" s="49"/>
      <c r="DI112" s="49"/>
      <c r="DJ112" s="49"/>
      <c r="DK112" s="49"/>
      <c r="DL112" s="49"/>
      <c r="DM112" s="49"/>
      <c r="DN112" s="49"/>
      <c r="DO112" s="49"/>
      <c r="DP112" s="49"/>
      <c r="DQ112" s="49"/>
      <c r="DR112" s="49"/>
      <c r="DS112" s="49"/>
      <c r="DT112" s="49"/>
      <c r="DU112" s="49"/>
      <c r="DV112" s="49"/>
      <c r="DW112" s="49"/>
      <c r="DX112" s="49"/>
      <c r="DY112" s="49"/>
      <c r="DZ112" s="49"/>
      <c r="EA112" s="49"/>
      <c r="EB112" s="49"/>
      <c r="EC112" s="49"/>
      <c r="ED112" s="49"/>
      <c r="EE112" s="49"/>
      <c r="EF112" s="49"/>
      <c r="EG112" s="49"/>
      <c r="EH112" s="49"/>
      <c r="EI112" s="49"/>
      <c r="EJ112" s="49"/>
      <c r="EK112" s="49"/>
      <c r="EL112" s="49"/>
      <c r="EM112" s="49"/>
      <c r="EN112" s="49"/>
      <c r="EO112" s="49"/>
      <c r="EP112" s="49"/>
      <c r="EQ112" s="49"/>
      <c r="ER112" s="49"/>
      <c r="ES112" s="49"/>
      <c r="ET112" s="49"/>
      <c r="EU112" s="49"/>
      <c r="EV112" s="49"/>
      <c r="EW112" s="49"/>
      <c r="EX112" s="49"/>
      <c r="EY112" s="49"/>
      <c r="EZ112" s="49"/>
      <c r="FA112" s="49"/>
      <c r="FB112" s="49"/>
      <c r="FC112" s="49"/>
      <c r="FD112" s="49"/>
      <c r="FE112" s="49"/>
      <c r="FF112" s="49"/>
      <c r="FG112" s="49"/>
      <c r="FH112" s="49"/>
      <c r="FI112" s="49"/>
      <c r="FJ112" s="49"/>
      <c r="FK112" s="49"/>
      <c r="FL112" s="49"/>
      <c r="FM112" s="49"/>
      <c r="FN112" s="49"/>
      <c r="FO112" s="49"/>
      <c r="FP112" s="49"/>
      <c r="FQ112" s="49"/>
      <c r="FR112" s="49"/>
      <c r="FS112" s="49"/>
      <c r="FT112" s="49"/>
      <c r="FU112" s="49"/>
      <c r="FV112" s="49"/>
      <c r="FW112" s="49"/>
      <c r="FX112" s="49"/>
      <c r="FY112" s="49"/>
      <c r="FZ112" s="49"/>
      <c r="GA112" s="49"/>
      <c r="GB112" s="49"/>
      <c r="GC112" s="49"/>
      <c r="GD112" s="49"/>
      <c r="GE112" s="49"/>
      <c r="GF112" s="49"/>
      <c r="GG112" s="49"/>
      <c r="GH112" s="49"/>
      <c r="GI112" s="49"/>
      <c r="GJ112" s="49"/>
      <c r="GK112" s="49"/>
      <c r="GL112" s="49"/>
      <c r="GM112" s="49"/>
      <c r="GN112" s="49"/>
      <c r="GO112" s="49"/>
      <c r="GP112" s="49"/>
      <c r="GQ112" s="49"/>
      <c r="GR112" s="49"/>
      <c r="GS112" s="49"/>
      <c r="GT112" s="49"/>
      <c r="GU112" s="49"/>
      <c r="GV112" s="49"/>
      <c r="GW112" s="49"/>
      <c r="GX112" s="49"/>
      <c r="GY112" s="49"/>
      <c r="GZ112" s="49"/>
      <c r="HA112" s="49"/>
      <c r="HB112" s="49"/>
      <c r="HC112" s="49"/>
      <c r="HD112" s="49"/>
      <c r="HE112" s="49"/>
      <c r="HF112" s="49"/>
      <c r="HG112" s="49"/>
      <c r="HH112" s="49"/>
      <c r="HI112" s="49"/>
      <c r="HJ112" s="49"/>
      <c r="HK112" s="49"/>
      <c r="HL112" s="49"/>
      <c r="HM112" s="49"/>
      <c r="HN112" s="49"/>
      <c r="HO112" s="49"/>
      <c r="HP112" s="49"/>
      <c r="HQ112" s="49"/>
      <c r="HR112" s="49"/>
      <c r="HS112" s="49"/>
      <c r="HT112" s="49"/>
      <c r="HU112" s="49"/>
      <c r="HV112" s="49"/>
      <c r="HW112" s="49"/>
      <c r="HX112" s="49"/>
      <c r="HY112" s="49"/>
      <c r="HZ112" s="49"/>
      <c r="IA112" s="49"/>
      <c r="IB112" s="49"/>
      <c r="IC112" s="49"/>
      <c r="ID112" s="49"/>
      <c r="IE112" s="49"/>
      <c r="IF112" s="49"/>
      <c r="IG112" s="49"/>
      <c r="IH112" s="49"/>
      <c r="II112" s="49"/>
      <c r="IJ112" s="49"/>
      <c r="IK112" s="49"/>
      <c r="IL112" s="49"/>
      <c r="IM112" s="49"/>
      <c r="IN112" s="49"/>
      <c r="IO112" s="49"/>
      <c r="IP112" s="49"/>
      <c r="IQ112" s="49"/>
      <c r="IR112" s="49"/>
      <c r="IS112" s="49"/>
      <c r="IT112" s="49"/>
      <c r="IU112" s="49"/>
      <c r="IV112" s="49"/>
      <c r="IW112" s="49"/>
      <c r="IX112" s="49"/>
      <c r="IY112" s="49"/>
      <c r="IZ112" s="49"/>
      <c r="JA112" s="49"/>
      <c r="JB112" s="49"/>
      <c r="JC112" s="49"/>
      <c r="JD112" s="49"/>
      <c r="JE112" s="49"/>
      <c r="JF112" s="49"/>
      <c r="JG112" s="49"/>
      <c r="JH112" s="49"/>
      <c r="JI112" s="49"/>
      <c r="JJ112" s="49"/>
      <c r="JK112" s="49"/>
      <c r="JL112" s="49"/>
      <c r="JM112" s="49"/>
      <c r="JN112" s="49"/>
      <c r="JO112" s="49"/>
      <c r="JP112" s="49"/>
      <c r="JQ112" s="49"/>
      <c r="JR112" s="49"/>
      <c r="JS112" s="49"/>
      <c r="JT112" s="49"/>
      <c r="JU112" s="49"/>
      <c r="JV112" s="49"/>
      <c r="JW112" s="49"/>
      <c r="JX112" s="49"/>
      <c r="JY112" s="49"/>
      <c r="JZ112" s="49"/>
      <c r="KA112" s="49"/>
      <c r="KB112" s="49"/>
      <c r="KC112" s="49"/>
      <c r="KD112" s="49"/>
      <c r="KE112" s="49"/>
      <c r="KF112" s="49"/>
      <c r="KG112" s="49"/>
      <c r="KH112" s="49"/>
      <c r="KI112" s="49"/>
      <c r="KJ112" s="49"/>
      <c r="KK112" s="49"/>
      <c r="KL112" s="49"/>
      <c r="KM112" s="49"/>
      <c r="KN112" s="49"/>
      <c r="KO112" s="49"/>
      <c r="KP112" s="49"/>
      <c r="KQ112" s="49"/>
      <c r="KR112" s="49"/>
      <c r="KS112" s="49"/>
      <c r="KT112" s="49"/>
      <c r="KU112" s="49"/>
      <c r="KV112" s="49"/>
      <c r="KW112" s="49"/>
      <c r="KX112" s="49"/>
      <c r="KY112" s="49"/>
      <c r="KZ112" s="49"/>
      <c r="LA112" s="49"/>
      <c r="LB112" s="49"/>
      <c r="LC112" s="49"/>
      <c r="LD112" s="49"/>
      <c r="LE112" s="49"/>
      <c r="LF112" s="49"/>
      <c r="LG112" s="49"/>
      <c r="LH112" s="49"/>
      <c r="LI112" s="49"/>
      <c r="LJ112" s="49"/>
      <c r="LK112" s="49"/>
      <c r="LL112" s="49"/>
      <c r="LM112" s="49"/>
      <c r="LN112" s="49"/>
      <c r="LO112" s="49"/>
      <c r="LP112" s="49"/>
      <c r="LQ112" s="49"/>
      <c r="LR112" s="49"/>
      <c r="LS112" s="49"/>
      <c r="LT112" s="49"/>
      <c r="LU112" s="49"/>
      <c r="LV112" s="49"/>
      <c r="LW112" s="49"/>
      <c r="LX112" s="49"/>
      <c r="LY112" s="49"/>
      <c r="LZ112" s="49"/>
      <c r="MA112" s="49"/>
      <c r="MB112" s="49"/>
      <c r="MC112" s="49"/>
      <c r="MD112" s="49"/>
      <c r="ME112" s="49"/>
      <c r="MF112" s="49"/>
      <c r="MG112" s="49"/>
      <c r="MH112" s="49"/>
      <c r="MI112" s="49"/>
      <c r="MJ112" s="49"/>
      <c r="MK112" s="49"/>
      <c r="ML112" s="49"/>
      <c r="MM112" s="49"/>
      <c r="MN112" s="49"/>
      <c r="MO112" s="49"/>
      <c r="MP112" s="49"/>
      <c r="MQ112" s="49"/>
      <c r="MR112" s="49"/>
      <c r="MS112" s="49"/>
      <c r="MT112" s="49"/>
      <c r="MU112" s="49"/>
      <c r="MV112" s="49"/>
      <c r="MW112" s="49"/>
      <c r="MX112" s="49"/>
      <c r="MY112" s="49"/>
      <c r="MZ112" s="49"/>
      <c r="NA112" s="49"/>
      <c r="NB112" s="49"/>
      <c r="NC112" s="49"/>
      <c r="ND112" s="49"/>
      <c r="NE112" s="49"/>
      <c r="NF112" s="49"/>
      <c r="NG112" s="49"/>
      <c r="NH112" s="49"/>
      <c r="NI112" s="49"/>
      <c r="NJ112" s="49"/>
      <c r="NK112" s="49"/>
      <c r="NL112" s="49"/>
      <c r="NM112" s="49"/>
      <c r="NN112" s="49"/>
      <c r="NO112" s="49"/>
      <c r="NP112" s="49"/>
      <c r="NQ112" s="49"/>
      <c r="NR112" s="49"/>
      <c r="NS112" s="49"/>
      <c r="NT112" s="49"/>
      <c r="NU112" s="49"/>
      <c r="NV112" s="49"/>
      <c r="NW112" s="49"/>
      <c r="NX112" s="49"/>
      <c r="NY112" s="49"/>
      <c r="NZ112" s="49"/>
      <c r="OA112" s="49"/>
      <c r="OB112" s="49"/>
      <c r="OC112" s="49"/>
      <c r="OD112" s="49"/>
      <c r="OE112" s="49"/>
      <c r="OF112" s="49"/>
      <c r="OG112" s="49"/>
      <c r="OH112" s="49"/>
      <c r="OI112" s="49"/>
      <c r="OJ112" s="49"/>
      <c r="OK112" s="49"/>
      <c r="OL112" s="49"/>
      <c r="OM112" s="49"/>
      <c r="ON112" s="49"/>
      <c r="OO112" s="49"/>
      <c r="OP112" s="49"/>
      <c r="OQ112" s="49"/>
      <c r="OR112" s="49"/>
      <c r="OS112" s="49"/>
      <c r="OT112" s="49"/>
      <c r="OU112" s="49"/>
      <c r="OV112" s="49"/>
      <c r="OW112" s="49"/>
      <c r="OX112" s="49"/>
      <c r="OY112" s="49"/>
      <c r="OZ112" s="49"/>
      <c r="PA112" s="49"/>
      <c r="PB112" s="49"/>
      <c r="PC112" s="49"/>
      <c r="PD112" s="49"/>
      <c r="PE112" s="49"/>
      <c r="PF112" s="49"/>
      <c r="PG112" s="49"/>
      <c r="PH112" s="49"/>
      <c r="PI112" s="49"/>
      <c r="PJ112" s="49"/>
      <c r="PK112" s="49"/>
      <c r="PL112" s="49"/>
      <c r="PM112" s="49"/>
      <c r="PN112" s="49"/>
      <c r="PO112" s="49"/>
      <c r="PP112" s="49"/>
      <c r="PQ112" s="49"/>
      <c r="PR112" s="49"/>
      <c r="PS112" s="49"/>
      <c r="PT112" s="49"/>
      <c r="PU112" s="49"/>
      <c r="PV112" s="49"/>
      <c r="PW112" s="49"/>
      <c r="PX112" s="49"/>
      <c r="PY112" s="49"/>
      <c r="PZ112" s="49"/>
      <c r="QA112" s="49"/>
      <c r="QB112" s="49"/>
      <c r="QC112" s="49"/>
      <c r="QD112" s="49"/>
      <c r="QE112" s="49"/>
      <c r="QF112" s="49"/>
      <c r="QG112" s="49"/>
      <c r="QH112" s="49"/>
      <c r="QI112" s="49"/>
      <c r="QJ112" s="49"/>
      <c r="QK112" s="49"/>
      <c r="QL112" s="49"/>
      <c r="QM112" s="49"/>
      <c r="QN112" s="49"/>
      <c r="QO112" s="49"/>
      <c r="QP112" s="49"/>
      <c r="QQ112" s="49"/>
      <c r="QR112" s="49"/>
      <c r="QS112" s="49"/>
      <c r="QT112" s="49"/>
      <c r="QU112" s="49"/>
      <c r="QV112" s="49"/>
      <c r="QW112" s="49"/>
      <c r="QX112" s="49"/>
      <c r="QY112" s="49"/>
      <c r="QZ112" s="49"/>
      <c r="RA112" s="49"/>
      <c r="RB112" s="49"/>
      <c r="RC112" s="49"/>
      <c r="RD112" s="49"/>
      <c r="RE112" s="49"/>
      <c r="RF112" s="49"/>
      <c r="RG112" s="49"/>
      <c r="RH112" s="49"/>
      <c r="RI112" s="49"/>
      <c r="RJ112" s="49"/>
      <c r="RK112" s="49"/>
      <c r="RL112" s="49"/>
      <c r="RM112" s="49"/>
      <c r="RN112" s="49"/>
      <c r="RO112" s="49"/>
      <c r="RP112" s="49"/>
      <c r="RQ112" s="49"/>
      <c r="RR112" s="49"/>
      <c r="RS112" s="49"/>
      <c r="RT112" s="49"/>
      <c r="RU112" s="49"/>
      <c r="RV112" s="49"/>
      <c r="RW112" s="49"/>
      <c r="RX112" s="49"/>
      <c r="RY112" s="49"/>
      <c r="RZ112" s="49"/>
      <c r="SA112" s="49"/>
      <c r="SB112" s="49"/>
      <c r="SC112" s="49"/>
      <c r="SD112" s="49"/>
      <c r="SE112" s="49"/>
      <c r="SF112" s="49"/>
      <c r="SG112" s="49"/>
      <c r="SH112" s="49"/>
      <c r="SI112" s="49"/>
      <c r="SJ112" s="49"/>
      <c r="SK112" s="49"/>
      <c r="SL112" s="49"/>
      <c r="SM112" s="49"/>
      <c r="SN112" s="49"/>
      <c r="SO112" s="49"/>
      <c r="SP112" s="49"/>
      <c r="SQ112" s="49"/>
      <c r="SR112" s="49"/>
      <c r="SS112" s="49"/>
      <c r="ST112" s="49"/>
      <c r="SU112" s="49"/>
      <c r="SV112" s="49"/>
      <c r="SW112" s="49"/>
      <c r="SX112" s="49"/>
      <c r="SY112" s="49"/>
      <c r="SZ112" s="49"/>
      <c r="TA112" s="49"/>
      <c r="TB112" s="49"/>
      <c r="TC112" s="49"/>
      <c r="TD112" s="49"/>
      <c r="TE112" s="49"/>
      <c r="TF112" s="49"/>
      <c r="TG112" s="49"/>
      <c r="TH112" s="49"/>
      <c r="TI112" s="49"/>
      <c r="TJ112" s="49"/>
      <c r="TK112" s="49"/>
      <c r="TL112" s="49"/>
      <c r="TM112" s="49"/>
      <c r="TN112" s="49"/>
      <c r="TO112" s="49"/>
      <c r="TP112" s="49"/>
      <c r="TQ112" s="49"/>
      <c r="TR112" s="49"/>
      <c r="TS112" s="49"/>
      <c r="TT112" s="49"/>
      <c r="TU112" s="49"/>
      <c r="TV112" s="49"/>
      <c r="TW112" s="49"/>
      <c r="TX112" s="49"/>
      <c r="TY112" s="49"/>
      <c r="TZ112" s="49"/>
      <c r="UA112" s="49"/>
      <c r="UB112" s="49"/>
      <c r="UC112" s="49"/>
      <c r="UD112" s="49"/>
      <c r="UE112" s="49"/>
      <c r="UF112" s="49"/>
      <c r="UG112" s="49"/>
      <c r="UH112" s="49"/>
      <c r="UI112" s="49"/>
      <c r="UJ112" s="49"/>
      <c r="UK112" s="49"/>
      <c r="UL112" s="49"/>
      <c r="UM112" s="49"/>
      <c r="UN112" s="49"/>
      <c r="UO112" s="49"/>
      <c r="UP112" s="49"/>
      <c r="UQ112" s="49"/>
      <c r="UR112" s="49"/>
      <c r="US112" s="49"/>
      <c r="UT112" s="49"/>
      <c r="UU112" s="49"/>
      <c r="UV112" s="49"/>
      <c r="UW112" s="49"/>
      <c r="UX112" s="49"/>
      <c r="UY112" s="49"/>
      <c r="UZ112" s="49"/>
      <c r="VA112" s="49"/>
      <c r="VB112" s="49"/>
      <c r="VC112" s="49"/>
      <c r="VD112" s="49"/>
      <c r="VE112" s="49"/>
      <c r="VF112" s="49"/>
      <c r="VG112" s="49"/>
      <c r="VH112" s="49"/>
      <c r="VI112" s="49"/>
      <c r="VJ112" s="49"/>
      <c r="VK112" s="49"/>
      <c r="VL112" s="49"/>
      <c r="VM112" s="49"/>
      <c r="VN112" s="49"/>
      <c r="VO112" s="49"/>
      <c r="VP112" s="49"/>
      <c r="VQ112" s="49"/>
      <c r="VR112" s="49"/>
      <c r="VS112" s="49"/>
      <c r="VT112" s="49"/>
      <c r="VU112" s="49"/>
      <c r="VV112" s="49"/>
      <c r="VW112" s="49"/>
      <c r="VX112" s="49"/>
      <c r="VY112" s="49"/>
      <c r="VZ112" s="49"/>
      <c r="WA112" s="49"/>
      <c r="WB112" s="49"/>
      <c r="WC112" s="49"/>
      <c r="WD112" s="49"/>
      <c r="WE112" s="49"/>
      <c r="WF112" s="49"/>
      <c r="WG112" s="49"/>
      <c r="WH112" s="49"/>
      <c r="WI112" s="49"/>
      <c r="WJ112" s="49"/>
      <c r="WK112" s="49"/>
      <c r="WL112" s="49"/>
      <c r="WM112" s="49"/>
      <c r="WN112" s="49"/>
      <c r="WO112" s="49"/>
      <c r="WP112" s="49"/>
      <c r="WQ112" s="49"/>
      <c r="WR112" s="49"/>
      <c r="WS112" s="49"/>
      <c r="WT112" s="49"/>
      <c r="WU112" s="49"/>
      <c r="WV112" s="49"/>
      <c r="WW112" s="49"/>
      <c r="WX112" s="49"/>
      <c r="WY112" s="49"/>
      <c r="WZ112" s="49"/>
      <c r="XA112" s="49"/>
      <c r="XB112" s="49"/>
      <c r="XC112" s="49"/>
      <c r="XD112" s="49"/>
      <c r="XE112" s="49"/>
      <c r="XF112" s="49"/>
      <c r="XG112" s="49"/>
      <c r="XH112" s="49"/>
      <c r="XI112" s="49"/>
      <c r="XJ112" s="49"/>
      <c r="XK112" s="49"/>
      <c r="XL112" s="49"/>
      <c r="XM112" s="49"/>
      <c r="XN112" s="49"/>
      <c r="XO112" s="49"/>
      <c r="XP112" s="49"/>
      <c r="XQ112" s="49"/>
      <c r="XR112" s="49"/>
      <c r="XS112" s="49"/>
      <c r="XT112" s="49"/>
      <c r="XU112" s="49"/>
      <c r="XV112" s="49"/>
      <c r="XW112" s="49"/>
      <c r="XX112" s="49"/>
      <c r="XY112" s="49"/>
      <c r="XZ112" s="49"/>
      <c r="YA112" s="49"/>
      <c r="YB112" s="49"/>
      <c r="YC112" s="49"/>
      <c r="YD112" s="49"/>
      <c r="YE112" s="49"/>
      <c r="YF112" s="49"/>
      <c r="YG112" s="49"/>
      <c r="YH112" s="49"/>
      <c r="YI112" s="49"/>
      <c r="YJ112" s="49"/>
      <c r="YK112" s="49"/>
      <c r="YL112" s="49"/>
      <c r="YM112" s="49"/>
      <c r="YN112" s="49"/>
      <c r="YO112" s="49"/>
      <c r="YP112" s="49"/>
      <c r="YQ112" s="49"/>
      <c r="YR112" s="49"/>
      <c r="YS112" s="49"/>
      <c r="YT112" s="49"/>
      <c r="YU112" s="49"/>
      <c r="YV112" s="49"/>
      <c r="YW112" s="49"/>
      <c r="YX112" s="49"/>
      <c r="YY112" s="49"/>
      <c r="YZ112" s="49"/>
      <c r="ZA112" s="49"/>
      <c r="ZB112" s="49"/>
      <c r="ZC112" s="49"/>
      <c r="ZD112" s="49"/>
      <c r="ZE112" s="49"/>
      <c r="ZF112" s="49"/>
      <c r="ZG112" s="49"/>
      <c r="ZH112" s="49"/>
      <c r="ZI112" s="49"/>
      <c r="ZJ112" s="49"/>
      <c r="ZK112" s="49"/>
      <c r="ZL112" s="49"/>
      <c r="ZM112" s="49"/>
      <c r="ZN112" s="49"/>
      <c r="ZO112" s="49"/>
      <c r="ZP112" s="49"/>
      <c r="ZQ112" s="49"/>
      <c r="ZR112" s="49"/>
      <c r="ZS112" s="49"/>
      <c r="ZT112" s="49"/>
      <c r="ZU112" s="49"/>
      <c r="ZV112" s="49"/>
      <c r="ZW112" s="49"/>
      <c r="ZX112" s="49"/>
      <c r="ZY112" s="49"/>
      <c r="ZZ112" s="49"/>
      <c r="AAA112" s="49"/>
      <c r="AAB112" s="49"/>
      <c r="AAC112" s="49"/>
      <c r="AAD112" s="49"/>
      <c r="AAE112" s="49"/>
      <c r="AAF112" s="49"/>
      <c r="AAG112" s="49"/>
      <c r="AAH112" s="49"/>
      <c r="AAI112" s="49"/>
      <c r="AAJ112" s="49"/>
      <c r="AAK112" s="49"/>
      <c r="AAL112" s="49"/>
      <c r="AAM112" s="49"/>
      <c r="AAN112" s="49"/>
      <c r="AAO112" s="49"/>
      <c r="AAP112" s="49"/>
      <c r="AAQ112" s="49"/>
      <c r="AAR112" s="49"/>
      <c r="AAS112" s="49"/>
      <c r="AAT112" s="49"/>
      <c r="AAU112" s="49"/>
      <c r="AAV112" s="49"/>
      <c r="AAW112" s="49"/>
      <c r="AAX112" s="49"/>
      <c r="AAY112" s="49"/>
      <c r="AAZ112" s="49"/>
      <c r="ABA112" s="49"/>
      <c r="ABB112" s="49"/>
      <c r="ABC112" s="49"/>
      <c r="ABD112" s="49"/>
      <c r="ABE112" s="49"/>
      <c r="ABF112" s="49"/>
      <c r="ABG112" s="49"/>
      <c r="ABH112" s="49"/>
      <c r="ABI112" s="49"/>
      <c r="ABJ112" s="49"/>
      <c r="ABK112" s="49"/>
      <c r="ABL112" s="49"/>
      <c r="ABM112" s="49"/>
      <c r="ABN112" s="49"/>
      <c r="ABO112" s="49"/>
      <c r="ABP112" s="49"/>
      <c r="ABQ112" s="49"/>
      <c r="ABR112" s="49"/>
      <c r="ABS112" s="49"/>
      <c r="ABT112" s="49"/>
      <c r="ABU112" s="49"/>
      <c r="ABV112" s="49"/>
      <c r="ABW112" s="49"/>
      <c r="ABX112" s="49"/>
      <c r="ABY112" s="49"/>
      <c r="ABZ112" s="49"/>
      <c r="ACA112" s="49"/>
      <c r="ACB112" s="49"/>
      <c r="ACC112" s="49"/>
      <c r="ACD112" s="49"/>
      <c r="ACE112" s="49"/>
      <c r="ACF112" s="49"/>
      <c r="ACG112" s="49"/>
      <c r="ACH112" s="49"/>
      <c r="ACI112" s="49"/>
      <c r="ACJ112" s="49"/>
      <c r="ACK112" s="49"/>
      <c r="ACL112" s="49"/>
      <c r="ACM112" s="49"/>
      <c r="ACN112" s="49"/>
      <c r="ACO112" s="49"/>
      <c r="ACP112" s="49"/>
      <c r="ACQ112" s="49"/>
      <c r="ACR112" s="49"/>
      <c r="ACS112" s="49"/>
      <c r="ACT112" s="49"/>
      <c r="ACU112" s="49"/>
      <c r="ACV112" s="49"/>
      <c r="ACW112" s="49"/>
      <c r="ACX112" s="49"/>
      <c r="ACY112" s="49"/>
      <c r="ACZ112" s="49"/>
      <c r="ADA112" s="49"/>
      <c r="ADB112" s="49"/>
      <c r="ADC112" s="49"/>
      <c r="ADD112" s="49"/>
      <c r="ADE112" s="49"/>
      <c r="ADF112" s="49"/>
      <c r="ADG112" s="49"/>
      <c r="ADH112" s="49"/>
      <c r="ADI112" s="49"/>
      <c r="ADJ112" s="49"/>
      <c r="ADK112" s="49"/>
      <c r="ADL112" s="49"/>
      <c r="ADM112" s="49"/>
      <c r="ADN112" s="49"/>
      <c r="ADO112" s="49"/>
      <c r="ADP112" s="49"/>
      <c r="ADQ112" s="49"/>
      <c r="ADR112" s="49"/>
      <c r="ADS112" s="49"/>
      <c r="ADT112" s="49"/>
      <c r="ADU112" s="49"/>
      <c r="ADV112" s="49"/>
      <c r="ADW112" s="49"/>
      <c r="ADX112" s="49"/>
      <c r="ADY112" s="49"/>
      <c r="ADZ112" s="49"/>
      <c r="AEA112" s="49"/>
      <c r="AEB112" s="49"/>
      <c r="AEC112" s="49"/>
      <c r="AED112" s="49"/>
      <c r="AEE112" s="49"/>
      <c r="AEF112" s="49"/>
      <c r="AEG112" s="49"/>
      <c r="AEH112" s="49"/>
      <c r="AEI112" s="49"/>
      <c r="AEJ112" s="49"/>
      <c r="AEK112" s="49"/>
      <c r="AEL112" s="49"/>
      <c r="AEM112" s="49"/>
      <c r="AEN112" s="49"/>
      <c r="AEO112" s="49"/>
      <c r="AEP112" s="49"/>
      <c r="AEQ112" s="49"/>
      <c r="AER112" s="49"/>
      <c r="AES112" s="49"/>
      <c r="AET112" s="49"/>
      <c r="AEU112" s="49"/>
      <c r="AEV112" s="49"/>
      <c r="AEW112" s="49"/>
      <c r="AEX112" s="49"/>
      <c r="AEY112" s="49"/>
      <c r="AEZ112" s="49"/>
      <c r="AFA112" s="49"/>
      <c r="AFB112" s="49"/>
      <c r="AFC112" s="49"/>
      <c r="AFD112" s="49"/>
      <c r="AFE112" s="49"/>
      <c r="AFF112" s="49"/>
      <c r="AFG112" s="49"/>
      <c r="AFH112" s="49"/>
      <c r="AFI112" s="49"/>
      <c r="AFJ112" s="49"/>
      <c r="AFK112" s="49"/>
      <c r="AFL112" s="49"/>
      <c r="AFM112" s="49"/>
      <c r="AFN112" s="49"/>
      <c r="AFO112" s="49"/>
      <c r="AFP112" s="49"/>
      <c r="AFQ112" s="49"/>
      <c r="AFR112" s="49"/>
      <c r="AFS112" s="49"/>
      <c r="AFT112" s="49"/>
      <c r="AFU112" s="49"/>
      <c r="AFV112" s="49"/>
      <c r="AFW112" s="49"/>
      <c r="AFX112" s="49"/>
      <c r="AFY112" s="49"/>
      <c r="AFZ112" s="49"/>
      <c r="AGA112" s="49"/>
      <c r="AGB112" s="49"/>
      <c r="AGC112" s="49"/>
      <c r="AGD112" s="49"/>
      <c r="AGE112" s="49"/>
      <c r="AGF112" s="49"/>
      <c r="AGG112" s="49"/>
      <c r="AGH112" s="49"/>
      <c r="AGI112" s="49"/>
      <c r="AGJ112" s="49"/>
      <c r="AGK112" s="49"/>
      <c r="AGL112" s="49"/>
      <c r="AGM112" s="49"/>
      <c r="AGN112" s="49"/>
      <c r="AGO112" s="49"/>
      <c r="AGP112" s="49"/>
      <c r="AGQ112" s="49"/>
      <c r="AGR112" s="49"/>
      <c r="AGS112" s="49"/>
      <c r="AGT112" s="49"/>
      <c r="AGU112" s="49"/>
      <c r="AGV112" s="49"/>
      <c r="AGW112" s="49"/>
      <c r="AGX112" s="49"/>
      <c r="AGY112" s="49"/>
      <c r="AGZ112" s="49"/>
      <c r="AHA112" s="49"/>
      <c r="AHB112" s="49"/>
      <c r="AHC112" s="49"/>
      <c r="AHD112" s="49"/>
      <c r="AHE112" s="49"/>
      <c r="AHF112" s="49"/>
      <c r="AHG112" s="49"/>
      <c r="AHH112" s="49"/>
      <c r="AHI112" s="49"/>
      <c r="AHJ112" s="49"/>
      <c r="AHK112" s="49"/>
      <c r="AHL112" s="49"/>
      <c r="AHM112" s="49"/>
      <c r="AHN112" s="49"/>
      <c r="AHO112" s="49"/>
      <c r="AHP112" s="49"/>
      <c r="AHQ112" s="49"/>
      <c r="AHR112" s="49"/>
      <c r="AHS112" s="49"/>
      <c r="AHT112" s="49"/>
      <c r="AHU112" s="49"/>
      <c r="AHV112" s="49"/>
      <c r="AHW112" s="49"/>
      <c r="AHX112" s="49"/>
      <c r="AHY112" s="49"/>
      <c r="AHZ112" s="49"/>
      <c r="AIA112" s="49"/>
      <c r="AIB112" s="49"/>
      <c r="AIC112" s="49"/>
      <c r="AID112" s="49"/>
      <c r="AIE112" s="49"/>
      <c r="AIF112" s="49"/>
      <c r="AIG112" s="49"/>
      <c r="AIH112" s="49"/>
      <c r="AII112" s="49"/>
      <c r="AIJ112" s="49"/>
      <c r="AIK112" s="49"/>
      <c r="AIL112" s="49"/>
      <c r="AIM112" s="49"/>
      <c r="AIN112" s="49"/>
      <c r="AIO112" s="49"/>
      <c r="AIP112" s="49"/>
      <c r="AIQ112" s="49"/>
      <c r="AIR112" s="49"/>
      <c r="AIS112" s="49"/>
      <c r="AIT112" s="49"/>
      <c r="AIU112" s="49"/>
      <c r="AIV112" s="49"/>
      <c r="AIW112" s="49"/>
      <c r="AIX112" s="49"/>
      <c r="AIY112" s="49"/>
      <c r="AIZ112" s="49"/>
      <c r="AJA112" s="49"/>
      <c r="AJB112" s="49"/>
      <c r="AJC112" s="49"/>
      <c r="AJD112" s="49"/>
      <c r="AJE112" s="49"/>
      <c r="AJF112" s="49"/>
      <c r="AJG112" s="49"/>
      <c r="AJH112" s="49"/>
      <c r="AJI112" s="49"/>
      <c r="AJJ112" s="49"/>
      <c r="AJK112" s="49"/>
      <c r="AJL112" s="49"/>
      <c r="AJM112" s="49"/>
      <c r="AJN112" s="49"/>
      <c r="AJO112" s="49"/>
      <c r="AJP112" s="49"/>
      <c r="AJQ112" s="49"/>
      <c r="AJR112" s="49"/>
      <c r="AJS112" s="49"/>
      <c r="AJT112" s="49"/>
      <c r="AJU112" s="49"/>
      <c r="AJV112" s="49"/>
      <c r="AJW112" s="49"/>
      <c r="AJX112" s="49"/>
      <c r="AJY112" s="49"/>
      <c r="AJZ112" s="49"/>
      <c r="AKA112" s="49"/>
      <c r="AKB112" s="49"/>
      <c r="AKC112" s="49"/>
      <c r="AKD112" s="49"/>
      <c r="AKE112" s="49"/>
      <c r="AKF112" s="49"/>
      <c r="AKG112" s="49"/>
      <c r="AKH112" s="49"/>
      <c r="AKI112" s="49"/>
      <c r="AKJ112" s="49"/>
      <c r="AKK112" s="49"/>
      <c r="AKL112" s="49"/>
      <c r="AKM112" s="49"/>
      <c r="AKN112" s="49"/>
      <c r="AKO112" s="49"/>
      <c r="AKP112" s="49"/>
      <c r="AKQ112" s="49"/>
      <c r="AKR112" s="49"/>
      <c r="AKS112" s="49"/>
      <c r="AKT112" s="49"/>
      <c r="AKU112" s="49"/>
      <c r="AKV112" s="49"/>
      <c r="AKW112" s="49"/>
      <c r="AKX112" s="49"/>
      <c r="AKY112" s="49"/>
      <c r="AKZ112" s="49"/>
      <c r="ALA112" s="49"/>
      <c r="ALB112" s="49"/>
      <c r="ALC112" s="49"/>
      <c r="ALD112" s="49"/>
      <c r="ALE112" s="49"/>
      <c r="ALF112" s="49"/>
      <c r="ALG112" s="49"/>
      <c r="ALH112" s="49"/>
      <c r="ALI112" s="49"/>
      <c r="ALJ112" s="49"/>
      <c r="ALK112" s="49"/>
      <c r="ALL112" s="49"/>
      <c r="ALM112" s="49"/>
      <c r="ALN112" s="49"/>
      <c r="ALO112" s="49"/>
      <c r="ALP112" s="49"/>
      <c r="ALQ112" s="49"/>
      <c r="ALR112" s="49"/>
      <c r="ALS112" s="49"/>
      <c r="ALT112" s="49"/>
      <c r="ALU112" s="49"/>
      <c r="ALV112" s="49"/>
      <c r="ALW112" s="49"/>
      <c r="ALX112" s="49"/>
      <c r="ALY112" s="49"/>
      <c r="ALZ112" s="49"/>
      <c r="AMA112" s="49"/>
      <c r="AMB112" s="49"/>
      <c r="AMC112" s="49"/>
      <c r="AMD112" s="49"/>
      <c r="AME112" s="49"/>
      <c r="AMF112" s="49"/>
      <c r="AMG112" s="49"/>
      <c r="AMH112" s="49"/>
      <c r="AMI112" s="49"/>
      <c r="AMJ112" s="49"/>
      <c r="AMK112" s="49"/>
      <c r="AML112" s="49"/>
      <c r="AMM112" s="49"/>
      <c r="AMN112" s="49"/>
      <c r="AMO112" s="49"/>
      <c r="AMP112" s="49"/>
      <c r="AMQ112" s="49"/>
      <c r="AMR112" s="49"/>
      <c r="AMS112" s="49"/>
      <c r="AMT112" s="49"/>
      <c r="AMU112" s="49"/>
      <c r="AMV112" s="49"/>
      <c r="AMW112" s="49"/>
      <c r="AMX112" s="49"/>
      <c r="AMY112" s="49"/>
      <c r="AMZ112" s="49"/>
      <c r="ANA112" s="49"/>
      <c r="ANB112" s="49"/>
      <c r="ANC112" s="49"/>
      <c r="AND112" s="49"/>
      <c r="ANE112" s="49"/>
      <c r="ANF112" s="49"/>
      <c r="ANG112" s="49"/>
      <c r="ANH112" s="49"/>
      <c r="ANI112" s="49"/>
      <c r="ANJ112" s="49"/>
      <c r="ANK112" s="49"/>
      <c r="ANL112" s="49"/>
      <c r="ANM112" s="49"/>
      <c r="ANN112" s="49"/>
      <c r="ANO112" s="49"/>
      <c r="ANP112" s="49"/>
      <c r="ANQ112" s="49"/>
      <c r="ANR112" s="49"/>
      <c r="ANS112" s="49"/>
      <c r="ANT112" s="49"/>
      <c r="ANU112" s="49"/>
      <c r="ANV112" s="49"/>
      <c r="ANW112" s="49"/>
      <c r="ANX112" s="49"/>
      <c r="ANY112" s="49"/>
      <c r="ANZ112" s="49"/>
      <c r="AOA112" s="49"/>
      <c r="AOB112" s="49"/>
      <c r="AOC112" s="49"/>
      <c r="AOD112" s="49"/>
      <c r="AOE112" s="49"/>
      <c r="AOF112" s="49"/>
      <c r="AOG112" s="49"/>
      <c r="AOH112" s="49"/>
      <c r="AOI112" s="49"/>
      <c r="AOJ112" s="49"/>
      <c r="AOK112" s="49"/>
      <c r="AOL112" s="49"/>
      <c r="AOM112" s="49"/>
      <c r="AON112" s="49"/>
      <c r="AOO112" s="49"/>
      <c r="AOP112" s="49"/>
      <c r="AOQ112" s="49"/>
      <c r="AOR112" s="49"/>
      <c r="AOS112" s="49"/>
      <c r="AOT112" s="49"/>
      <c r="AOU112" s="49"/>
      <c r="AOV112" s="49"/>
      <c r="AOW112" s="49"/>
      <c r="AOX112" s="49"/>
      <c r="AOY112" s="49"/>
      <c r="AOZ112" s="49"/>
      <c r="APA112" s="49"/>
      <c r="APB112" s="49"/>
      <c r="APC112" s="49"/>
      <c r="APD112" s="49"/>
      <c r="APE112" s="49"/>
      <c r="APF112" s="49"/>
      <c r="APG112" s="49"/>
      <c r="APH112" s="49"/>
      <c r="API112" s="49"/>
      <c r="APJ112" s="49"/>
      <c r="APK112" s="49"/>
      <c r="APL112" s="49"/>
      <c r="APM112" s="49"/>
      <c r="APN112" s="49"/>
      <c r="APO112" s="49"/>
      <c r="APP112" s="49"/>
      <c r="APQ112" s="49"/>
      <c r="APR112" s="49"/>
      <c r="APS112" s="49"/>
      <c r="APT112" s="49"/>
      <c r="APU112" s="49"/>
      <c r="APV112" s="49"/>
      <c r="APW112" s="49"/>
      <c r="APX112" s="49"/>
      <c r="APY112" s="49"/>
      <c r="APZ112" s="49"/>
      <c r="AQA112" s="49"/>
      <c r="AQB112" s="49"/>
      <c r="AQC112" s="49"/>
      <c r="AQD112" s="49"/>
      <c r="AQE112" s="49"/>
      <c r="AQF112" s="49"/>
      <c r="AQG112" s="49"/>
      <c r="AQH112" s="49"/>
      <c r="AQI112" s="49"/>
      <c r="AQJ112" s="49"/>
      <c r="AQK112" s="49"/>
      <c r="AQL112" s="49"/>
      <c r="AQM112" s="49"/>
      <c r="AQN112" s="49"/>
      <c r="AQO112" s="49"/>
      <c r="AQP112" s="49"/>
      <c r="AQQ112" s="49"/>
      <c r="AQR112" s="49"/>
      <c r="AQS112" s="49"/>
      <c r="AQT112" s="49"/>
      <c r="AQU112" s="49"/>
      <c r="AQV112" s="49"/>
      <c r="AQW112" s="49"/>
      <c r="AQX112" s="49"/>
      <c r="AQY112" s="49"/>
      <c r="AQZ112" s="49"/>
      <c r="ARA112" s="49"/>
      <c r="ARB112" s="49"/>
      <c r="ARC112" s="49"/>
      <c r="ARD112" s="49"/>
      <c r="ARE112" s="49"/>
      <c r="ARF112" s="49"/>
      <c r="ARG112" s="49"/>
      <c r="ARH112" s="49"/>
      <c r="ARI112" s="49"/>
      <c r="ARJ112" s="49"/>
      <c r="ARK112" s="49"/>
      <c r="ARL112" s="49"/>
      <c r="ARM112" s="49"/>
      <c r="ARN112" s="49"/>
      <c r="ARO112" s="49"/>
      <c r="ARP112" s="49"/>
      <c r="ARQ112" s="49"/>
      <c r="ARR112" s="49"/>
      <c r="ARS112" s="49"/>
      <c r="ART112" s="49"/>
      <c r="ARU112" s="49"/>
      <c r="ARV112" s="49"/>
      <c r="ARW112" s="49"/>
      <c r="ARX112" s="49"/>
      <c r="ARY112" s="49"/>
      <c r="ARZ112" s="49"/>
      <c r="ASA112" s="49"/>
      <c r="ASB112" s="49"/>
      <c r="ASC112" s="49"/>
      <c r="ASD112" s="49"/>
      <c r="ASE112" s="49"/>
      <c r="ASF112" s="49"/>
      <c r="ASG112" s="49"/>
      <c r="ASH112" s="49"/>
      <c r="ASI112" s="49"/>
      <c r="ASJ112" s="49"/>
      <c r="ASK112" s="49"/>
      <c r="ASL112" s="49"/>
      <c r="ASM112" s="49"/>
      <c r="ASN112" s="49"/>
      <c r="ASO112" s="49"/>
      <c r="ASP112" s="49"/>
      <c r="ASQ112" s="49"/>
      <c r="ASR112" s="49"/>
      <c r="ASS112" s="49"/>
      <c r="AST112" s="49"/>
      <c r="ASU112" s="49"/>
      <c r="ASV112" s="49"/>
      <c r="ASW112" s="49"/>
      <c r="ASX112" s="49"/>
      <c r="ASY112" s="49"/>
      <c r="ASZ112" s="49"/>
      <c r="ATA112" s="49"/>
      <c r="ATB112" s="49"/>
      <c r="ATC112" s="49"/>
      <c r="ATD112" s="49"/>
      <c r="ATE112" s="49"/>
      <c r="ATF112" s="49"/>
      <c r="ATG112" s="49"/>
      <c r="ATH112" s="49"/>
      <c r="ATI112" s="49"/>
      <c r="ATJ112" s="49"/>
      <c r="ATK112" s="49"/>
      <c r="ATL112" s="49"/>
      <c r="ATM112" s="49"/>
      <c r="ATN112" s="49"/>
      <c r="ATO112" s="49"/>
      <c r="ATP112" s="49"/>
      <c r="ATQ112" s="49"/>
      <c r="ATR112" s="49"/>
      <c r="ATS112" s="49"/>
      <c r="ATT112" s="49"/>
      <c r="ATU112" s="49"/>
      <c r="ATV112" s="49"/>
      <c r="ATW112" s="49"/>
      <c r="ATX112" s="49"/>
      <c r="ATY112" s="49"/>
      <c r="ATZ112" s="49"/>
      <c r="AUA112" s="49"/>
      <c r="AUB112" s="49"/>
      <c r="AUC112" s="49"/>
      <c r="AUD112" s="49"/>
      <c r="AUE112" s="49"/>
      <c r="AUF112" s="49"/>
      <c r="AUG112" s="49"/>
      <c r="AUH112" s="49"/>
      <c r="AUI112" s="49"/>
      <c r="AUJ112" s="49"/>
      <c r="AUK112" s="49"/>
      <c r="AUL112" s="49"/>
      <c r="AUM112" s="49"/>
      <c r="AUN112" s="49"/>
      <c r="AUO112" s="49"/>
      <c r="AUP112" s="49"/>
      <c r="AUQ112" s="49"/>
      <c r="AUR112" s="49"/>
      <c r="AUS112" s="49"/>
      <c r="AUT112" s="49"/>
      <c r="AUU112" s="49"/>
      <c r="AUV112" s="49"/>
      <c r="AUW112" s="49"/>
      <c r="AUX112" s="49"/>
      <c r="AUY112" s="49"/>
      <c r="AUZ112" s="49"/>
      <c r="AVA112" s="49"/>
      <c r="AVB112" s="49"/>
      <c r="AVC112" s="49"/>
      <c r="AVD112" s="49"/>
      <c r="AVE112" s="49"/>
      <c r="AVF112" s="49"/>
      <c r="AVG112" s="49"/>
      <c r="AVH112" s="49"/>
      <c r="AVI112" s="49"/>
      <c r="AVJ112" s="49"/>
      <c r="AVK112" s="49"/>
      <c r="AVL112" s="49"/>
      <c r="AVM112" s="49"/>
      <c r="AVN112" s="49"/>
      <c r="AVO112" s="49"/>
      <c r="AVP112" s="49"/>
      <c r="AVQ112" s="49"/>
      <c r="AVR112" s="49"/>
      <c r="AVS112" s="49"/>
      <c r="AVT112" s="49"/>
      <c r="AVU112" s="49"/>
      <c r="AVV112" s="49"/>
      <c r="AVW112" s="49"/>
      <c r="AVX112" s="49"/>
      <c r="AVY112" s="49"/>
      <c r="AVZ112" s="49"/>
      <c r="AWA112" s="49"/>
      <c r="AWB112" s="49"/>
      <c r="AWC112" s="49"/>
      <c r="AWD112" s="49"/>
      <c r="AWE112" s="49"/>
      <c r="AWF112" s="49"/>
      <c r="AWG112" s="49"/>
      <c r="AWH112" s="49"/>
      <c r="AWI112" s="49"/>
      <c r="AWJ112" s="49"/>
      <c r="AWK112" s="49"/>
      <c r="AWL112" s="49"/>
      <c r="AWM112" s="49"/>
      <c r="AWN112" s="49"/>
      <c r="AWO112" s="49"/>
      <c r="AWP112" s="49"/>
      <c r="AWQ112" s="49"/>
      <c r="AWR112" s="49"/>
      <c r="AWS112" s="49"/>
      <c r="AWT112" s="49"/>
      <c r="AWU112" s="49"/>
      <c r="AWV112" s="49"/>
      <c r="AWW112" s="49"/>
      <c r="AWX112" s="49"/>
      <c r="AWY112" s="49"/>
      <c r="AWZ112" s="49"/>
      <c r="AXA112" s="49"/>
      <c r="AXB112" s="49"/>
      <c r="AXC112" s="49"/>
      <c r="AXD112" s="49"/>
      <c r="AXE112" s="49"/>
      <c r="AXF112" s="49"/>
      <c r="AXG112" s="49"/>
      <c r="AXH112" s="49"/>
      <c r="AXI112" s="49"/>
      <c r="AXJ112" s="49"/>
      <c r="AXK112" s="49"/>
      <c r="AXL112" s="49"/>
      <c r="AXM112" s="49"/>
      <c r="AXN112" s="49"/>
      <c r="AXO112" s="49"/>
      <c r="AXP112" s="49"/>
      <c r="AXQ112" s="49"/>
      <c r="AXR112" s="49"/>
      <c r="AXS112" s="49"/>
      <c r="AXT112" s="49"/>
      <c r="AXU112" s="49"/>
      <c r="AXV112" s="49"/>
      <c r="AXW112" s="49"/>
      <c r="AXX112" s="49"/>
      <c r="AXY112" s="49"/>
      <c r="AXZ112" s="49"/>
      <c r="AYA112" s="49"/>
      <c r="AYB112" s="49"/>
      <c r="AYC112" s="49"/>
      <c r="AYD112" s="49"/>
      <c r="AYE112" s="49"/>
      <c r="AYF112" s="49"/>
      <c r="AYG112" s="49"/>
      <c r="AYH112" s="49"/>
      <c r="AYI112" s="49"/>
      <c r="AYJ112" s="49"/>
      <c r="AYK112" s="49"/>
      <c r="AYL112" s="49"/>
      <c r="AYM112" s="49"/>
      <c r="AYN112" s="49"/>
      <c r="AYO112" s="49"/>
      <c r="AYP112" s="49"/>
      <c r="AYQ112" s="49"/>
      <c r="AYR112" s="49"/>
      <c r="AYS112" s="49"/>
      <c r="AYT112" s="49"/>
      <c r="AYU112" s="49"/>
      <c r="AYV112" s="49"/>
      <c r="AYW112" s="49"/>
      <c r="AYX112" s="49"/>
      <c r="AYY112" s="49"/>
      <c r="AYZ112" s="49"/>
      <c r="AZA112" s="49"/>
      <c r="AZB112" s="49"/>
      <c r="AZC112" s="49"/>
      <c r="AZD112" s="49"/>
      <c r="AZE112" s="49"/>
      <c r="AZF112" s="49"/>
      <c r="AZG112" s="49"/>
      <c r="AZH112" s="49"/>
      <c r="AZI112" s="49"/>
      <c r="AZJ112" s="49"/>
      <c r="AZK112" s="49"/>
      <c r="AZL112" s="49"/>
      <c r="AZM112" s="49"/>
      <c r="AZN112" s="49"/>
      <c r="AZO112" s="49"/>
      <c r="AZP112" s="49"/>
      <c r="AZQ112" s="49"/>
      <c r="AZR112" s="49"/>
      <c r="AZS112" s="49"/>
      <c r="AZT112" s="49"/>
      <c r="AZU112" s="49"/>
      <c r="AZV112" s="49"/>
      <c r="AZW112" s="49"/>
      <c r="AZX112" s="49"/>
      <c r="AZY112" s="49"/>
      <c r="AZZ112" s="49"/>
      <c r="BAA112" s="49"/>
      <c r="BAB112" s="49"/>
      <c r="BAC112" s="49"/>
      <c r="BAD112" s="49"/>
      <c r="BAE112" s="49"/>
      <c r="BAF112" s="49"/>
      <c r="BAG112" s="49"/>
      <c r="BAH112" s="49"/>
      <c r="BAI112" s="49"/>
      <c r="BAJ112" s="49"/>
      <c r="BAK112" s="49"/>
      <c r="BAL112" s="49"/>
      <c r="BAM112" s="49"/>
      <c r="BAN112" s="49"/>
      <c r="BAO112" s="49"/>
      <c r="BAP112" s="49"/>
      <c r="BAQ112" s="49"/>
      <c r="BAR112" s="49"/>
      <c r="BAS112" s="49"/>
      <c r="BAT112" s="49"/>
      <c r="BAU112" s="49"/>
      <c r="BAV112" s="49"/>
      <c r="BAW112" s="49"/>
      <c r="BAX112" s="49"/>
      <c r="BAY112" s="49"/>
      <c r="BAZ112" s="49"/>
      <c r="BBA112" s="49"/>
      <c r="BBB112" s="49"/>
      <c r="BBC112" s="49"/>
      <c r="BBD112" s="49"/>
      <c r="BBE112" s="49"/>
      <c r="BBF112" s="49"/>
      <c r="BBG112" s="49"/>
      <c r="BBH112" s="49"/>
      <c r="BBI112" s="49"/>
      <c r="BBJ112" s="49"/>
      <c r="BBK112" s="49"/>
      <c r="BBL112" s="49"/>
      <c r="BBM112" s="49"/>
      <c r="BBN112" s="49"/>
      <c r="BBO112" s="49"/>
      <c r="BBP112" s="49"/>
      <c r="BBQ112" s="49"/>
    </row>
    <row r="113" spans="1:195" ht="15.75" customHeight="1">
      <c r="B113" s="120"/>
      <c r="C113" s="76" t="s">
        <v>139</v>
      </c>
      <c r="D113" s="76" t="s">
        <v>152</v>
      </c>
      <c r="E113" s="77" t="s">
        <v>436</v>
      </c>
      <c r="F113" s="78" t="s">
        <v>780</v>
      </c>
      <c r="G113" s="46"/>
      <c r="H113" s="47"/>
      <c r="I113" s="79"/>
      <c r="J113" s="46">
        <v>4.3</v>
      </c>
      <c r="K113" s="47"/>
      <c r="L113" s="79"/>
      <c r="M113" s="47"/>
      <c r="N113" s="47"/>
      <c r="O113" s="47"/>
      <c r="P113" s="40">
        <v>2016</v>
      </c>
      <c r="Q113" s="41" t="s">
        <v>27</v>
      </c>
      <c r="R113" s="78" t="s">
        <v>24</v>
      </c>
    </row>
    <row r="114" spans="1:195" ht="15.75" customHeight="1">
      <c r="B114" s="120"/>
      <c r="C114" s="76"/>
      <c r="D114" s="76"/>
      <c r="E114" s="77" t="s">
        <v>161</v>
      </c>
      <c r="F114" s="78" t="s">
        <v>780</v>
      </c>
      <c r="G114" s="46">
        <v>0.02</v>
      </c>
      <c r="H114" s="47">
        <v>0.03</v>
      </c>
      <c r="I114" s="79">
        <v>0.01</v>
      </c>
      <c r="J114" s="46">
        <v>0.01</v>
      </c>
      <c r="K114" s="47">
        <v>0.01</v>
      </c>
      <c r="L114" s="79">
        <v>0</v>
      </c>
      <c r="M114" s="47"/>
      <c r="N114" s="47"/>
      <c r="O114" s="47"/>
      <c r="P114" s="40">
        <v>2015</v>
      </c>
      <c r="Q114" s="41" t="s">
        <v>164</v>
      </c>
      <c r="R114" s="78" t="s">
        <v>24</v>
      </c>
    </row>
    <row r="115" spans="1:195" s="53" customFormat="1" ht="15.75" customHeight="1">
      <c r="A115" s="49"/>
      <c r="B115" s="120"/>
      <c r="C115" s="76"/>
      <c r="D115" s="76"/>
      <c r="E115" s="77" t="s">
        <v>187</v>
      </c>
      <c r="F115" s="78" t="s">
        <v>780</v>
      </c>
      <c r="G115" s="46">
        <v>0.621</v>
      </c>
      <c r="H115" s="47"/>
      <c r="I115" s="79"/>
      <c r="J115" s="46">
        <v>0.192</v>
      </c>
      <c r="K115" s="47"/>
      <c r="L115" s="79"/>
      <c r="M115" s="47">
        <v>0.09</v>
      </c>
      <c r="N115" s="47"/>
      <c r="O115" s="47"/>
      <c r="P115" s="40">
        <v>2024</v>
      </c>
      <c r="Q115" s="41" t="s">
        <v>79</v>
      </c>
      <c r="R115" s="78" t="s">
        <v>188</v>
      </c>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c r="DA115" s="49"/>
      <c r="DB115" s="49"/>
      <c r="DC115" s="49"/>
      <c r="DD115" s="49"/>
      <c r="DE115" s="49"/>
      <c r="DF115" s="49"/>
      <c r="DG115" s="49"/>
      <c r="DH115" s="49"/>
      <c r="DI115" s="49"/>
      <c r="DJ115" s="49"/>
      <c r="DK115" s="49"/>
      <c r="DL115" s="49"/>
      <c r="DM115" s="49"/>
      <c r="DN115" s="49"/>
      <c r="DO115" s="49"/>
      <c r="DP115" s="49"/>
      <c r="DQ115" s="49"/>
      <c r="DR115" s="49"/>
      <c r="DS115" s="49"/>
      <c r="DT115" s="49"/>
      <c r="DU115" s="49"/>
      <c r="DV115" s="49"/>
      <c r="DW115" s="49"/>
      <c r="DX115" s="49"/>
      <c r="DY115" s="49"/>
      <c r="DZ115" s="49"/>
      <c r="EA115" s="49"/>
      <c r="EB115" s="49"/>
      <c r="EC115" s="49"/>
      <c r="ED115" s="49"/>
      <c r="EE115" s="49"/>
      <c r="EF115" s="49"/>
      <c r="EG115" s="49"/>
      <c r="EH115" s="49"/>
      <c r="EI115" s="49"/>
      <c r="EJ115" s="49"/>
      <c r="EK115" s="49"/>
      <c r="EL115" s="49"/>
      <c r="EM115" s="49"/>
      <c r="EN115" s="49"/>
      <c r="EO115" s="49"/>
      <c r="EP115" s="49"/>
      <c r="EQ115" s="49"/>
      <c r="ER115" s="49"/>
      <c r="ES115" s="49"/>
      <c r="ET115" s="49"/>
      <c r="EU115" s="49"/>
      <c r="EV115" s="49"/>
      <c r="EW115" s="49"/>
      <c r="EX115" s="49"/>
      <c r="EY115" s="49"/>
      <c r="EZ115" s="49"/>
      <c r="FA115" s="49"/>
      <c r="FB115" s="49"/>
      <c r="FC115" s="49"/>
      <c r="FD115" s="49"/>
      <c r="FE115" s="49"/>
      <c r="FF115" s="49"/>
      <c r="FG115" s="49"/>
      <c r="FH115" s="49"/>
      <c r="FI115" s="49"/>
      <c r="FJ115" s="49"/>
      <c r="FK115" s="49"/>
      <c r="FL115" s="49"/>
      <c r="FM115" s="49"/>
      <c r="FN115" s="49"/>
      <c r="FO115" s="49"/>
      <c r="FP115" s="49"/>
      <c r="FQ115" s="49"/>
      <c r="FR115" s="49"/>
      <c r="FS115" s="49"/>
      <c r="FT115" s="49"/>
      <c r="FU115" s="49"/>
      <c r="FV115" s="49"/>
      <c r="FW115" s="49"/>
      <c r="FX115" s="49"/>
      <c r="FY115" s="49"/>
      <c r="FZ115" s="49"/>
      <c r="GA115" s="49"/>
      <c r="GB115" s="49"/>
      <c r="GC115" s="49"/>
      <c r="GD115" s="49"/>
      <c r="GE115" s="49"/>
      <c r="GF115" s="49"/>
      <c r="GG115" s="49"/>
      <c r="GH115" s="49"/>
      <c r="GI115" s="49"/>
      <c r="GJ115" s="49"/>
      <c r="GK115" s="49"/>
      <c r="GL115" s="49"/>
      <c r="GM115" s="49"/>
    </row>
    <row r="116" spans="1:195" ht="15.75" customHeight="1">
      <c r="B116" s="120"/>
      <c r="C116" s="76"/>
      <c r="D116" s="76"/>
      <c r="E116" s="77" t="s">
        <v>187</v>
      </c>
      <c r="F116" s="78" t="s">
        <v>780</v>
      </c>
      <c r="G116" s="46">
        <v>0.45400000000000001</v>
      </c>
      <c r="H116" s="47">
        <v>0.61299999999999999</v>
      </c>
      <c r="I116" s="79">
        <v>0.29899999999999999</v>
      </c>
      <c r="J116" s="46">
        <v>0.251</v>
      </c>
      <c r="K116" s="47">
        <v>0.311</v>
      </c>
      <c r="L116" s="79">
        <v>0.19400000000000001</v>
      </c>
      <c r="M116" s="47">
        <v>0.15</v>
      </c>
      <c r="N116" s="47">
        <v>0.17100000000000001</v>
      </c>
      <c r="O116" s="47">
        <v>0.129</v>
      </c>
      <c r="P116" s="40" t="s">
        <v>781</v>
      </c>
      <c r="Q116" s="41" t="s">
        <v>27</v>
      </c>
      <c r="R116" s="78" t="s">
        <v>108</v>
      </c>
    </row>
    <row r="117" spans="1:195" ht="15.75" customHeight="1">
      <c r="B117" s="120"/>
      <c r="C117" s="76"/>
      <c r="D117" s="76"/>
      <c r="E117" s="77" t="s">
        <v>187</v>
      </c>
      <c r="F117" s="78" t="s">
        <v>780</v>
      </c>
      <c r="G117" s="46">
        <v>0.45</v>
      </c>
      <c r="H117" s="47"/>
      <c r="I117" s="79"/>
      <c r="J117" s="46">
        <v>0.25</v>
      </c>
      <c r="K117" s="47"/>
      <c r="L117" s="79"/>
      <c r="M117" s="47">
        <v>0.15</v>
      </c>
      <c r="N117" s="47"/>
      <c r="O117" s="47"/>
      <c r="P117" s="40" t="s">
        <v>781</v>
      </c>
      <c r="Q117" s="41" t="s">
        <v>79</v>
      </c>
      <c r="R117" s="78" t="s">
        <v>794</v>
      </c>
    </row>
    <row r="118" spans="1:195" ht="15.75" customHeight="1">
      <c r="B118" s="120"/>
      <c r="C118" s="76"/>
      <c r="D118" s="76"/>
      <c r="E118" s="77" t="s">
        <v>187</v>
      </c>
      <c r="F118" s="78" t="s">
        <v>780</v>
      </c>
      <c r="G118" s="46">
        <v>0.7</v>
      </c>
      <c r="H118" s="47"/>
      <c r="I118" s="79"/>
      <c r="J118" s="46"/>
      <c r="K118" s="47"/>
      <c r="L118" s="79"/>
      <c r="M118" s="47"/>
      <c r="N118" s="47"/>
      <c r="O118" s="47"/>
      <c r="P118" s="40">
        <v>2007</v>
      </c>
      <c r="Q118" s="41" t="s">
        <v>79</v>
      </c>
      <c r="R118" s="78" t="s">
        <v>24</v>
      </c>
    </row>
    <row r="119" spans="1:195" ht="15.75" customHeight="1">
      <c r="B119" s="120"/>
      <c r="C119" s="76"/>
      <c r="D119" s="76" t="s">
        <v>189</v>
      </c>
      <c r="E119" s="77" t="s">
        <v>201</v>
      </c>
      <c r="F119" s="78" t="s">
        <v>780</v>
      </c>
      <c r="G119" s="46"/>
      <c r="H119" s="47"/>
      <c r="I119" s="79"/>
      <c r="J119" s="46">
        <v>0.2</v>
      </c>
      <c r="K119" s="47">
        <v>0.2</v>
      </c>
      <c r="L119" s="79">
        <v>0.2</v>
      </c>
      <c r="M119" s="47">
        <v>0.1</v>
      </c>
      <c r="N119" s="47">
        <v>0.2</v>
      </c>
      <c r="O119" s="47">
        <v>0</v>
      </c>
      <c r="P119" s="40">
        <v>2020</v>
      </c>
      <c r="Q119" s="41" t="s">
        <v>202</v>
      </c>
      <c r="R119" s="78" t="s">
        <v>24</v>
      </c>
    </row>
    <row r="120" spans="1:195" ht="15.75" customHeight="1">
      <c r="B120" s="120"/>
      <c r="C120" s="76"/>
      <c r="D120" s="76"/>
      <c r="E120" s="77" t="s">
        <v>201</v>
      </c>
      <c r="F120" s="78" t="s">
        <v>780</v>
      </c>
      <c r="G120" s="46">
        <v>0.3</v>
      </c>
      <c r="H120" s="47">
        <v>0.5</v>
      </c>
      <c r="I120" s="79">
        <v>0.1</v>
      </c>
      <c r="J120" s="46">
        <v>0.2</v>
      </c>
      <c r="K120" s="47">
        <v>0.2</v>
      </c>
      <c r="L120" s="79">
        <v>0.1</v>
      </c>
      <c r="M120" s="47">
        <v>0.1</v>
      </c>
      <c r="N120" s="47">
        <v>0.2</v>
      </c>
      <c r="O120" s="47">
        <v>0.1</v>
      </c>
      <c r="P120" s="40">
        <v>2016</v>
      </c>
      <c r="Q120" s="41" t="s">
        <v>203</v>
      </c>
      <c r="R120" s="78" t="s">
        <v>24</v>
      </c>
    </row>
    <row r="121" spans="1:195" ht="15.75" customHeight="1">
      <c r="B121" s="120"/>
      <c r="C121" s="76"/>
      <c r="D121" s="76"/>
      <c r="E121" s="77" t="s">
        <v>201</v>
      </c>
      <c r="F121" s="78" t="s">
        <v>780</v>
      </c>
      <c r="G121" s="46">
        <v>0.89999999999999991</v>
      </c>
      <c r="H121" s="47">
        <v>0</v>
      </c>
      <c r="I121" s="79">
        <v>0</v>
      </c>
      <c r="J121" s="46">
        <v>0.12</v>
      </c>
      <c r="K121" s="47">
        <v>0.22</v>
      </c>
      <c r="L121" s="79">
        <v>0.03</v>
      </c>
      <c r="M121" s="47">
        <v>0.05</v>
      </c>
      <c r="N121" s="47">
        <v>0</v>
      </c>
      <c r="O121" s="47">
        <v>0</v>
      </c>
      <c r="P121" s="40">
        <v>2008</v>
      </c>
      <c r="Q121" s="41" t="s">
        <v>204</v>
      </c>
      <c r="R121" s="78" t="s">
        <v>24</v>
      </c>
    </row>
    <row r="122" spans="1:195" ht="15.75" customHeight="1">
      <c r="B122" s="120"/>
      <c r="C122" s="76"/>
      <c r="D122" s="76"/>
      <c r="E122" s="77" t="s">
        <v>201</v>
      </c>
      <c r="F122" s="78" t="s">
        <v>780</v>
      </c>
      <c r="G122" s="46">
        <v>0.4</v>
      </c>
      <c r="H122" s="47"/>
      <c r="I122" s="79"/>
      <c r="J122" s="46">
        <v>0.1</v>
      </c>
      <c r="K122" s="47"/>
      <c r="L122" s="79"/>
      <c r="M122" s="47">
        <v>0.05</v>
      </c>
      <c r="N122" s="47"/>
      <c r="O122" s="47"/>
      <c r="P122" s="40">
        <v>2005</v>
      </c>
      <c r="Q122" s="41" t="s">
        <v>204</v>
      </c>
      <c r="R122" s="78" t="s">
        <v>24</v>
      </c>
    </row>
    <row r="123" spans="1:195" s="53" customFormat="1" ht="15.75" customHeight="1">
      <c r="A123" s="49"/>
      <c r="B123" s="120"/>
      <c r="C123" s="76" t="s">
        <v>231</v>
      </c>
      <c r="D123" s="76" t="s">
        <v>769</v>
      </c>
      <c r="E123" s="77" t="s">
        <v>248</v>
      </c>
      <c r="F123" s="78" t="s">
        <v>780</v>
      </c>
      <c r="G123" s="46">
        <v>0.6</v>
      </c>
      <c r="H123" s="47">
        <v>0.8</v>
      </c>
      <c r="I123" s="79">
        <v>0.3</v>
      </c>
      <c r="J123" s="46">
        <v>0.3</v>
      </c>
      <c r="K123" s="47">
        <v>0.4</v>
      </c>
      <c r="L123" s="79">
        <v>0.2</v>
      </c>
      <c r="M123" s="47">
        <v>0.2</v>
      </c>
      <c r="N123" s="47">
        <v>0.3</v>
      </c>
      <c r="O123" s="47">
        <v>0.2</v>
      </c>
      <c r="P123" s="40">
        <v>2023</v>
      </c>
      <c r="Q123" s="41" t="s">
        <v>27</v>
      </c>
      <c r="R123" s="78" t="s">
        <v>24</v>
      </c>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c r="DA123" s="49"/>
      <c r="DB123" s="49"/>
      <c r="DC123" s="49"/>
      <c r="DD123" s="49"/>
      <c r="DE123" s="49"/>
      <c r="DF123" s="49"/>
      <c r="DG123" s="49"/>
      <c r="DH123" s="49"/>
      <c r="DI123" s="49"/>
      <c r="DJ123" s="49"/>
      <c r="DK123" s="49"/>
      <c r="DL123" s="49"/>
      <c r="DM123" s="49"/>
      <c r="DN123" s="49"/>
      <c r="DO123" s="49"/>
      <c r="DP123" s="49"/>
      <c r="DQ123" s="49"/>
      <c r="DR123" s="49"/>
      <c r="DS123" s="49"/>
      <c r="DT123" s="49"/>
      <c r="DU123" s="49"/>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row>
    <row r="124" spans="1:195" ht="15.75" customHeight="1">
      <c r="B124" s="120"/>
      <c r="C124" s="76"/>
      <c r="D124" s="76"/>
      <c r="E124" s="77" t="s">
        <v>248</v>
      </c>
      <c r="F124" s="78" t="s">
        <v>780</v>
      </c>
      <c r="G124" s="46">
        <v>0.4</v>
      </c>
      <c r="H124" s="47">
        <v>0.6</v>
      </c>
      <c r="I124" s="79">
        <v>0.3</v>
      </c>
      <c r="J124" s="46">
        <v>0.1</v>
      </c>
      <c r="K124" s="47">
        <v>0.1</v>
      </c>
      <c r="L124" s="79">
        <v>0.1</v>
      </c>
      <c r="M124" s="47">
        <v>0</v>
      </c>
      <c r="N124" s="47">
        <v>0.1</v>
      </c>
      <c r="O124" s="47">
        <v>0</v>
      </c>
      <c r="P124" s="40">
        <v>2019</v>
      </c>
      <c r="Q124" s="41" t="s">
        <v>27</v>
      </c>
      <c r="R124" s="78" t="s">
        <v>24</v>
      </c>
    </row>
    <row r="125" spans="1:195" ht="15.75" customHeight="1">
      <c r="B125" s="120"/>
      <c r="C125" s="76"/>
      <c r="D125" s="76"/>
      <c r="E125" s="77" t="s">
        <v>253</v>
      </c>
      <c r="F125" s="78" t="s">
        <v>780</v>
      </c>
      <c r="G125" s="46">
        <v>1.1000000000000001</v>
      </c>
      <c r="H125" s="47">
        <v>1.3</v>
      </c>
      <c r="I125" s="79">
        <v>1</v>
      </c>
      <c r="J125" s="46">
        <v>0.6</v>
      </c>
      <c r="K125" s="47">
        <v>0.7</v>
      </c>
      <c r="L125" s="79">
        <v>0.6</v>
      </c>
      <c r="M125" s="47">
        <v>0.4</v>
      </c>
      <c r="N125" s="47">
        <v>0.4</v>
      </c>
      <c r="O125" s="47">
        <v>0.4</v>
      </c>
      <c r="P125" s="40">
        <v>2019</v>
      </c>
      <c r="Q125" s="41" t="s">
        <v>27</v>
      </c>
      <c r="R125" s="78" t="s">
        <v>24</v>
      </c>
    </row>
    <row r="126" spans="1:195" ht="15.75" customHeight="1">
      <c r="B126" s="120"/>
      <c r="C126" s="76"/>
      <c r="D126" s="76"/>
      <c r="E126" s="77" t="s">
        <v>253</v>
      </c>
      <c r="F126" s="78" t="s">
        <v>780</v>
      </c>
      <c r="G126" s="46">
        <v>0.3</v>
      </c>
      <c r="H126" s="47">
        <v>0.3</v>
      </c>
      <c r="I126" s="79">
        <v>0.2</v>
      </c>
      <c r="J126" s="46">
        <v>0.1</v>
      </c>
      <c r="K126" s="47">
        <v>0.1</v>
      </c>
      <c r="L126" s="79">
        <v>0.1</v>
      </c>
      <c r="M126" s="47">
        <v>0</v>
      </c>
      <c r="N126" s="47">
        <v>0</v>
      </c>
      <c r="O126" s="47">
        <v>0</v>
      </c>
      <c r="P126" s="40">
        <v>2016</v>
      </c>
      <c r="Q126" s="41" t="s">
        <v>27</v>
      </c>
      <c r="R126" s="78" t="s">
        <v>24</v>
      </c>
    </row>
    <row r="127" spans="1:195" ht="15.75" customHeight="1">
      <c r="B127" s="120"/>
      <c r="C127" s="76"/>
      <c r="D127" s="76"/>
      <c r="E127" s="77" t="s">
        <v>253</v>
      </c>
      <c r="F127" s="78" t="s">
        <v>780</v>
      </c>
      <c r="G127" s="46">
        <v>0.4</v>
      </c>
      <c r="H127" s="47">
        <v>0.5</v>
      </c>
      <c r="I127" s="79">
        <v>0.2</v>
      </c>
      <c r="J127" s="46"/>
      <c r="K127" s="47"/>
      <c r="L127" s="79"/>
      <c r="M127" s="47"/>
      <c r="N127" s="47"/>
      <c r="O127" s="47"/>
      <c r="P127" s="40">
        <v>2013</v>
      </c>
      <c r="Q127" s="41" t="s">
        <v>27</v>
      </c>
      <c r="R127" s="78" t="s">
        <v>795</v>
      </c>
    </row>
    <row r="128" spans="1:195" ht="15.75" customHeight="1">
      <c r="B128" s="120"/>
      <c r="C128" s="76"/>
      <c r="D128" s="76"/>
      <c r="E128" s="77" t="s">
        <v>253</v>
      </c>
      <c r="F128" s="78" t="s">
        <v>780</v>
      </c>
      <c r="G128" s="46">
        <v>0.1</v>
      </c>
      <c r="H128" s="47">
        <v>0.1</v>
      </c>
      <c r="I128" s="79">
        <v>0.1</v>
      </c>
      <c r="J128" s="46"/>
      <c r="K128" s="47"/>
      <c r="L128" s="79"/>
      <c r="M128" s="47"/>
      <c r="N128" s="47"/>
      <c r="O128" s="47"/>
      <c r="P128" s="40">
        <v>2010</v>
      </c>
      <c r="Q128" s="41"/>
      <c r="R128" s="78" t="s">
        <v>24</v>
      </c>
    </row>
    <row r="129" spans="1:1421" ht="15.75" customHeight="1">
      <c r="B129" s="120"/>
      <c r="C129" s="76"/>
      <c r="D129" s="76" t="s">
        <v>257</v>
      </c>
      <c r="E129" s="77" t="s">
        <v>263</v>
      </c>
      <c r="F129" s="78" t="s">
        <v>780</v>
      </c>
      <c r="G129" s="46">
        <v>0.6</v>
      </c>
      <c r="H129" s="47">
        <v>1</v>
      </c>
      <c r="I129" s="79">
        <v>0.2</v>
      </c>
      <c r="J129" s="46">
        <v>0</v>
      </c>
      <c r="K129" s="47">
        <v>0</v>
      </c>
      <c r="L129" s="79">
        <v>0</v>
      </c>
      <c r="M129" s="47">
        <v>0</v>
      </c>
      <c r="N129" s="47">
        <v>0</v>
      </c>
      <c r="O129" s="47">
        <v>0</v>
      </c>
      <c r="P129" s="40">
        <v>2017</v>
      </c>
      <c r="Q129" s="41" t="s">
        <v>27</v>
      </c>
      <c r="R129" s="78" t="s">
        <v>24</v>
      </c>
    </row>
    <row r="130" spans="1:1421" ht="15.75" customHeight="1">
      <c r="B130" s="120"/>
      <c r="C130" s="76"/>
      <c r="D130" s="76"/>
      <c r="E130" s="77" t="s">
        <v>263</v>
      </c>
      <c r="F130" s="78" t="s">
        <v>780</v>
      </c>
      <c r="G130" s="46">
        <v>0.2</v>
      </c>
      <c r="H130" s="47">
        <v>0.2</v>
      </c>
      <c r="I130" s="79">
        <v>0.1</v>
      </c>
      <c r="J130" s="46">
        <v>0.2</v>
      </c>
      <c r="K130" s="47">
        <v>0.2</v>
      </c>
      <c r="L130" s="79">
        <v>0.1</v>
      </c>
      <c r="M130" s="47">
        <v>0</v>
      </c>
      <c r="N130" s="47">
        <v>0.1</v>
      </c>
      <c r="O130" s="47">
        <v>0</v>
      </c>
      <c r="P130" s="40" t="s">
        <v>786</v>
      </c>
      <c r="Q130" s="41" t="s">
        <v>27</v>
      </c>
      <c r="R130" s="78" t="s">
        <v>24</v>
      </c>
    </row>
    <row r="131" spans="1:1421" ht="15.75" customHeight="1">
      <c r="B131" s="120"/>
      <c r="C131" s="76"/>
      <c r="D131" s="76"/>
      <c r="E131" s="77" t="s">
        <v>264</v>
      </c>
      <c r="F131" s="78" t="s">
        <v>780</v>
      </c>
      <c r="G131" s="46">
        <v>1.1000000000000001</v>
      </c>
      <c r="H131" s="47"/>
      <c r="I131" s="79"/>
      <c r="J131" s="46">
        <v>0.2</v>
      </c>
      <c r="K131" s="47"/>
      <c r="L131" s="79"/>
      <c r="M131" s="47">
        <v>0.1</v>
      </c>
      <c r="N131" s="47"/>
      <c r="O131" s="47"/>
      <c r="P131" s="40">
        <v>2013</v>
      </c>
      <c r="Q131" s="41" t="s">
        <v>796</v>
      </c>
      <c r="R131" s="78" t="s">
        <v>797</v>
      </c>
    </row>
    <row r="132" spans="1:1421" s="53" customFormat="1" ht="15.75" customHeight="1">
      <c r="A132" s="49"/>
      <c r="B132" s="120"/>
      <c r="C132" s="76"/>
      <c r="D132" s="76"/>
      <c r="E132" s="77" t="s">
        <v>268</v>
      </c>
      <c r="F132" s="78" t="s">
        <v>780</v>
      </c>
      <c r="G132" s="46">
        <v>2.6</v>
      </c>
      <c r="H132" s="47">
        <v>3.7</v>
      </c>
      <c r="I132" s="79">
        <v>1.6</v>
      </c>
      <c r="J132" s="46">
        <v>0.6</v>
      </c>
      <c r="K132" s="47">
        <v>0.8</v>
      </c>
      <c r="L132" s="79">
        <v>0.4</v>
      </c>
      <c r="M132" s="47"/>
      <c r="N132" s="47"/>
      <c r="O132" s="47"/>
      <c r="P132" s="40">
        <v>2023</v>
      </c>
      <c r="Q132" s="41" t="s">
        <v>144</v>
      </c>
      <c r="R132" s="78" t="s">
        <v>24</v>
      </c>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c r="DA132" s="49"/>
      <c r="DB132" s="49"/>
      <c r="DC132" s="49"/>
      <c r="DD132" s="49"/>
      <c r="DE132" s="49"/>
      <c r="DF132" s="49"/>
      <c r="DG132" s="49"/>
      <c r="DH132" s="49"/>
      <c r="DI132" s="49"/>
      <c r="DJ132" s="49"/>
      <c r="DK132" s="49"/>
      <c r="DL132" s="49"/>
      <c r="DM132" s="49"/>
      <c r="DN132" s="49"/>
      <c r="DO132" s="49"/>
      <c r="DP132" s="49"/>
      <c r="DQ132" s="49"/>
      <c r="DR132" s="49"/>
      <c r="DS132" s="49"/>
      <c r="DT132" s="49"/>
      <c r="DU132" s="49"/>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49"/>
      <c r="HW132" s="49"/>
      <c r="HX132" s="49"/>
      <c r="HY132" s="49"/>
      <c r="HZ132" s="49"/>
      <c r="IA132" s="49"/>
      <c r="IB132" s="49"/>
      <c r="IC132" s="49"/>
      <c r="ID132" s="49"/>
      <c r="IE132" s="49"/>
      <c r="IF132" s="49"/>
      <c r="IG132" s="49"/>
      <c r="IH132" s="49"/>
      <c r="II132" s="49"/>
      <c r="IJ132" s="49"/>
      <c r="IK132" s="49"/>
      <c r="IL132" s="49"/>
      <c r="IM132" s="49"/>
      <c r="IN132" s="49"/>
      <c r="IO132" s="49"/>
      <c r="IP132" s="49"/>
      <c r="IQ132" s="49"/>
      <c r="IR132" s="49"/>
      <c r="IS132" s="49"/>
      <c r="IT132" s="49"/>
      <c r="IU132" s="49"/>
      <c r="IV132" s="49"/>
      <c r="IW132" s="49"/>
      <c r="IX132" s="49"/>
      <c r="IY132" s="49"/>
      <c r="IZ132" s="49"/>
      <c r="JA132" s="49"/>
      <c r="JB132" s="49"/>
      <c r="JC132" s="49"/>
      <c r="JD132" s="49"/>
      <c r="JE132" s="49"/>
      <c r="JF132" s="49"/>
      <c r="JG132" s="49"/>
      <c r="JH132" s="49"/>
      <c r="JI132" s="49"/>
      <c r="JJ132" s="49"/>
      <c r="JK132" s="49"/>
      <c r="JL132" s="49"/>
      <c r="JM132" s="49"/>
      <c r="JN132" s="49"/>
      <c r="JO132" s="49"/>
      <c r="JP132" s="49"/>
      <c r="JQ132" s="49"/>
      <c r="JR132" s="49"/>
      <c r="JS132" s="49"/>
      <c r="JT132" s="49"/>
      <c r="JU132" s="49"/>
      <c r="JV132" s="49"/>
      <c r="JW132" s="49"/>
      <c r="JX132" s="49"/>
      <c r="JY132" s="49"/>
      <c r="JZ132" s="49"/>
      <c r="KA132" s="49"/>
      <c r="KB132" s="49"/>
      <c r="KC132" s="49"/>
      <c r="KD132" s="49"/>
      <c r="KE132" s="49"/>
      <c r="KF132" s="49"/>
      <c r="KG132" s="49"/>
      <c r="KH132" s="49"/>
      <c r="KI132" s="49"/>
      <c r="KJ132" s="49"/>
      <c r="KK132" s="49"/>
      <c r="KL132" s="49"/>
      <c r="KM132" s="49"/>
      <c r="KN132" s="49"/>
      <c r="KO132" s="49"/>
      <c r="KP132" s="49"/>
      <c r="KQ132" s="49"/>
      <c r="KR132" s="49"/>
      <c r="KS132" s="49"/>
      <c r="KT132" s="49"/>
      <c r="KU132" s="49"/>
      <c r="KV132" s="49"/>
      <c r="KW132" s="49"/>
      <c r="KX132" s="49"/>
      <c r="KY132" s="49"/>
      <c r="KZ132" s="49"/>
      <c r="LA132" s="49"/>
      <c r="LB132" s="49"/>
      <c r="LC132" s="49"/>
      <c r="LD132" s="49"/>
      <c r="LE132" s="49"/>
      <c r="LF132" s="49"/>
      <c r="LG132" s="49"/>
      <c r="LH132" s="49"/>
      <c r="LI132" s="49"/>
      <c r="LJ132" s="49"/>
      <c r="LK132" s="49"/>
      <c r="LL132" s="49"/>
      <c r="LM132" s="49"/>
      <c r="LN132" s="49"/>
      <c r="LO132" s="49"/>
      <c r="LP132" s="49"/>
      <c r="LQ132" s="49"/>
      <c r="LR132" s="49"/>
      <c r="LS132" s="49"/>
      <c r="LT132" s="49"/>
      <c r="LU132" s="49"/>
      <c r="LV132" s="49"/>
      <c r="LW132" s="49"/>
      <c r="LX132" s="49"/>
      <c r="LY132" s="49"/>
      <c r="LZ132" s="49"/>
      <c r="MA132" s="49"/>
      <c r="MB132" s="49"/>
      <c r="MC132" s="49"/>
      <c r="MD132" s="49"/>
      <c r="ME132" s="49"/>
      <c r="MF132" s="49"/>
      <c r="MG132" s="49"/>
      <c r="MH132" s="49"/>
      <c r="MI132" s="49"/>
      <c r="MJ132" s="49"/>
      <c r="MK132" s="49"/>
      <c r="ML132" s="49"/>
      <c r="MM132" s="49"/>
      <c r="MN132" s="49"/>
      <c r="MO132" s="49"/>
      <c r="MP132" s="49"/>
      <c r="MQ132" s="49"/>
      <c r="MR132" s="49"/>
      <c r="MS132" s="49"/>
      <c r="MT132" s="49"/>
      <c r="MU132" s="49"/>
      <c r="MV132" s="49"/>
      <c r="MW132" s="49"/>
      <c r="MX132" s="49"/>
      <c r="MY132" s="49"/>
      <c r="MZ132" s="49"/>
      <c r="NA132" s="49"/>
      <c r="NB132" s="49"/>
      <c r="NC132" s="49"/>
      <c r="ND132" s="49"/>
      <c r="NE132" s="49"/>
      <c r="NF132" s="49"/>
      <c r="NG132" s="49"/>
      <c r="NH132" s="49"/>
      <c r="NI132" s="49"/>
      <c r="NJ132" s="49"/>
      <c r="NK132" s="49"/>
      <c r="NL132" s="49"/>
      <c r="NM132" s="49"/>
      <c r="NN132" s="49"/>
      <c r="NO132" s="49"/>
      <c r="NP132" s="49"/>
      <c r="NQ132" s="49"/>
      <c r="NR132" s="49"/>
      <c r="NS132" s="49"/>
      <c r="NT132" s="49"/>
      <c r="NU132" s="49"/>
      <c r="NV132" s="49"/>
      <c r="NW132" s="49"/>
      <c r="NX132" s="49"/>
      <c r="NY132" s="49"/>
      <c r="NZ132" s="49"/>
      <c r="OA132" s="49"/>
      <c r="OB132" s="49"/>
      <c r="OC132" s="49"/>
      <c r="OD132" s="49"/>
      <c r="OE132" s="49"/>
      <c r="OF132" s="49"/>
      <c r="OG132" s="49"/>
      <c r="OH132" s="49"/>
      <c r="OI132" s="49"/>
      <c r="OJ132" s="49"/>
      <c r="OK132" s="49"/>
      <c r="OL132" s="49"/>
      <c r="OM132" s="49"/>
      <c r="ON132" s="49"/>
      <c r="OO132" s="49"/>
      <c r="OP132" s="49"/>
      <c r="OQ132" s="49"/>
      <c r="OR132" s="49"/>
      <c r="OS132" s="49"/>
      <c r="OT132" s="49"/>
      <c r="OU132" s="49"/>
      <c r="OV132" s="49"/>
      <c r="OW132" s="49"/>
      <c r="OX132" s="49"/>
      <c r="OY132" s="49"/>
      <c r="OZ132" s="49"/>
      <c r="PA132" s="49"/>
      <c r="PB132" s="49"/>
      <c r="PC132" s="49"/>
      <c r="PD132" s="49"/>
      <c r="PE132" s="49"/>
      <c r="PF132" s="49"/>
      <c r="PG132" s="49"/>
      <c r="PH132" s="49"/>
      <c r="PI132" s="49"/>
      <c r="PJ132" s="49"/>
      <c r="PK132" s="49"/>
      <c r="PL132" s="49"/>
      <c r="PM132" s="49"/>
      <c r="PN132" s="49"/>
      <c r="PO132" s="49"/>
      <c r="PP132" s="49"/>
      <c r="PQ132" s="49"/>
      <c r="PR132" s="49"/>
      <c r="PS132" s="49"/>
      <c r="PT132" s="49"/>
      <c r="PU132" s="49"/>
      <c r="PV132" s="49"/>
      <c r="PW132" s="49"/>
      <c r="PX132" s="49"/>
      <c r="PY132" s="49"/>
      <c r="PZ132" s="49"/>
      <c r="QA132" s="49"/>
      <c r="QB132" s="49"/>
      <c r="QC132" s="49"/>
      <c r="QD132" s="49"/>
      <c r="QE132" s="49"/>
      <c r="QF132" s="49"/>
      <c r="QG132" s="49"/>
      <c r="QH132" s="49"/>
      <c r="QI132" s="49"/>
      <c r="QJ132" s="49"/>
      <c r="QK132" s="49"/>
      <c r="QL132" s="49"/>
      <c r="QM132" s="49"/>
      <c r="QN132" s="49"/>
      <c r="QO132" s="49"/>
      <c r="QP132" s="49"/>
      <c r="QQ132" s="49"/>
      <c r="QR132" s="49"/>
      <c r="QS132" s="49"/>
      <c r="QT132" s="49"/>
      <c r="QU132" s="49"/>
      <c r="QV132" s="49"/>
      <c r="QW132" s="49"/>
      <c r="QX132" s="49"/>
      <c r="QY132" s="49"/>
      <c r="QZ132" s="49"/>
      <c r="RA132" s="49"/>
      <c r="RB132" s="49"/>
      <c r="RC132" s="49"/>
      <c r="RD132" s="49"/>
      <c r="RE132" s="49"/>
      <c r="RF132" s="49"/>
      <c r="RG132" s="49"/>
      <c r="RH132" s="49"/>
      <c r="RI132" s="49"/>
      <c r="RJ132" s="49"/>
      <c r="RK132" s="49"/>
      <c r="RL132" s="49"/>
      <c r="RM132" s="49"/>
      <c r="RN132" s="49"/>
      <c r="RO132" s="49"/>
      <c r="RP132" s="49"/>
      <c r="RQ132" s="49"/>
      <c r="RR132" s="49"/>
      <c r="RS132" s="49"/>
      <c r="RT132" s="49"/>
      <c r="RU132" s="49"/>
      <c r="RV132" s="49"/>
      <c r="RW132" s="49"/>
      <c r="RX132" s="49"/>
      <c r="RY132" s="49"/>
      <c r="RZ132" s="49"/>
      <c r="SA132" s="49"/>
      <c r="SB132" s="49"/>
      <c r="SC132" s="49"/>
      <c r="SD132" s="49"/>
      <c r="SE132" s="49"/>
      <c r="SF132" s="49"/>
      <c r="SG132" s="49"/>
      <c r="SH132" s="49"/>
      <c r="SI132" s="49"/>
      <c r="SJ132" s="49"/>
      <c r="SK132" s="49"/>
      <c r="SL132" s="49"/>
      <c r="SM132" s="49"/>
      <c r="SN132" s="49"/>
      <c r="SO132" s="49"/>
      <c r="SP132" s="49"/>
      <c r="SQ132" s="49"/>
      <c r="SR132" s="49"/>
      <c r="SS132" s="49"/>
      <c r="ST132" s="49"/>
      <c r="SU132" s="49"/>
      <c r="SV132" s="49"/>
      <c r="SW132" s="49"/>
      <c r="SX132" s="49"/>
      <c r="SY132" s="49"/>
      <c r="SZ132" s="49"/>
      <c r="TA132" s="49"/>
      <c r="TB132" s="49"/>
      <c r="TC132" s="49"/>
      <c r="TD132" s="49"/>
      <c r="TE132" s="49"/>
      <c r="TF132" s="49"/>
      <c r="TG132" s="49"/>
      <c r="TH132" s="49"/>
      <c r="TI132" s="49"/>
      <c r="TJ132" s="49"/>
      <c r="TK132" s="49"/>
      <c r="TL132" s="49"/>
      <c r="TM132" s="49"/>
      <c r="TN132" s="49"/>
      <c r="TO132" s="49"/>
      <c r="TP132" s="49"/>
      <c r="TQ132" s="49"/>
      <c r="TR132" s="49"/>
      <c r="TS132" s="49"/>
      <c r="TT132" s="49"/>
      <c r="TU132" s="49"/>
      <c r="TV132" s="49"/>
      <c r="TW132" s="49"/>
      <c r="TX132" s="49"/>
      <c r="TY132" s="49"/>
      <c r="TZ132" s="49"/>
      <c r="UA132" s="49"/>
      <c r="UB132" s="49"/>
      <c r="UC132" s="49"/>
      <c r="UD132" s="49"/>
      <c r="UE132" s="49"/>
      <c r="UF132" s="49"/>
      <c r="UG132" s="49"/>
      <c r="UH132" s="49"/>
      <c r="UI132" s="49"/>
      <c r="UJ132" s="49"/>
      <c r="UK132" s="49"/>
      <c r="UL132" s="49"/>
      <c r="UM132" s="49"/>
      <c r="UN132" s="49"/>
      <c r="UO132" s="49"/>
      <c r="UP132" s="49"/>
      <c r="UQ132" s="49"/>
      <c r="UR132" s="49"/>
      <c r="US132" s="49"/>
      <c r="UT132" s="49"/>
      <c r="UU132" s="49"/>
      <c r="UV132" s="49"/>
      <c r="UW132" s="49"/>
      <c r="UX132" s="49"/>
      <c r="UY132" s="49"/>
      <c r="UZ132" s="49"/>
      <c r="VA132" s="49"/>
      <c r="VB132" s="49"/>
      <c r="VC132" s="49"/>
      <c r="VD132" s="49"/>
      <c r="VE132" s="49"/>
      <c r="VF132" s="49"/>
      <c r="VG132" s="49"/>
      <c r="VH132" s="49"/>
      <c r="VI132" s="49"/>
      <c r="VJ132" s="49"/>
      <c r="VK132" s="49"/>
      <c r="VL132" s="49"/>
      <c r="VM132" s="49"/>
      <c r="VN132" s="49"/>
      <c r="VO132" s="49"/>
      <c r="VP132" s="49"/>
      <c r="VQ132" s="49"/>
      <c r="VR132" s="49"/>
      <c r="VS132" s="49"/>
      <c r="VT132" s="49"/>
      <c r="VU132" s="49"/>
      <c r="VV132" s="49"/>
      <c r="VW132" s="49"/>
      <c r="VX132" s="49"/>
      <c r="VY132" s="49"/>
      <c r="VZ132" s="49"/>
      <c r="WA132" s="49"/>
      <c r="WB132" s="49"/>
      <c r="WC132" s="49"/>
      <c r="WD132" s="49"/>
      <c r="WE132" s="49"/>
      <c r="WF132" s="49"/>
      <c r="WG132" s="49"/>
      <c r="WH132" s="49"/>
      <c r="WI132" s="49"/>
      <c r="WJ132" s="49"/>
      <c r="WK132" s="49"/>
      <c r="WL132" s="49"/>
      <c r="WM132" s="49"/>
      <c r="WN132" s="49"/>
      <c r="WO132" s="49"/>
      <c r="WP132" s="49"/>
      <c r="WQ132" s="49"/>
      <c r="WR132" s="49"/>
      <c r="WS132" s="49"/>
      <c r="WT132" s="49"/>
      <c r="WU132" s="49"/>
      <c r="WV132" s="49"/>
      <c r="WW132" s="49"/>
      <c r="WX132" s="49"/>
      <c r="WY132" s="49"/>
      <c r="WZ132" s="49"/>
      <c r="XA132" s="49"/>
      <c r="XB132" s="49"/>
      <c r="XC132" s="49"/>
      <c r="XD132" s="49"/>
      <c r="XE132" s="49"/>
      <c r="XF132" s="49"/>
      <c r="XG132" s="49"/>
      <c r="XH132" s="49"/>
      <c r="XI132" s="49"/>
      <c r="XJ132" s="49"/>
      <c r="XK132" s="49"/>
      <c r="XL132" s="49"/>
      <c r="XM132" s="49"/>
      <c r="XN132" s="49"/>
      <c r="XO132" s="49"/>
      <c r="XP132" s="49"/>
      <c r="XQ132" s="49"/>
      <c r="XR132" s="49"/>
      <c r="XS132" s="49"/>
      <c r="XT132" s="49"/>
      <c r="XU132" s="49"/>
      <c r="XV132" s="49"/>
      <c r="XW132" s="49"/>
      <c r="XX132" s="49"/>
      <c r="XY132" s="49"/>
      <c r="XZ132" s="49"/>
      <c r="YA132" s="49"/>
      <c r="YB132" s="49"/>
      <c r="YC132" s="49"/>
      <c r="YD132" s="49"/>
      <c r="YE132" s="49"/>
      <c r="YF132" s="49"/>
      <c r="YG132" s="49"/>
      <c r="YH132" s="49"/>
      <c r="YI132" s="49"/>
      <c r="YJ132" s="49"/>
      <c r="YK132" s="49"/>
      <c r="YL132" s="49"/>
      <c r="YM132" s="49"/>
      <c r="YN132" s="49"/>
      <c r="YO132" s="49"/>
      <c r="YP132" s="49"/>
      <c r="YQ132" s="49"/>
      <c r="YR132" s="49"/>
      <c r="YS132" s="49"/>
      <c r="YT132" s="49"/>
      <c r="YU132" s="49"/>
      <c r="YV132" s="49"/>
      <c r="YW132" s="49"/>
      <c r="YX132" s="49"/>
      <c r="YY132" s="49"/>
      <c r="YZ132" s="49"/>
      <c r="ZA132" s="49"/>
      <c r="ZB132" s="49"/>
      <c r="ZC132" s="49"/>
      <c r="ZD132" s="49"/>
      <c r="ZE132" s="49"/>
      <c r="ZF132" s="49"/>
      <c r="ZG132" s="49"/>
      <c r="ZH132" s="49"/>
      <c r="ZI132" s="49"/>
      <c r="ZJ132" s="49"/>
      <c r="ZK132" s="49"/>
      <c r="ZL132" s="49"/>
      <c r="ZM132" s="49"/>
      <c r="ZN132" s="49"/>
      <c r="ZO132" s="49"/>
      <c r="ZP132" s="49"/>
      <c r="ZQ132" s="49"/>
      <c r="ZR132" s="49"/>
      <c r="ZS132" s="49"/>
      <c r="ZT132" s="49"/>
      <c r="ZU132" s="49"/>
      <c r="ZV132" s="49"/>
      <c r="ZW132" s="49"/>
      <c r="ZX132" s="49"/>
      <c r="ZY132" s="49"/>
      <c r="ZZ132" s="49"/>
      <c r="AAA132" s="49"/>
      <c r="AAB132" s="49"/>
      <c r="AAC132" s="49"/>
      <c r="AAD132" s="49"/>
      <c r="AAE132" s="49"/>
      <c r="AAF132" s="49"/>
      <c r="AAG132" s="49"/>
      <c r="AAH132" s="49"/>
      <c r="AAI132" s="49"/>
      <c r="AAJ132" s="49"/>
      <c r="AAK132" s="49"/>
      <c r="AAL132" s="49"/>
      <c r="AAM132" s="49"/>
      <c r="AAN132" s="49"/>
      <c r="AAO132" s="49"/>
      <c r="AAP132" s="49"/>
      <c r="AAQ132" s="49"/>
      <c r="AAR132" s="49"/>
      <c r="AAS132" s="49"/>
      <c r="AAT132" s="49"/>
      <c r="AAU132" s="49"/>
      <c r="AAV132" s="49"/>
      <c r="AAW132" s="49"/>
      <c r="AAX132" s="49"/>
      <c r="AAY132" s="49"/>
      <c r="AAZ132" s="49"/>
      <c r="ABA132" s="49"/>
      <c r="ABB132" s="49"/>
      <c r="ABC132" s="49"/>
      <c r="ABD132" s="49"/>
      <c r="ABE132" s="49"/>
      <c r="ABF132" s="49"/>
      <c r="ABG132" s="49"/>
      <c r="ABH132" s="49"/>
      <c r="ABI132" s="49"/>
      <c r="ABJ132" s="49"/>
      <c r="ABK132" s="49"/>
      <c r="ABL132" s="49"/>
      <c r="ABM132" s="49"/>
      <c r="ABN132" s="49"/>
      <c r="ABO132" s="49"/>
      <c r="ABP132" s="49"/>
      <c r="ABQ132" s="49"/>
      <c r="ABR132" s="49"/>
      <c r="ABS132" s="49"/>
      <c r="ABT132" s="49"/>
      <c r="ABU132" s="49"/>
      <c r="ABV132" s="49"/>
      <c r="ABW132" s="49"/>
      <c r="ABX132" s="49"/>
      <c r="ABY132" s="49"/>
      <c r="ABZ132" s="49"/>
      <c r="ACA132" s="49"/>
      <c r="ACB132" s="49"/>
      <c r="ACC132" s="49"/>
      <c r="ACD132" s="49"/>
      <c r="ACE132" s="49"/>
      <c r="ACF132" s="49"/>
      <c r="ACG132" s="49"/>
      <c r="ACH132" s="49"/>
      <c r="ACI132" s="49"/>
      <c r="ACJ132" s="49"/>
      <c r="ACK132" s="49"/>
      <c r="ACL132" s="49"/>
      <c r="ACM132" s="49"/>
      <c r="ACN132" s="49"/>
      <c r="ACO132" s="49"/>
      <c r="ACP132" s="49"/>
      <c r="ACQ132" s="49"/>
      <c r="ACR132" s="49"/>
      <c r="ACS132" s="49"/>
      <c r="ACT132" s="49"/>
      <c r="ACU132" s="49"/>
      <c r="ACV132" s="49"/>
      <c r="ACW132" s="49"/>
      <c r="ACX132" s="49"/>
      <c r="ACY132" s="49"/>
      <c r="ACZ132" s="49"/>
      <c r="ADA132" s="49"/>
      <c r="ADB132" s="49"/>
      <c r="ADC132" s="49"/>
      <c r="ADD132" s="49"/>
      <c r="ADE132" s="49"/>
      <c r="ADF132" s="49"/>
      <c r="ADG132" s="49"/>
      <c r="ADH132" s="49"/>
      <c r="ADI132" s="49"/>
      <c r="ADJ132" s="49"/>
      <c r="ADK132" s="49"/>
      <c r="ADL132" s="49"/>
      <c r="ADM132" s="49"/>
      <c r="ADN132" s="49"/>
      <c r="ADO132" s="49"/>
      <c r="ADP132" s="49"/>
      <c r="ADQ132" s="49"/>
      <c r="ADR132" s="49"/>
      <c r="ADS132" s="49"/>
      <c r="ADT132" s="49"/>
      <c r="ADU132" s="49"/>
      <c r="ADV132" s="49"/>
      <c r="ADW132" s="49"/>
      <c r="ADX132" s="49"/>
      <c r="ADY132" s="49"/>
      <c r="ADZ132" s="49"/>
      <c r="AEA132" s="49"/>
      <c r="AEB132" s="49"/>
      <c r="AEC132" s="49"/>
      <c r="AED132" s="49"/>
      <c r="AEE132" s="49"/>
      <c r="AEF132" s="49"/>
      <c r="AEG132" s="49"/>
      <c r="AEH132" s="49"/>
      <c r="AEI132" s="49"/>
      <c r="AEJ132" s="49"/>
      <c r="AEK132" s="49"/>
      <c r="AEL132" s="49"/>
      <c r="AEM132" s="49"/>
      <c r="AEN132" s="49"/>
      <c r="AEO132" s="49"/>
      <c r="AEP132" s="49"/>
      <c r="AEQ132" s="49"/>
      <c r="AER132" s="49"/>
      <c r="AES132" s="49"/>
      <c r="AET132" s="49"/>
      <c r="AEU132" s="49"/>
      <c r="AEV132" s="49"/>
      <c r="AEW132" s="49"/>
      <c r="AEX132" s="49"/>
      <c r="AEY132" s="49"/>
      <c r="AEZ132" s="49"/>
      <c r="AFA132" s="49"/>
      <c r="AFB132" s="49"/>
      <c r="AFC132" s="49"/>
      <c r="AFD132" s="49"/>
      <c r="AFE132" s="49"/>
      <c r="AFF132" s="49"/>
      <c r="AFG132" s="49"/>
      <c r="AFH132" s="49"/>
      <c r="AFI132" s="49"/>
      <c r="AFJ132" s="49"/>
      <c r="AFK132" s="49"/>
      <c r="AFL132" s="49"/>
      <c r="AFM132" s="49"/>
      <c r="AFN132" s="49"/>
      <c r="AFO132" s="49"/>
      <c r="AFP132" s="49"/>
      <c r="AFQ132" s="49"/>
      <c r="AFR132" s="49"/>
      <c r="AFS132" s="49"/>
      <c r="AFT132" s="49"/>
      <c r="AFU132" s="49"/>
      <c r="AFV132" s="49"/>
      <c r="AFW132" s="49"/>
      <c r="AFX132" s="49"/>
      <c r="AFY132" s="49"/>
      <c r="AFZ132" s="49"/>
      <c r="AGA132" s="49"/>
      <c r="AGB132" s="49"/>
      <c r="AGC132" s="49"/>
      <c r="AGD132" s="49"/>
      <c r="AGE132" s="49"/>
      <c r="AGF132" s="49"/>
      <c r="AGG132" s="49"/>
      <c r="AGH132" s="49"/>
      <c r="AGI132" s="49"/>
      <c r="AGJ132" s="49"/>
      <c r="AGK132" s="49"/>
      <c r="AGL132" s="49"/>
      <c r="AGM132" s="49"/>
      <c r="AGN132" s="49"/>
      <c r="AGO132" s="49"/>
      <c r="AGP132" s="49"/>
      <c r="AGQ132" s="49"/>
      <c r="AGR132" s="49"/>
      <c r="AGS132" s="49"/>
      <c r="AGT132" s="49"/>
      <c r="AGU132" s="49"/>
      <c r="AGV132" s="49"/>
      <c r="AGW132" s="49"/>
      <c r="AGX132" s="49"/>
      <c r="AGY132" s="49"/>
      <c r="AGZ132" s="49"/>
      <c r="AHA132" s="49"/>
      <c r="AHB132" s="49"/>
      <c r="AHC132" s="49"/>
      <c r="AHD132" s="49"/>
      <c r="AHE132" s="49"/>
      <c r="AHF132" s="49"/>
      <c r="AHG132" s="49"/>
      <c r="AHH132" s="49"/>
      <c r="AHI132" s="49"/>
      <c r="AHJ132" s="49"/>
      <c r="AHK132" s="49"/>
      <c r="AHL132" s="49"/>
      <c r="AHM132" s="49"/>
      <c r="AHN132" s="49"/>
      <c r="AHO132" s="49"/>
      <c r="AHP132" s="49"/>
      <c r="AHQ132" s="49"/>
      <c r="AHR132" s="49"/>
      <c r="AHS132" s="49"/>
      <c r="AHT132" s="49"/>
      <c r="AHU132" s="49"/>
      <c r="AHV132" s="49"/>
      <c r="AHW132" s="49"/>
      <c r="AHX132" s="49"/>
      <c r="AHY132" s="49"/>
      <c r="AHZ132" s="49"/>
      <c r="AIA132" s="49"/>
      <c r="AIB132" s="49"/>
      <c r="AIC132" s="49"/>
      <c r="AID132" s="49"/>
      <c r="AIE132" s="49"/>
      <c r="AIF132" s="49"/>
      <c r="AIG132" s="49"/>
      <c r="AIH132" s="49"/>
      <c r="AII132" s="49"/>
      <c r="AIJ132" s="49"/>
      <c r="AIK132" s="49"/>
      <c r="AIL132" s="49"/>
      <c r="AIM132" s="49"/>
      <c r="AIN132" s="49"/>
      <c r="AIO132" s="49"/>
      <c r="AIP132" s="49"/>
      <c r="AIQ132" s="49"/>
      <c r="AIR132" s="49"/>
      <c r="AIS132" s="49"/>
      <c r="AIT132" s="49"/>
      <c r="AIU132" s="49"/>
      <c r="AIV132" s="49"/>
      <c r="AIW132" s="49"/>
      <c r="AIX132" s="49"/>
      <c r="AIY132" s="49"/>
      <c r="AIZ132" s="49"/>
      <c r="AJA132" s="49"/>
      <c r="AJB132" s="49"/>
      <c r="AJC132" s="49"/>
      <c r="AJD132" s="49"/>
      <c r="AJE132" s="49"/>
      <c r="AJF132" s="49"/>
      <c r="AJG132" s="49"/>
      <c r="AJH132" s="49"/>
      <c r="AJI132" s="49"/>
      <c r="AJJ132" s="49"/>
      <c r="AJK132" s="49"/>
      <c r="AJL132" s="49"/>
      <c r="AJM132" s="49"/>
      <c r="AJN132" s="49"/>
      <c r="AJO132" s="49"/>
      <c r="AJP132" s="49"/>
      <c r="AJQ132" s="49"/>
      <c r="AJR132" s="49"/>
      <c r="AJS132" s="49"/>
      <c r="AJT132" s="49"/>
      <c r="AJU132" s="49"/>
      <c r="AJV132" s="49"/>
      <c r="AJW132" s="49"/>
      <c r="AJX132" s="49"/>
      <c r="AJY132" s="49"/>
      <c r="AJZ132" s="49"/>
      <c r="AKA132" s="49"/>
      <c r="AKB132" s="49"/>
      <c r="AKC132" s="49"/>
      <c r="AKD132" s="49"/>
      <c r="AKE132" s="49"/>
      <c r="AKF132" s="49"/>
      <c r="AKG132" s="49"/>
      <c r="AKH132" s="49"/>
      <c r="AKI132" s="49"/>
      <c r="AKJ132" s="49"/>
      <c r="AKK132" s="49"/>
      <c r="AKL132" s="49"/>
      <c r="AKM132" s="49"/>
      <c r="AKN132" s="49"/>
      <c r="AKO132" s="49"/>
      <c r="AKP132" s="49"/>
      <c r="AKQ132" s="49"/>
      <c r="AKR132" s="49"/>
      <c r="AKS132" s="49"/>
      <c r="AKT132" s="49"/>
      <c r="AKU132" s="49"/>
      <c r="AKV132" s="49"/>
      <c r="AKW132" s="49"/>
      <c r="AKX132" s="49"/>
      <c r="AKY132" s="49"/>
      <c r="AKZ132" s="49"/>
      <c r="ALA132" s="49"/>
      <c r="ALB132" s="49"/>
      <c r="ALC132" s="49"/>
      <c r="ALD132" s="49"/>
      <c r="ALE132" s="49"/>
      <c r="ALF132" s="49"/>
      <c r="ALG132" s="49"/>
      <c r="ALH132" s="49"/>
      <c r="ALI132" s="49"/>
      <c r="ALJ132" s="49"/>
      <c r="ALK132" s="49"/>
      <c r="ALL132" s="49"/>
      <c r="ALM132" s="49"/>
      <c r="ALN132" s="49"/>
      <c r="ALO132" s="49"/>
      <c r="ALP132" s="49"/>
      <c r="ALQ132" s="49"/>
      <c r="ALR132" s="49"/>
      <c r="ALS132" s="49"/>
      <c r="ALT132" s="49"/>
      <c r="ALU132" s="49"/>
      <c r="ALV132" s="49"/>
      <c r="ALW132" s="49"/>
      <c r="ALX132" s="49"/>
      <c r="ALY132" s="49"/>
      <c r="ALZ132" s="49"/>
      <c r="AMA132" s="49"/>
      <c r="AMB132" s="49"/>
      <c r="AMC132" s="49"/>
      <c r="AMD132" s="49"/>
      <c r="AME132" s="49"/>
      <c r="AMF132" s="49"/>
      <c r="AMG132" s="49"/>
      <c r="AMH132" s="49"/>
      <c r="AMI132" s="49"/>
      <c r="AMJ132" s="49"/>
      <c r="AMK132" s="49"/>
      <c r="AML132" s="49"/>
      <c r="AMM132" s="49"/>
      <c r="AMN132" s="49"/>
      <c r="AMO132" s="49"/>
      <c r="AMP132" s="49"/>
      <c r="AMQ132" s="49"/>
      <c r="AMR132" s="49"/>
      <c r="AMS132" s="49"/>
      <c r="AMT132" s="49"/>
      <c r="AMU132" s="49"/>
      <c r="AMV132" s="49"/>
      <c r="AMW132" s="49"/>
      <c r="AMX132" s="49"/>
      <c r="AMY132" s="49"/>
      <c r="AMZ132" s="49"/>
      <c r="ANA132" s="49"/>
      <c r="ANB132" s="49"/>
      <c r="ANC132" s="49"/>
      <c r="AND132" s="49"/>
      <c r="ANE132" s="49"/>
      <c r="ANF132" s="49"/>
      <c r="ANG132" s="49"/>
      <c r="ANH132" s="49"/>
      <c r="ANI132" s="49"/>
      <c r="ANJ132" s="49"/>
      <c r="ANK132" s="49"/>
      <c r="ANL132" s="49"/>
      <c r="ANM132" s="49"/>
      <c r="ANN132" s="49"/>
      <c r="ANO132" s="49"/>
      <c r="ANP132" s="49"/>
      <c r="ANQ132" s="49"/>
      <c r="ANR132" s="49"/>
      <c r="ANS132" s="49"/>
      <c r="ANT132" s="49"/>
      <c r="ANU132" s="49"/>
      <c r="ANV132" s="49"/>
      <c r="ANW132" s="49"/>
      <c r="ANX132" s="49"/>
      <c r="ANY132" s="49"/>
      <c r="ANZ132" s="49"/>
      <c r="AOA132" s="49"/>
      <c r="AOB132" s="49"/>
      <c r="AOC132" s="49"/>
      <c r="AOD132" s="49"/>
      <c r="AOE132" s="49"/>
      <c r="AOF132" s="49"/>
      <c r="AOG132" s="49"/>
      <c r="AOH132" s="49"/>
      <c r="AOI132" s="49"/>
      <c r="AOJ132" s="49"/>
      <c r="AOK132" s="49"/>
      <c r="AOL132" s="49"/>
      <c r="AOM132" s="49"/>
      <c r="AON132" s="49"/>
      <c r="AOO132" s="49"/>
      <c r="AOP132" s="49"/>
      <c r="AOQ132" s="49"/>
      <c r="AOR132" s="49"/>
      <c r="AOS132" s="49"/>
      <c r="AOT132" s="49"/>
      <c r="AOU132" s="49"/>
      <c r="AOV132" s="49"/>
      <c r="AOW132" s="49"/>
      <c r="AOX132" s="49"/>
      <c r="AOY132" s="49"/>
      <c r="AOZ132" s="49"/>
      <c r="APA132" s="49"/>
      <c r="APB132" s="49"/>
      <c r="APC132" s="49"/>
      <c r="APD132" s="49"/>
      <c r="APE132" s="49"/>
      <c r="APF132" s="49"/>
      <c r="APG132" s="49"/>
      <c r="APH132" s="49"/>
      <c r="API132" s="49"/>
      <c r="APJ132" s="49"/>
      <c r="APK132" s="49"/>
      <c r="APL132" s="49"/>
      <c r="APM132" s="49"/>
      <c r="APN132" s="49"/>
      <c r="APO132" s="49"/>
      <c r="APP132" s="49"/>
      <c r="APQ132" s="49"/>
      <c r="APR132" s="49"/>
      <c r="APS132" s="49"/>
      <c r="APT132" s="49"/>
      <c r="APU132" s="49"/>
      <c r="APV132" s="49"/>
      <c r="APW132" s="49"/>
      <c r="APX132" s="49"/>
      <c r="APY132" s="49"/>
      <c r="APZ132" s="49"/>
      <c r="AQA132" s="49"/>
      <c r="AQB132" s="49"/>
      <c r="AQC132" s="49"/>
      <c r="AQD132" s="49"/>
      <c r="AQE132" s="49"/>
      <c r="AQF132" s="49"/>
      <c r="AQG132" s="49"/>
      <c r="AQH132" s="49"/>
      <c r="AQI132" s="49"/>
      <c r="AQJ132" s="49"/>
      <c r="AQK132" s="49"/>
      <c r="AQL132" s="49"/>
      <c r="AQM132" s="49"/>
      <c r="AQN132" s="49"/>
      <c r="AQO132" s="49"/>
      <c r="AQP132" s="49"/>
      <c r="AQQ132" s="49"/>
      <c r="AQR132" s="49"/>
      <c r="AQS132" s="49"/>
      <c r="AQT132" s="49"/>
      <c r="AQU132" s="49"/>
      <c r="AQV132" s="49"/>
      <c r="AQW132" s="49"/>
      <c r="AQX132" s="49"/>
      <c r="AQY132" s="49"/>
      <c r="AQZ132" s="49"/>
      <c r="ARA132" s="49"/>
      <c r="ARB132" s="49"/>
      <c r="ARC132" s="49"/>
      <c r="ARD132" s="49"/>
      <c r="ARE132" s="49"/>
      <c r="ARF132" s="49"/>
      <c r="ARG132" s="49"/>
      <c r="ARH132" s="49"/>
      <c r="ARI132" s="49"/>
      <c r="ARJ132" s="49"/>
      <c r="ARK132" s="49"/>
      <c r="ARL132" s="49"/>
      <c r="ARM132" s="49"/>
      <c r="ARN132" s="49"/>
      <c r="ARO132" s="49"/>
      <c r="ARP132" s="49"/>
      <c r="ARQ132" s="49"/>
      <c r="ARR132" s="49"/>
      <c r="ARS132" s="49"/>
      <c r="ART132" s="49"/>
      <c r="ARU132" s="49"/>
      <c r="ARV132" s="49"/>
      <c r="ARW132" s="49"/>
      <c r="ARX132" s="49"/>
      <c r="ARY132" s="49"/>
      <c r="ARZ132" s="49"/>
      <c r="ASA132" s="49"/>
      <c r="ASB132" s="49"/>
      <c r="ASC132" s="49"/>
      <c r="ASD132" s="49"/>
      <c r="ASE132" s="49"/>
      <c r="ASF132" s="49"/>
      <c r="ASG132" s="49"/>
      <c r="ASH132" s="49"/>
      <c r="ASI132" s="49"/>
      <c r="ASJ132" s="49"/>
      <c r="ASK132" s="49"/>
      <c r="ASL132" s="49"/>
      <c r="ASM132" s="49"/>
      <c r="ASN132" s="49"/>
      <c r="ASO132" s="49"/>
      <c r="ASP132" s="49"/>
      <c r="ASQ132" s="49"/>
      <c r="ASR132" s="49"/>
      <c r="ASS132" s="49"/>
      <c r="AST132" s="49"/>
      <c r="ASU132" s="49"/>
      <c r="ASV132" s="49"/>
      <c r="ASW132" s="49"/>
      <c r="ASX132" s="49"/>
      <c r="ASY132" s="49"/>
      <c r="ASZ132" s="49"/>
      <c r="ATA132" s="49"/>
      <c r="ATB132" s="49"/>
      <c r="ATC132" s="49"/>
      <c r="ATD132" s="49"/>
      <c r="ATE132" s="49"/>
      <c r="ATF132" s="49"/>
      <c r="ATG132" s="49"/>
      <c r="ATH132" s="49"/>
      <c r="ATI132" s="49"/>
      <c r="ATJ132" s="49"/>
      <c r="ATK132" s="49"/>
      <c r="ATL132" s="49"/>
      <c r="ATM132" s="49"/>
      <c r="ATN132" s="49"/>
      <c r="ATO132" s="49"/>
      <c r="ATP132" s="49"/>
      <c r="ATQ132" s="49"/>
      <c r="ATR132" s="49"/>
      <c r="ATS132" s="49"/>
      <c r="ATT132" s="49"/>
      <c r="ATU132" s="49"/>
      <c r="ATV132" s="49"/>
      <c r="ATW132" s="49"/>
      <c r="ATX132" s="49"/>
      <c r="ATY132" s="49"/>
      <c r="ATZ132" s="49"/>
      <c r="AUA132" s="49"/>
      <c r="AUB132" s="49"/>
      <c r="AUC132" s="49"/>
      <c r="AUD132" s="49"/>
      <c r="AUE132" s="49"/>
      <c r="AUF132" s="49"/>
      <c r="AUG132" s="49"/>
      <c r="AUH132" s="49"/>
      <c r="AUI132" s="49"/>
      <c r="AUJ132" s="49"/>
      <c r="AUK132" s="49"/>
      <c r="AUL132" s="49"/>
      <c r="AUM132" s="49"/>
      <c r="AUN132" s="49"/>
      <c r="AUO132" s="49"/>
      <c r="AUP132" s="49"/>
      <c r="AUQ132" s="49"/>
      <c r="AUR132" s="49"/>
      <c r="AUS132" s="49"/>
      <c r="AUT132" s="49"/>
      <c r="AUU132" s="49"/>
      <c r="AUV132" s="49"/>
      <c r="AUW132" s="49"/>
      <c r="AUX132" s="49"/>
      <c r="AUY132" s="49"/>
      <c r="AUZ132" s="49"/>
      <c r="AVA132" s="49"/>
      <c r="AVB132" s="49"/>
      <c r="AVC132" s="49"/>
      <c r="AVD132" s="49"/>
      <c r="AVE132" s="49"/>
      <c r="AVF132" s="49"/>
      <c r="AVG132" s="49"/>
      <c r="AVH132" s="49"/>
      <c r="AVI132" s="49"/>
      <c r="AVJ132" s="49"/>
      <c r="AVK132" s="49"/>
      <c r="AVL132" s="49"/>
      <c r="AVM132" s="49"/>
      <c r="AVN132" s="49"/>
      <c r="AVO132" s="49"/>
      <c r="AVP132" s="49"/>
      <c r="AVQ132" s="49"/>
      <c r="AVR132" s="49"/>
      <c r="AVS132" s="49"/>
      <c r="AVT132" s="49"/>
      <c r="AVU132" s="49"/>
      <c r="AVV132" s="49"/>
      <c r="AVW132" s="49"/>
      <c r="AVX132" s="49"/>
      <c r="AVY132" s="49"/>
      <c r="AVZ132" s="49"/>
      <c r="AWA132" s="49"/>
      <c r="AWB132" s="49"/>
      <c r="AWC132" s="49"/>
      <c r="AWD132" s="49"/>
      <c r="AWE132" s="49"/>
      <c r="AWF132" s="49"/>
      <c r="AWG132" s="49"/>
      <c r="AWH132" s="49"/>
      <c r="AWI132" s="49"/>
      <c r="AWJ132" s="49"/>
      <c r="AWK132" s="49"/>
      <c r="AWL132" s="49"/>
      <c r="AWM132" s="49"/>
      <c r="AWN132" s="49"/>
      <c r="AWO132" s="49"/>
      <c r="AWP132" s="49"/>
      <c r="AWQ132" s="49"/>
      <c r="AWR132" s="49"/>
      <c r="AWS132" s="49"/>
      <c r="AWT132" s="49"/>
      <c r="AWU132" s="49"/>
      <c r="AWV132" s="49"/>
      <c r="AWW132" s="49"/>
      <c r="AWX132" s="49"/>
      <c r="AWY132" s="49"/>
      <c r="AWZ132" s="49"/>
      <c r="AXA132" s="49"/>
      <c r="AXB132" s="49"/>
      <c r="AXC132" s="49"/>
      <c r="AXD132" s="49"/>
      <c r="AXE132" s="49"/>
      <c r="AXF132" s="49"/>
      <c r="AXG132" s="49"/>
      <c r="AXH132" s="49"/>
      <c r="AXI132" s="49"/>
      <c r="AXJ132" s="49"/>
      <c r="AXK132" s="49"/>
      <c r="AXL132" s="49"/>
      <c r="AXM132" s="49"/>
      <c r="AXN132" s="49"/>
      <c r="AXO132" s="49"/>
      <c r="AXP132" s="49"/>
      <c r="AXQ132" s="49"/>
      <c r="AXR132" s="49"/>
      <c r="AXS132" s="49"/>
      <c r="AXT132" s="49"/>
      <c r="AXU132" s="49"/>
      <c r="AXV132" s="49"/>
      <c r="AXW132" s="49"/>
      <c r="AXX132" s="49"/>
      <c r="AXY132" s="49"/>
      <c r="AXZ132" s="49"/>
      <c r="AYA132" s="49"/>
      <c r="AYB132" s="49"/>
      <c r="AYC132" s="49"/>
      <c r="AYD132" s="49"/>
      <c r="AYE132" s="49"/>
      <c r="AYF132" s="49"/>
      <c r="AYG132" s="49"/>
      <c r="AYH132" s="49"/>
      <c r="AYI132" s="49"/>
      <c r="AYJ132" s="49"/>
      <c r="AYK132" s="49"/>
      <c r="AYL132" s="49"/>
      <c r="AYM132" s="49"/>
      <c r="AYN132" s="49"/>
      <c r="AYO132" s="49"/>
      <c r="AYP132" s="49"/>
      <c r="AYQ132" s="49"/>
      <c r="AYR132" s="49"/>
      <c r="AYS132" s="49"/>
      <c r="AYT132" s="49"/>
      <c r="AYU132" s="49"/>
      <c r="AYV132" s="49"/>
      <c r="AYW132" s="49"/>
      <c r="AYX132" s="49"/>
      <c r="AYY132" s="49"/>
      <c r="AYZ132" s="49"/>
      <c r="AZA132" s="49"/>
      <c r="AZB132" s="49"/>
      <c r="AZC132" s="49"/>
      <c r="AZD132" s="49"/>
      <c r="AZE132" s="49"/>
      <c r="AZF132" s="49"/>
      <c r="AZG132" s="49"/>
      <c r="AZH132" s="49"/>
      <c r="AZI132" s="49"/>
      <c r="AZJ132" s="49"/>
      <c r="AZK132" s="49"/>
      <c r="AZL132" s="49"/>
      <c r="AZM132" s="49"/>
      <c r="AZN132" s="49"/>
      <c r="AZO132" s="49"/>
      <c r="AZP132" s="49"/>
      <c r="AZQ132" s="49"/>
      <c r="AZR132" s="49"/>
      <c r="AZS132" s="49"/>
      <c r="AZT132" s="49"/>
      <c r="AZU132" s="49"/>
      <c r="AZV132" s="49"/>
      <c r="AZW132" s="49"/>
      <c r="AZX132" s="49"/>
      <c r="AZY132" s="49"/>
      <c r="AZZ132" s="49"/>
      <c r="BAA132" s="49"/>
      <c r="BAB132" s="49"/>
      <c r="BAC132" s="49"/>
      <c r="BAD132" s="49"/>
      <c r="BAE132" s="49"/>
      <c r="BAF132" s="49"/>
      <c r="BAG132" s="49"/>
      <c r="BAH132" s="49"/>
      <c r="BAI132" s="49"/>
      <c r="BAJ132" s="49"/>
      <c r="BAK132" s="49"/>
      <c r="BAL132" s="49"/>
      <c r="BAM132" s="49"/>
      <c r="BAN132" s="49"/>
      <c r="BAO132" s="49"/>
      <c r="BAP132" s="49"/>
      <c r="BAQ132" s="49"/>
      <c r="BAR132" s="49"/>
      <c r="BAS132" s="49"/>
      <c r="BAT132" s="49"/>
      <c r="BAU132" s="49"/>
      <c r="BAV132" s="49"/>
      <c r="BAW132" s="49"/>
      <c r="BAX132" s="49"/>
      <c r="BAY132" s="49"/>
      <c r="BAZ132" s="49"/>
      <c r="BBA132" s="49"/>
      <c r="BBB132" s="49"/>
      <c r="BBC132" s="49"/>
      <c r="BBD132" s="49"/>
      <c r="BBE132" s="49"/>
      <c r="BBF132" s="49"/>
      <c r="BBG132" s="49"/>
      <c r="BBH132" s="49"/>
      <c r="BBI132" s="49"/>
      <c r="BBJ132" s="49"/>
      <c r="BBK132" s="49"/>
      <c r="BBL132" s="49"/>
      <c r="BBM132" s="49"/>
      <c r="BBN132" s="49"/>
      <c r="BBO132" s="49"/>
      <c r="BBP132" s="49"/>
      <c r="BBQ132" s="49"/>
    </row>
    <row r="133" spans="1:1421" ht="15.75" customHeight="1">
      <c r="B133" s="120"/>
      <c r="C133" s="76"/>
      <c r="D133" s="76"/>
      <c r="E133" s="77" t="s">
        <v>268</v>
      </c>
      <c r="F133" s="78" t="s">
        <v>780</v>
      </c>
      <c r="G133" s="46"/>
      <c r="H133" s="47"/>
      <c r="I133" s="79"/>
      <c r="J133" s="46">
        <v>0.3</v>
      </c>
      <c r="K133" s="47"/>
      <c r="L133" s="79">
        <v>0.2</v>
      </c>
      <c r="M133" s="47"/>
      <c r="N133" s="47"/>
      <c r="O133" s="47"/>
      <c r="P133" s="40">
        <v>2003</v>
      </c>
      <c r="Q133" s="41"/>
      <c r="R133" s="78" t="s">
        <v>24</v>
      </c>
    </row>
    <row r="134" spans="1:1421" ht="15.75" customHeight="1">
      <c r="B134" s="120"/>
      <c r="C134" s="76"/>
      <c r="D134" s="76"/>
      <c r="E134" s="77" t="s">
        <v>283</v>
      </c>
      <c r="F134" s="78" t="s">
        <v>780</v>
      </c>
      <c r="G134" s="46">
        <v>0.80000000000000016</v>
      </c>
      <c r="H134" s="47">
        <v>1.0999999999999999</v>
      </c>
      <c r="I134" s="79">
        <v>0.40000000000000008</v>
      </c>
      <c r="J134" s="46"/>
      <c r="K134" s="47"/>
      <c r="L134" s="79"/>
      <c r="M134" s="47"/>
      <c r="N134" s="47"/>
      <c r="O134" s="47"/>
      <c r="P134" s="40">
        <v>2009</v>
      </c>
      <c r="Q134" s="41"/>
      <c r="R134" s="78" t="s">
        <v>24</v>
      </c>
    </row>
    <row r="135" spans="1:1421" s="53" customFormat="1" ht="15.75" customHeight="1">
      <c r="A135" s="49"/>
      <c r="B135" s="120"/>
      <c r="C135" s="76"/>
      <c r="D135" s="76"/>
      <c r="E135" s="77" t="s">
        <v>285</v>
      </c>
      <c r="F135" s="78" t="s">
        <v>780</v>
      </c>
      <c r="G135" s="46">
        <v>4.2</v>
      </c>
      <c r="H135" s="47">
        <v>6.1</v>
      </c>
      <c r="I135" s="79">
        <v>2.2000000000000002</v>
      </c>
      <c r="J135" s="46">
        <v>1.5</v>
      </c>
      <c r="K135" s="47">
        <v>2.2000000000000002</v>
      </c>
      <c r="L135" s="79">
        <v>0.9</v>
      </c>
      <c r="M135" s="47">
        <v>0.4</v>
      </c>
      <c r="N135" s="47">
        <v>0.5</v>
      </c>
      <c r="O135" s="47">
        <v>0.3</v>
      </c>
      <c r="P135" s="40">
        <v>2023</v>
      </c>
      <c r="Q135" s="41" t="s">
        <v>27</v>
      </c>
      <c r="R135" s="78" t="s">
        <v>24</v>
      </c>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c r="DA135" s="49"/>
      <c r="DB135" s="49"/>
      <c r="DC135" s="49"/>
      <c r="DD135" s="49"/>
      <c r="DE135" s="49"/>
      <c r="DF135" s="49"/>
      <c r="DG135" s="49"/>
      <c r="DH135" s="49"/>
      <c r="DI135" s="49"/>
      <c r="DJ135" s="49"/>
      <c r="DK135" s="49"/>
      <c r="DL135" s="49"/>
      <c r="DM135" s="49"/>
      <c r="DN135" s="49"/>
      <c r="DO135" s="49"/>
      <c r="DP135" s="49"/>
      <c r="DQ135" s="49"/>
      <c r="DR135" s="49"/>
      <c r="DS135" s="49"/>
      <c r="DT135" s="49"/>
      <c r="DU135" s="49"/>
      <c r="DV135" s="49"/>
      <c r="DW135" s="49"/>
      <c r="DX135" s="49"/>
      <c r="DY135" s="49"/>
      <c r="DZ135" s="49"/>
      <c r="EA135" s="49"/>
      <c r="EB135" s="49"/>
      <c r="EC135" s="49"/>
      <c r="ED135" s="49"/>
      <c r="EE135" s="49"/>
      <c r="EF135" s="49"/>
      <c r="EG135" s="49"/>
      <c r="EH135" s="49"/>
      <c r="EI135" s="49"/>
      <c r="EJ135" s="49"/>
      <c r="EK135" s="49"/>
      <c r="EL135" s="49"/>
      <c r="EM135" s="49"/>
      <c r="EN135" s="49"/>
      <c r="EO135" s="49"/>
      <c r="EP135" s="49"/>
      <c r="EQ135" s="49"/>
      <c r="ER135" s="49"/>
      <c r="ES135" s="49"/>
      <c r="ET135" s="49"/>
      <c r="EU135" s="49"/>
      <c r="EV135" s="49"/>
      <c r="EW135" s="49"/>
      <c r="EX135" s="49"/>
      <c r="EY135" s="49"/>
      <c r="EZ135" s="49"/>
      <c r="FA135" s="49"/>
      <c r="FB135" s="49"/>
      <c r="FC135" s="49"/>
      <c r="FD135" s="49"/>
      <c r="FE135" s="49"/>
      <c r="FF135" s="49"/>
      <c r="FG135" s="49"/>
      <c r="FH135" s="49"/>
      <c r="FI135" s="49"/>
      <c r="FJ135" s="49"/>
      <c r="FK135" s="49"/>
      <c r="FL135" s="49"/>
      <c r="FM135" s="49"/>
      <c r="FN135" s="49"/>
      <c r="FO135" s="49"/>
      <c r="FP135" s="49"/>
      <c r="FQ135" s="49"/>
      <c r="FR135" s="49"/>
      <c r="FS135" s="49"/>
      <c r="FT135" s="49"/>
      <c r="FU135" s="49"/>
      <c r="FV135" s="49"/>
      <c r="FW135" s="49"/>
      <c r="FX135" s="49"/>
      <c r="FY135" s="49"/>
      <c r="FZ135" s="49"/>
      <c r="GA135" s="49"/>
      <c r="GB135" s="49"/>
      <c r="GC135" s="49"/>
      <c r="GD135" s="49"/>
      <c r="GE135" s="49"/>
      <c r="GF135" s="49"/>
      <c r="GG135" s="49"/>
      <c r="GH135" s="49"/>
      <c r="GI135" s="49"/>
      <c r="GJ135" s="49"/>
      <c r="GK135" s="49"/>
      <c r="GL135" s="49"/>
      <c r="GM135" s="49"/>
      <c r="GN135" s="49"/>
      <c r="GO135" s="49"/>
      <c r="GP135" s="49"/>
      <c r="GQ135" s="49"/>
      <c r="GR135" s="49"/>
      <c r="GS135" s="49"/>
      <c r="GT135" s="49"/>
      <c r="GU135" s="49"/>
      <c r="GV135" s="49"/>
      <c r="GW135" s="49"/>
      <c r="GX135" s="49"/>
      <c r="GY135" s="49"/>
      <c r="GZ135" s="49"/>
      <c r="HA135" s="49"/>
      <c r="HB135" s="49"/>
      <c r="HC135" s="49"/>
      <c r="HD135" s="49"/>
      <c r="HE135" s="49"/>
      <c r="HF135" s="49"/>
      <c r="HG135" s="49"/>
      <c r="HH135" s="49"/>
      <c r="HI135" s="49"/>
      <c r="HJ135" s="49"/>
      <c r="HK135" s="49"/>
      <c r="HL135" s="49"/>
      <c r="HM135" s="49"/>
      <c r="HN135" s="49"/>
      <c r="HO135" s="49"/>
      <c r="HP135" s="49"/>
      <c r="HQ135" s="49"/>
      <c r="HR135" s="49"/>
      <c r="HS135" s="49"/>
      <c r="HT135" s="49"/>
      <c r="HU135" s="49"/>
      <c r="HV135" s="49"/>
      <c r="HW135" s="49"/>
      <c r="HX135" s="49"/>
      <c r="HY135" s="49"/>
      <c r="HZ135" s="49"/>
      <c r="IA135" s="49"/>
      <c r="IB135" s="49"/>
      <c r="IC135" s="49"/>
      <c r="ID135" s="49"/>
      <c r="IE135" s="49"/>
      <c r="IF135" s="49"/>
      <c r="IG135" s="49"/>
      <c r="IH135" s="49"/>
      <c r="II135" s="49"/>
      <c r="IJ135" s="49"/>
      <c r="IK135" s="49"/>
      <c r="IL135" s="49"/>
      <c r="IM135" s="49"/>
      <c r="IN135" s="49"/>
      <c r="IO135" s="49"/>
      <c r="IP135" s="49"/>
      <c r="IQ135" s="49"/>
      <c r="IR135" s="49"/>
      <c r="IS135" s="49"/>
      <c r="IT135" s="49"/>
      <c r="IU135" s="49"/>
      <c r="IV135" s="49"/>
      <c r="IW135" s="49"/>
      <c r="IX135" s="49"/>
      <c r="IY135" s="49"/>
      <c r="IZ135" s="49"/>
      <c r="JA135" s="49"/>
      <c r="JB135" s="49"/>
      <c r="JC135" s="49"/>
      <c r="JD135" s="49"/>
      <c r="JE135" s="49"/>
      <c r="JF135" s="49"/>
      <c r="JG135" s="49"/>
      <c r="JH135" s="49"/>
      <c r="JI135" s="49"/>
      <c r="JJ135" s="49"/>
      <c r="JK135" s="49"/>
      <c r="JL135" s="49"/>
      <c r="JM135" s="49"/>
      <c r="JN135" s="49"/>
      <c r="JO135" s="49"/>
      <c r="JP135" s="49"/>
      <c r="JQ135" s="49"/>
      <c r="JR135" s="49"/>
      <c r="JS135" s="49"/>
      <c r="JT135" s="49"/>
      <c r="JU135" s="49"/>
      <c r="JV135" s="49"/>
      <c r="JW135" s="49"/>
      <c r="JX135" s="49"/>
      <c r="JY135" s="49"/>
      <c r="JZ135" s="49"/>
      <c r="KA135" s="49"/>
      <c r="KB135" s="49"/>
      <c r="KC135" s="49"/>
      <c r="KD135" s="49"/>
      <c r="KE135" s="49"/>
      <c r="KF135" s="49"/>
      <c r="KG135" s="49"/>
      <c r="KH135" s="49"/>
      <c r="KI135" s="49"/>
      <c r="KJ135" s="49"/>
      <c r="KK135" s="49"/>
      <c r="KL135" s="49"/>
      <c r="KM135" s="49"/>
      <c r="KN135" s="49"/>
      <c r="KO135" s="49"/>
      <c r="KP135" s="49"/>
      <c r="KQ135" s="49"/>
      <c r="KR135" s="49"/>
      <c r="KS135" s="49"/>
      <c r="KT135" s="49"/>
      <c r="KU135" s="49"/>
      <c r="KV135" s="49"/>
      <c r="KW135" s="49"/>
      <c r="KX135" s="49"/>
      <c r="KY135" s="49"/>
      <c r="KZ135" s="49"/>
      <c r="LA135" s="49"/>
      <c r="LB135" s="49"/>
      <c r="LC135" s="49"/>
      <c r="LD135" s="49"/>
      <c r="LE135" s="49"/>
      <c r="LF135" s="49"/>
      <c r="LG135" s="49"/>
      <c r="LH135" s="49"/>
      <c r="LI135" s="49"/>
      <c r="LJ135" s="49"/>
      <c r="LK135" s="49"/>
      <c r="LL135" s="49"/>
      <c r="LM135" s="49"/>
      <c r="LN135" s="49"/>
      <c r="LO135" s="49"/>
      <c r="LP135" s="49"/>
      <c r="LQ135" s="49"/>
      <c r="LR135" s="49"/>
      <c r="LS135" s="49"/>
      <c r="LT135" s="49"/>
      <c r="LU135" s="49"/>
      <c r="LV135" s="49"/>
      <c r="LW135" s="49"/>
      <c r="LX135" s="49"/>
      <c r="LY135" s="49"/>
      <c r="LZ135" s="49"/>
      <c r="MA135" s="49"/>
      <c r="MB135" s="49"/>
      <c r="MC135" s="49"/>
      <c r="MD135" s="49"/>
      <c r="ME135" s="49"/>
      <c r="MF135" s="49"/>
      <c r="MG135" s="49"/>
      <c r="MH135" s="49"/>
      <c r="MI135" s="49"/>
      <c r="MJ135" s="49"/>
      <c r="MK135" s="49"/>
      <c r="ML135" s="49"/>
      <c r="MM135" s="49"/>
      <c r="MN135" s="49"/>
      <c r="MO135" s="49"/>
      <c r="MP135" s="49"/>
      <c r="MQ135" s="49"/>
      <c r="MR135" s="49"/>
      <c r="MS135" s="49"/>
      <c r="MT135" s="49"/>
      <c r="MU135" s="49"/>
      <c r="MV135" s="49"/>
      <c r="MW135" s="49"/>
      <c r="MX135" s="49"/>
      <c r="MY135" s="49"/>
      <c r="MZ135" s="49"/>
      <c r="NA135" s="49"/>
      <c r="NB135" s="49"/>
      <c r="NC135" s="49"/>
      <c r="ND135" s="49"/>
      <c r="NE135" s="49"/>
      <c r="NF135" s="49"/>
      <c r="NG135" s="49"/>
      <c r="NH135" s="49"/>
      <c r="NI135" s="49"/>
      <c r="NJ135" s="49"/>
      <c r="NK135" s="49"/>
      <c r="NL135" s="49"/>
      <c r="NM135" s="49"/>
      <c r="NN135" s="49"/>
      <c r="NO135" s="49"/>
      <c r="NP135" s="49"/>
      <c r="NQ135" s="49"/>
      <c r="NR135" s="49"/>
      <c r="NS135" s="49"/>
      <c r="NT135" s="49"/>
      <c r="NU135" s="49"/>
      <c r="NV135" s="49"/>
      <c r="NW135" s="49"/>
      <c r="NX135" s="49"/>
      <c r="NY135" s="49"/>
      <c r="NZ135" s="49"/>
      <c r="OA135" s="49"/>
      <c r="OB135" s="49"/>
      <c r="OC135" s="49"/>
      <c r="OD135" s="49"/>
      <c r="OE135" s="49"/>
      <c r="OF135" s="49"/>
      <c r="OG135" s="49"/>
      <c r="OH135" s="49"/>
      <c r="OI135" s="49"/>
      <c r="OJ135" s="49"/>
      <c r="OK135" s="49"/>
      <c r="OL135" s="49"/>
      <c r="OM135" s="49"/>
      <c r="ON135" s="49"/>
      <c r="OO135" s="49"/>
      <c r="OP135" s="49"/>
      <c r="OQ135" s="49"/>
      <c r="OR135" s="49"/>
      <c r="OS135" s="49"/>
      <c r="OT135" s="49"/>
      <c r="OU135" s="49"/>
      <c r="OV135" s="49"/>
      <c r="OW135" s="49"/>
      <c r="OX135" s="49"/>
      <c r="OY135" s="49"/>
      <c r="OZ135" s="49"/>
      <c r="PA135" s="49"/>
      <c r="PB135" s="49"/>
      <c r="PC135" s="49"/>
      <c r="PD135" s="49"/>
      <c r="PE135" s="49"/>
      <c r="PF135" s="49"/>
      <c r="PG135" s="49"/>
      <c r="PH135" s="49"/>
      <c r="PI135" s="49"/>
      <c r="PJ135" s="49"/>
      <c r="PK135" s="49"/>
      <c r="PL135" s="49"/>
      <c r="PM135" s="49"/>
      <c r="PN135" s="49"/>
      <c r="PO135" s="49"/>
      <c r="PP135" s="49"/>
      <c r="PQ135" s="49"/>
      <c r="PR135" s="49"/>
      <c r="PS135" s="49"/>
      <c r="PT135" s="49"/>
      <c r="PU135" s="49"/>
      <c r="PV135" s="49"/>
      <c r="PW135" s="49"/>
      <c r="PX135" s="49"/>
      <c r="PY135" s="49"/>
      <c r="PZ135" s="49"/>
      <c r="QA135" s="49"/>
      <c r="QB135" s="49"/>
      <c r="QC135" s="49"/>
      <c r="QD135" s="49"/>
      <c r="QE135" s="49"/>
      <c r="QF135" s="49"/>
      <c r="QG135" s="49"/>
      <c r="QH135" s="49"/>
      <c r="QI135" s="49"/>
      <c r="QJ135" s="49"/>
      <c r="QK135" s="49"/>
      <c r="QL135" s="49"/>
      <c r="QM135" s="49"/>
      <c r="QN135" s="49"/>
      <c r="QO135" s="49"/>
      <c r="QP135" s="49"/>
      <c r="QQ135" s="49"/>
      <c r="QR135" s="49"/>
      <c r="QS135" s="49"/>
      <c r="QT135" s="49"/>
      <c r="QU135" s="49"/>
      <c r="QV135" s="49"/>
      <c r="QW135" s="49"/>
      <c r="QX135" s="49"/>
      <c r="QY135" s="49"/>
      <c r="QZ135" s="49"/>
      <c r="RA135" s="49"/>
      <c r="RB135" s="49"/>
      <c r="RC135" s="49"/>
      <c r="RD135" s="49"/>
      <c r="RE135" s="49"/>
      <c r="RF135" s="49"/>
      <c r="RG135" s="49"/>
      <c r="RH135" s="49"/>
      <c r="RI135" s="49"/>
      <c r="RJ135" s="49"/>
      <c r="RK135" s="49"/>
      <c r="RL135" s="49"/>
      <c r="RM135" s="49"/>
      <c r="RN135" s="49"/>
      <c r="RO135" s="49"/>
      <c r="RP135" s="49"/>
      <c r="RQ135" s="49"/>
      <c r="RR135" s="49"/>
      <c r="RS135" s="49"/>
      <c r="RT135" s="49"/>
      <c r="RU135" s="49"/>
      <c r="RV135" s="49"/>
      <c r="RW135" s="49"/>
      <c r="RX135" s="49"/>
      <c r="RY135" s="49"/>
      <c r="RZ135" s="49"/>
      <c r="SA135" s="49"/>
      <c r="SB135" s="49"/>
      <c r="SC135" s="49"/>
      <c r="SD135" s="49"/>
      <c r="SE135" s="49"/>
      <c r="SF135" s="49"/>
      <c r="SG135" s="49"/>
      <c r="SH135" s="49"/>
      <c r="SI135" s="49"/>
      <c r="SJ135" s="49"/>
      <c r="SK135" s="49"/>
      <c r="SL135" s="49"/>
      <c r="SM135" s="49"/>
      <c r="SN135" s="49"/>
      <c r="SO135" s="49"/>
      <c r="SP135" s="49"/>
      <c r="SQ135" s="49"/>
      <c r="SR135" s="49"/>
      <c r="SS135" s="49"/>
      <c r="ST135" s="49"/>
      <c r="SU135" s="49"/>
      <c r="SV135" s="49"/>
      <c r="SW135" s="49"/>
      <c r="SX135" s="49"/>
      <c r="SY135" s="49"/>
      <c r="SZ135" s="49"/>
      <c r="TA135" s="49"/>
      <c r="TB135" s="49"/>
      <c r="TC135" s="49"/>
      <c r="TD135" s="49"/>
      <c r="TE135" s="49"/>
      <c r="TF135" s="49"/>
      <c r="TG135" s="49"/>
      <c r="TH135" s="49"/>
      <c r="TI135" s="49"/>
      <c r="TJ135" s="49"/>
      <c r="TK135" s="49"/>
      <c r="TL135" s="49"/>
      <c r="TM135" s="49"/>
      <c r="TN135" s="49"/>
      <c r="TO135" s="49"/>
      <c r="TP135" s="49"/>
      <c r="TQ135" s="49"/>
      <c r="TR135" s="49"/>
      <c r="TS135" s="49"/>
      <c r="TT135" s="49"/>
      <c r="TU135" s="49"/>
      <c r="TV135" s="49"/>
      <c r="TW135" s="49"/>
      <c r="TX135" s="49"/>
      <c r="TY135" s="49"/>
      <c r="TZ135" s="49"/>
      <c r="UA135" s="49"/>
      <c r="UB135" s="49"/>
      <c r="UC135" s="49"/>
      <c r="UD135" s="49"/>
      <c r="UE135" s="49"/>
      <c r="UF135" s="49"/>
      <c r="UG135" s="49"/>
      <c r="UH135" s="49"/>
      <c r="UI135" s="49"/>
      <c r="UJ135" s="49"/>
      <c r="UK135" s="49"/>
      <c r="UL135" s="49"/>
      <c r="UM135" s="49"/>
      <c r="UN135" s="49"/>
      <c r="UO135" s="49"/>
      <c r="UP135" s="49"/>
      <c r="UQ135" s="49"/>
      <c r="UR135" s="49"/>
      <c r="US135" s="49"/>
      <c r="UT135" s="49"/>
      <c r="UU135" s="49"/>
      <c r="UV135" s="49"/>
      <c r="UW135" s="49"/>
      <c r="UX135" s="49"/>
      <c r="UY135" s="49"/>
      <c r="UZ135" s="49"/>
      <c r="VA135" s="49"/>
      <c r="VB135" s="49"/>
      <c r="VC135" s="49"/>
      <c r="VD135" s="49"/>
      <c r="VE135" s="49"/>
      <c r="VF135" s="49"/>
      <c r="VG135" s="49"/>
      <c r="VH135" s="49"/>
      <c r="VI135" s="49"/>
      <c r="VJ135" s="49"/>
      <c r="VK135" s="49"/>
      <c r="VL135" s="49"/>
      <c r="VM135" s="49"/>
      <c r="VN135" s="49"/>
      <c r="VO135" s="49"/>
      <c r="VP135" s="49"/>
      <c r="VQ135" s="49"/>
      <c r="VR135" s="49"/>
      <c r="VS135" s="49"/>
      <c r="VT135" s="49"/>
      <c r="VU135" s="49"/>
      <c r="VV135" s="49"/>
      <c r="VW135" s="49"/>
      <c r="VX135" s="49"/>
      <c r="VY135" s="49"/>
      <c r="VZ135" s="49"/>
      <c r="WA135" s="49"/>
      <c r="WB135" s="49"/>
      <c r="WC135" s="49"/>
      <c r="WD135" s="49"/>
      <c r="WE135" s="49"/>
      <c r="WF135" s="49"/>
      <c r="WG135" s="49"/>
      <c r="WH135" s="49"/>
      <c r="WI135" s="49"/>
      <c r="WJ135" s="49"/>
      <c r="WK135" s="49"/>
      <c r="WL135" s="49"/>
      <c r="WM135" s="49"/>
      <c r="WN135" s="49"/>
      <c r="WO135" s="49"/>
      <c r="WP135" s="49"/>
      <c r="WQ135" s="49"/>
      <c r="WR135" s="49"/>
      <c r="WS135" s="49"/>
      <c r="WT135" s="49"/>
      <c r="WU135" s="49"/>
      <c r="WV135" s="49"/>
      <c r="WW135" s="49"/>
      <c r="WX135" s="49"/>
      <c r="WY135" s="49"/>
      <c r="WZ135" s="49"/>
      <c r="XA135" s="49"/>
      <c r="XB135" s="49"/>
      <c r="XC135" s="49"/>
      <c r="XD135" s="49"/>
      <c r="XE135" s="49"/>
      <c r="XF135" s="49"/>
      <c r="XG135" s="49"/>
      <c r="XH135" s="49"/>
      <c r="XI135" s="49"/>
      <c r="XJ135" s="49"/>
      <c r="XK135" s="49"/>
      <c r="XL135" s="49"/>
      <c r="XM135" s="49"/>
      <c r="XN135" s="49"/>
      <c r="XO135" s="49"/>
      <c r="XP135" s="49"/>
      <c r="XQ135" s="49"/>
      <c r="XR135" s="49"/>
      <c r="XS135" s="49"/>
      <c r="XT135" s="49"/>
      <c r="XU135" s="49"/>
      <c r="XV135" s="49"/>
      <c r="XW135" s="49"/>
      <c r="XX135" s="49"/>
      <c r="XY135" s="49"/>
      <c r="XZ135" s="49"/>
      <c r="YA135" s="49"/>
      <c r="YB135" s="49"/>
      <c r="YC135" s="49"/>
      <c r="YD135" s="49"/>
      <c r="YE135" s="49"/>
      <c r="YF135" s="49"/>
      <c r="YG135" s="49"/>
      <c r="YH135" s="49"/>
      <c r="YI135" s="49"/>
      <c r="YJ135" s="49"/>
      <c r="YK135" s="49"/>
      <c r="YL135" s="49"/>
      <c r="YM135" s="49"/>
      <c r="YN135" s="49"/>
      <c r="YO135" s="49"/>
      <c r="YP135" s="49"/>
      <c r="YQ135" s="49"/>
      <c r="YR135" s="49"/>
      <c r="YS135" s="49"/>
      <c r="YT135" s="49"/>
      <c r="YU135" s="49"/>
      <c r="YV135" s="49"/>
      <c r="YW135" s="49"/>
      <c r="YX135" s="49"/>
      <c r="YY135" s="49"/>
      <c r="YZ135" s="49"/>
      <c r="ZA135" s="49"/>
      <c r="ZB135" s="49"/>
      <c r="ZC135" s="49"/>
      <c r="ZD135" s="49"/>
      <c r="ZE135" s="49"/>
      <c r="ZF135" s="49"/>
      <c r="ZG135" s="49"/>
      <c r="ZH135" s="49"/>
      <c r="ZI135" s="49"/>
      <c r="ZJ135" s="49"/>
      <c r="ZK135" s="49"/>
      <c r="ZL135" s="49"/>
      <c r="ZM135" s="49"/>
      <c r="ZN135" s="49"/>
      <c r="ZO135" s="49"/>
      <c r="ZP135" s="49"/>
      <c r="ZQ135" s="49"/>
      <c r="ZR135" s="49"/>
      <c r="ZS135" s="49"/>
      <c r="ZT135" s="49"/>
      <c r="ZU135" s="49"/>
      <c r="ZV135" s="49"/>
      <c r="ZW135" s="49"/>
      <c r="ZX135" s="49"/>
      <c r="ZY135" s="49"/>
      <c r="ZZ135" s="49"/>
      <c r="AAA135" s="49"/>
      <c r="AAB135" s="49"/>
      <c r="AAC135" s="49"/>
      <c r="AAD135" s="49"/>
      <c r="AAE135" s="49"/>
      <c r="AAF135" s="49"/>
      <c r="AAG135" s="49"/>
      <c r="AAH135" s="49"/>
      <c r="AAI135" s="49"/>
      <c r="AAJ135" s="49"/>
      <c r="AAK135" s="49"/>
      <c r="AAL135" s="49"/>
      <c r="AAM135" s="49"/>
      <c r="AAN135" s="49"/>
      <c r="AAO135" s="49"/>
      <c r="AAP135" s="49"/>
      <c r="AAQ135" s="49"/>
      <c r="AAR135" s="49"/>
      <c r="AAS135" s="49"/>
      <c r="AAT135" s="49"/>
      <c r="AAU135" s="49"/>
      <c r="AAV135" s="49"/>
      <c r="AAW135" s="49"/>
      <c r="AAX135" s="49"/>
      <c r="AAY135" s="49"/>
      <c r="AAZ135" s="49"/>
      <c r="ABA135" s="49"/>
      <c r="ABB135" s="49"/>
      <c r="ABC135" s="49"/>
      <c r="ABD135" s="49"/>
      <c r="ABE135" s="49"/>
      <c r="ABF135" s="49"/>
      <c r="ABG135" s="49"/>
      <c r="ABH135" s="49"/>
      <c r="ABI135" s="49"/>
      <c r="ABJ135" s="49"/>
      <c r="ABK135" s="49"/>
      <c r="ABL135" s="49"/>
      <c r="ABM135" s="49"/>
      <c r="ABN135" s="49"/>
      <c r="ABO135" s="49"/>
      <c r="ABP135" s="49"/>
      <c r="ABQ135" s="49"/>
      <c r="ABR135" s="49"/>
      <c r="ABS135" s="49"/>
      <c r="ABT135" s="49"/>
      <c r="ABU135" s="49"/>
      <c r="ABV135" s="49"/>
      <c r="ABW135" s="49"/>
      <c r="ABX135" s="49"/>
      <c r="ABY135" s="49"/>
      <c r="ABZ135" s="49"/>
      <c r="ACA135" s="49"/>
      <c r="ACB135" s="49"/>
      <c r="ACC135" s="49"/>
      <c r="ACD135" s="49"/>
      <c r="ACE135" s="49"/>
      <c r="ACF135" s="49"/>
      <c r="ACG135" s="49"/>
      <c r="ACH135" s="49"/>
      <c r="ACI135" s="49"/>
      <c r="ACJ135" s="49"/>
      <c r="ACK135" s="49"/>
      <c r="ACL135" s="49"/>
      <c r="ACM135" s="49"/>
      <c r="ACN135" s="49"/>
      <c r="ACO135" s="49"/>
      <c r="ACP135" s="49"/>
      <c r="ACQ135" s="49"/>
      <c r="ACR135" s="49"/>
      <c r="ACS135" s="49"/>
      <c r="ACT135" s="49"/>
      <c r="ACU135" s="49"/>
      <c r="ACV135" s="49"/>
      <c r="ACW135" s="49"/>
      <c r="ACX135" s="49"/>
      <c r="ACY135" s="49"/>
      <c r="ACZ135" s="49"/>
      <c r="ADA135" s="49"/>
      <c r="ADB135" s="49"/>
      <c r="ADC135" s="49"/>
      <c r="ADD135" s="49"/>
      <c r="ADE135" s="49"/>
      <c r="ADF135" s="49"/>
      <c r="ADG135" s="49"/>
      <c r="ADH135" s="49"/>
      <c r="ADI135" s="49"/>
      <c r="ADJ135" s="49"/>
      <c r="ADK135" s="49"/>
      <c r="ADL135" s="49"/>
      <c r="ADM135" s="49"/>
      <c r="ADN135" s="49"/>
      <c r="ADO135" s="49"/>
      <c r="ADP135" s="49"/>
      <c r="ADQ135" s="49"/>
      <c r="ADR135" s="49"/>
      <c r="ADS135" s="49"/>
      <c r="ADT135" s="49"/>
      <c r="ADU135" s="49"/>
      <c r="ADV135" s="49"/>
      <c r="ADW135" s="49"/>
      <c r="ADX135" s="49"/>
      <c r="ADY135" s="49"/>
      <c r="ADZ135" s="49"/>
      <c r="AEA135" s="49"/>
      <c r="AEB135" s="49"/>
      <c r="AEC135" s="49"/>
      <c r="AED135" s="49"/>
      <c r="AEE135" s="49"/>
      <c r="AEF135" s="49"/>
      <c r="AEG135" s="49"/>
      <c r="AEH135" s="49"/>
      <c r="AEI135" s="49"/>
      <c r="AEJ135" s="49"/>
      <c r="AEK135" s="49"/>
      <c r="AEL135" s="49"/>
      <c r="AEM135" s="49"/>
      <c r="AEN135" s="49"/>
      <c r="AEO135" s="49"/>
      <c r="AEP135" s="49"/>
      <c r="AEQ135" s="49"/>
      <c r="AER135" s="49"/>
      <c r="AES135" s="49"/>
      <c r="AET135" s="49"/>
      <c r="AEU135" s="49"/>
      <c r="AEV135" s="49"/>
      <c r="AEW135" s="49"/>
      <c r="AEX135" s="49"/>
      <c r="AEY135" s="49"/>
      <c r="AEZ135" s="49"/>
      <c r="AFA135" s="49"/>
      <c r="AFB135" s="49"/>
      <c r="AFC135" s="49"/>
      <c r="AFD135" s="49"/>
      <c r="AFE135" s="49"/>
      <c r="AFF135" s="49"/>
      <c r="AFG135" s="49"/>
      <c r="AFH135" s="49"/>
      <c r="AFI135" s="49"/>
      <c r="AFJ135" s="49"/>
      <c r="AFK135" s="49"/>
      <c r="AFL135" s="49"/>
      <c r="AFM135" s="49"/>
      <c r="AFN135" s="49"/>
      <c r="AFO135" s="49"/>
      <c r="AFP135" s="49"/>
      <c r="AFQ135" s="49"/>
      <c r="AFR135" s="49"/>
      <c r="AFS135" s="49"/>
      <c r="AFT135" s="49"/>
      <c r="AFU135" s="49"/>
      <c r="AFV135" s="49"/>
      <c r="AFW135" s="49"/>
      <c r="AFX135" s="49"/>
      <c r="AFY135" s="49"/>
      <c r="AFZ135" s="49"/>
      <c r="AGA135" s="49"/>
      <c r="AGB135" s="49"/>
      <c r="AGC135" s="49"/>
      <c r="AGD135" s="49"/>
      <c r="AGE135" s="49"/>
      <c r="AGF135" s="49"/>
      <c r="AGG135" s="49"/>
      <c r="AGH135" s="49"/>
      <c r="AGI135" s="49"/>
      <c r="AGJ135" s="49"/>
      <c r="AGK135" s="49"/>
      <c r="AGL135" s="49"/>
      <c r="AGM135" s="49"/>
      <c r="AGN135" s="49"/>
      <c r="AGO135" s="49"/>
      <c r="AGP135" s="49"/>
      <c r="AGQ135" s="49"/>
      <c r="AGR135" s="49"/>
      <c r="AGS135" s="49"/>
      <c r="AGT135" s="49"/>
      <c r="AGU135" s="49"/>
      <c r="AGV135" s="49"/>
      <c r="AGW135" s="49"/>
      <c r="AGX135" s="49"/>
      <c r="AGY135" s="49"/>
      <c r="AGZ135" s="49"/>
      <c r="AHA135" s="49"/>
      <c r="AHB135" s="49"/>
      <c r="AHC135" s="49"/>
      <c r="AHD135" s="49"/>
      <c r="AHE135" s="49"/>
      <c r="AHF135" s="49"/>
      <c r="AHG135" s="49"/>
      <c r="AHH135" s="49"/>
      <c r="AHI135" s="49"/>
      <c r="AHJ135" s="49"/>
      <c r="AHK135" s="49"/>
      <c r="AHL135" s="49"/>
      <c r="AHM135" s="49"/>
      <c r="AHN135" s="49"/>
      <c r="AHO135" s="49"/>
      <c r="AHP135" s="49"/>
      <c r="AHQ135" s="49"/>
      <c r="AHR135" s="49"/>
      <c r="AHS135" s="49"/>
      <c r="AHT135" s="49"/>
      <c r="AHU135" s="49"/>
      <c r="AHV135" s="49"/>
      <c r="AHW135" s="49"/>
      <c r="AHX135" s="49"/>
      <c r="AHY135" s="49"/>
      <c r="AHZ135" s="49"/>
      <c r="AIA135" s="49"/>
      <c r="AIB135" s="49"/>
      <c r="AIC135" s="49"/>
      <c r="AID135" s="49"/>
      <c r="AIE135" s="49"/>
      <c r="AIF135" s="49"/>
      <c r="AIG135" s="49"/>
      <c r="AIH135" s="49"/>
      <c r="AII135" s="49"/>
      <c r="AIJ135" s="49"/>
      <c r="AIK135" s="49"/>
      <c r="AIL135" s="49"/>
      <c r="AIM135" s="49"/>
      <c r="AIN135" s="49"/>
      <c r="AIO135" s="49"/>
      <c r="AIP135" s="49"/>
      <c r="AIQ135" s="49"/>
      <c r="AIR135" s="49"/>
      <c r="AIS135" s="49"/>
      <c r="AIT135" s="49"/>
      <c r="AIU135" s="49"/>
      <c r="AIV135" s="49"/>
      <c r="AIW135" s="49"/>
      <c r="AIX135" s="49"/>
      <c r="AIY135" s="49"/>
      <c r="AIZ135" s="49"/>
      <c r="AJA135" s="49"/>
      <c r="AJB135" s="49"/>
      <c r="AJC135" s="49"/>
      <c r="AJD135" s="49"/>
      <c r="AJE135" s="49"/>
      <c r="AJF135" s="49"/>
      <c r="AJG135" s="49"/>
      <c r="AJH135" s="49"/>
      <c r="AJI135" s="49"/>
      <c r="AJJ135" s="49"/>
      <c r="AJK135" s="49"/>
      <c r="AJL135" s="49"/>
      <c r="AJM135" s="49"/>
      <c r="AJN135" s="49"/>
      <c r="AJO135" s="49"/>
      <c r="AJP135" s="49"/>
      <c r="AJQ135" s="49"/>
      <c r="AJR135" s="49"/>
      <c r="AJS135" s="49"/>
      <c r="AJT135" s="49"/>
      <c r="AJU135" s="49"/>
      <c r="AJV135" s="49"/>
      <c r="AJW135" s="49"/>
      <c r="AJX135" s="49"/>
      <c r="AJY135" s="49"/>
      <c r="AJZ135" s="49"/>
      <c r="AKA135" s="49"/>
      <c r="AKB135" s="49"/>
      <c r="AKC135" s="49"/>
      <c r="AKD135" s="49"/>
      <c r="AKE135" s="49"/>
      <c r="AKF135" s="49"/>
      <c r="AKG135" s="49"/>
      <c r="AKH135" s="49"/>
      <c r="AKI135" s="49"/>
      <c r="AKJ135" s="49"/>
      <c r="AKK135" s="49"/>
      <c r="AKL135" s="49"/>
      <c r="AKM135" s="49"/>
      <c r="AKN135" s="49"/>
      <c r="AKO135" s="49"/>
      <c r="AKP135" s="49"/>
      <c r="AKQ135" s="49"/>
      <c r="AKR135" s="49"/>
      <c r="AKS135" s="49"/>
      <c r="AKT135" s="49"/>
      <c r="AKU135" s="49"/>
      <c r="AKV135" s="49"/>
      <c r="AKW135" s="49"/>
      <c r="AKX135" s="49"/>
      <c r="AKY135" s="49"/>
      <c r="AKZ135" s="49"/>
      <c r="ALA135" s="49"/>
      <c r="ALB135" s="49"/>
      <c r="ALC135" s="49"/>
      <c r="ALD135" s="49"/>
      <c r="ALE135" s="49"/>
      <c r="ALF135" s="49"/>
      <c r="ALG135" s="49"/>
      <c r="ALH135" s="49"/>
      <c r="ALI135" s="49"/>
      <c r="ALJ135" s="49"/>
      <c r="ALK135" s="49"/>
      <c r="ALL135" s="49"/>
      <c r="ALM135" s="49"/>
      <c r="ALN135" s="49"/>
      <c r="ALO135" s="49"/>
      <c r="ALP135" s="49"/>
      <c r="ALQ135" s="49"/>
      <c r="ALR135" s="49"/>
      <c r="ALS135" s="49"/>
      <c r="ALT135" s="49"/>
      <c r="ALU135" s="49"/>
      <c r="ALV135" s="49"/>
      <c r="ALW135" s="49"/>
      <c r="ALX135" s="49"/>
      <c r="ALY135" s="49"/>
      <c r="ALZ135" s="49"/>
      <c r="AMA135" s="49"/>
      <c r="AMB135" s="49"/>
      <c r="AMC135" s="49"/>
      <c r="AMD135" s="49"/>
      <c r="AME135" s="49"/>
      <c r="AMF135" s="49"/>
      <c r="AMG135" s="49"/>
      <c r="AMH135" s="49"/>
      <c r="AMI135" s="49"/>
      <c r="AMJ135" s="49"/>
      <c r="AMK135" s="49"/>
      <c r="AML135" s="49"/>
      <c r="AMM135" s="49"/>
      <c r="AMN135" s="49"/>
      <c r="AMO135" s="49"/>
      <c r="AMP135" s="49"/>
      <c r="AMQ135" s="49"/>
      <c r="AMR135" s="49"/>
      <c r="AMS135" s="49"/>
      <c r="AMT135" s="49"/>
      <c r="AMU135" s="49"/>
      <c r="AMV135" s="49"/>
      <c r="AMW135" s="49"/>
      <c r="AMX135" s="49"/>
      <c r="AMY135" s="49"/>
      <c r="AMZ135" s="49"/>
      <c r="ANA135" s="49"/>
      <c r="ANB135" s="49"/>
      <c r="ANC135" s="49"/>
      <c r="AND135" s="49"/>
      <c r="ANE135" s="49"/>
      <c r="ANF135" s="49"/>
      <c r="ANG135" s="49"/>
      <c r="ANH135" s="49"/>
      <c r="ANI135" s="49"/>
      <c r="ANJ135" s="49"/>
      <c r="ANK135" s="49"/>
      <c r="ANL135" s="49"/>
      <c r="ANM135" s="49"/>
      <c r="ANN135" s="49"/>
      <c r="ANO135" s="49"/>
      <c r="ANP135" s="49"/>
      <c r="ANQ135" s="49"/>
      <c r="ANR135" s="49"/>
      <c r="ANS135" s="49"/>
      <c r="ANT135" s="49"/>
      <c r="ANU135" s="49"/>
      <c r="ANV135" s="49"/>
      <c r="ANW135" s="49"/>
      <c r="ANX135" s="49"/>
      <c r="ANY135" s="49"/>
      <c r="ANZ135" s="49"/>
      <c r="AOA135" s="49"/>
      <c r="AOB135" s="49"/>
      <c r="AOC135" s="49"/>
      <c r="AOD135" s="49"/>
      <c r="AOE135" s="49"/>
      <c r="AOF135" s="49"/>
      <c r="AOG135" s="49"/>
      <c r="AOH135" s="49"/>
      <c r="AOI135" s="49"/>
      <c r="AOJ135" s="49"/>
      <c r="AOK135" s="49"/>
      <c r="AOL135" s="49"/>
      <c r="AOM135" s="49"/>
      <c r="AON135" s="49"/>
      <c r="AOO135" s="49"/>
      <c r="AOP135" s="49"/>
      <c r="AOQ135" s="49"/>
      <c r="AOR135" s="49"/>
      <c r="AOS135" s="49"/>
      <c r="AOT135" s="49"/>
      <c r="AOU135" s="49"/>
      <c r="AOV135" s="49"/>
      <c r="AOW135" s="49"/>
      <c r="AOX135" s="49"/>
      <c r="AOY135" s="49"/>
      <c r="AOZ135" s="49"/>
      <c r="APA135" s="49"/>
      <c r="APB135" s="49"/>
      <c r="APC135" s="49"/>
      <c r="APD135" s="49"/>
      <c r="APE135" s="49"/>
      <c r="APF135" s="49"/>
      <c r="APG135" s="49"/>
      <c r="APH135" s="49"/>
      <c r="API135" s="49"/>
      <c r="APJ135" s="49"/>
      <c r="APK135" s="49"/>
      <c r="APL135" s="49"/>
      <c r="APM135" s="49"/>
      <c r="APN135" s="49"/>
      <c r="APO135" s="49"/>
      <c r="APP135" s="49"/>
      <c r="APQ135" s="49"/>
      <c r="APR135" s="49"/>
      <c r="APS135" s="49"/>
      <c r="APT135" s="49"/>
      <c r="APU135" s="49"/>
      <c r="APV135" s="49"/>
      <c r="APW135" s="49"/>
      <c r="APX135" s="49"/>
      <c r="APY135" s="49"/>
      <c r="APZ135" s="49"/>
      <c r="AQA135" s="49"/>
      <c r="AQB135" s="49"/>
      <c r="AQC135" s="49"/>
      <c r="AQD135" s="49"/>
      <c r="AQE135" s="49"/>
      <c r="AQF135" s="49"/>
      <c r="AQG135" s="49"/>
      <c r="AQH135" s="49"/>
      <c r="AQI135" s="49"/>
      <c r="AQJ135" s="49"/>
      <c r="AQK135" s="49"/>
      <c r="AQL135" s="49"/>
      <c r="AQM135" s="49"/>
      <c r="AQN135" s="49"/>
      <c r="AQO135" s="49"/>
      <c r="AQP135" s="49"/>
      <c r="AQQ135" s="49"/>
      <c r="AQR135" s="49"/>
      <c r="AQS135" s="49"/>
      <c r="AQT135" s="49"/>
      <c r="AQU135" s="49"/>
      <c r="AQV135" s="49"/>
      <c r="AQW135" s="49"/>
      <c r="AQX135" s="49"/>
      <c r="AQY135" s="49"/>
      <c r="AQZ135" s="49"/>
      <c r="ARA135" s="49"/>
      <c r="ARB135" s="49"/>
      <c r="ARC135" s="49"/>
      <c r="ARD135" s="49"/>
      <c r="ARE135" s="49"/>
      <c r="ARF135" s="49"/>
      <c r="ARG135" s="49"/>
      <c r="ARH135" s="49"/>
      <c r="ARI135" s="49"/>
      <c r="ARJ135" s="49"/>
      <c r="ARK135" s="49"/>
      <c r="ARL135" s="49"/>
      <c r="ARM135" s="49"/>
      <c r="ARN135" s="49"/>
      <c r="ARO135" s="49"/>
      <c r="ARP135" s="49"/>
      <c r="ARQ135" s="49"/>
      <c r="ARR135" s="49"/>
      <c r="ARS135" s="49"/>
      <c r="ART135" s="49"/>
      <c r="ARU135" s="49"/>
      <c r="ARV135" s="49"/>
      <c r="ARW135" s="49"/>
      <c r="ARX135" s="49"/>
      <c r="ARY135" s="49"/>
      <c r="ARZ135" s="49"/>
      <c r="ASA135" s="49"/>
      <c r="ASB135" s="49"/>
      <c r="ASC135" s="49"/>
      <c r="ASD135" s="49"/>
      <c r="ASE135" s="49"/>
      <c r="ASF135" s="49"/>
      <c r="ASG135" s="49"/>
      <c r="ASH135" s="49"/>
      <c r="ASI135" s="49"/>
      <c r="ASJ135" s="49"/>
      <c r="ASK135" s="49"/>
      <c r="ASL135" s="49"/>
      <c r="ASM135" s="49"/>
      <c r="ASN135" s="49"/>
      <c r="ASO135" s="49"/>
      <c r="ASP135" s="49"/>
      <c r="ASQ135" s="49"/>
      <c r="ASR135" s="49"/>
      <c r="ASS135" s="49"/>
      <c r="AST135" s="49"/>
      <c r="ASU135" s="49"/>
      <c r="ASV135" s="49"/>
      <c r="ASW135" s="49"/>
      <c r="ASX135" s="49"/>
      <c r="ASY135" s="49"/>
      <c r="ASZ135" s="49"/>
      <c r="ATA135" s="49"/>
      <c r="ATB135" s="49"/>
      <c r="ATC135" s="49"/>
      <c r="ATD135" s="49"/>
      <c r="ATE135" s="49"/>
      <c r="ATF135" s="49"/>
      <c r="ATG135" s="49"/>
      <c r="ATH135" s="49"/>
      <c r="ATI135" s="49"/>
      <c r="ATJ135" s="49"/>
      <c r="ATK135" s="49"/>
      <c r="ATL135" s="49"/>
      <c r="ATM135" s="49"/>
      <c r="ATN135" s="49"/>
      <c r="ATO135" s="49"/>
      <c r="ATP135" s="49"/>
      <c r="ATQ135" s="49"/>
      <c r="ATR135" s="49"/>
      <c r="ATS135" s="49"/>
      <c r="ATT135" s="49"/>
      <c r="ATU135" s="49"/>
      <c r="ATV135" s="49"/>
      <c r="ATW135" s="49"/>
      <c r="ATX135" s="49"/>
      <c r="ATY135" s="49"/>
      <c r="ATZ135" s="49"/>
      <c r="AUA135" s="49"/>
      <c r="AUB135" s="49"/>
      <c r="AUC135" s="49"/>
      <c r="AUD135" s="49"/>
      <c r="AUE135" s="49"/>
      <c r="AUF135" s="49"/>
      <c r="AUG135" s="49"/>
      <c r="AUH135" s="49"/>
      <c r="AUI135" s="49"/>
      <c r="AUJ135" s="49"/>
      <c r="AUK135" s="49"/>
      <c r="AUL135" s="49"/>
      <c r="AUM135" s="49"/>
      <c r="AUN135" s="49"/>
      <c r="AUO135" s="49"/>
      <c r="AUP135" s="49"/>
      <c r="AUQ135" s="49"/>
      <c r="AUR135" s="49"/>
      <c r="AUS135" s="49"/>
      <c r="AUT135" s="49"/>
      <c r="AUU135" s="49"/>
      <c r="AUV135" s="49"/>
      <c r="AUW135" s="49"/>
      <c r="AUX135" s="49"/>
      <c r="AUY135" s="49"/>
      <c r="AUZ135" s="49"/>
      <c r="AVA135" s="49"/>
      <c r="AVB135" s="49"/>
      <c r="AVC135" s="49"/>
      <c r="AVD135" s="49"/>
      <c r="AVE135" s="49"/>
      <c r="AVF135" s="49"/>
      <c r="AVG135" s="49"/>
      <c r="AVH135" s="49"/>
      <c r="AVI135" s="49"/>
      <c r="AVJ135" s="49"/>
      <c r="AVK135" s="49"/>
      <c r="AVL135" s="49"/>
      <c r="AVM135" s="49"/>
      <c r="AVN135" s="49"/>
      <c r="AVO135" s="49"/>
      <c r="AVP135" s="49"/>
      <c r="AVQ135" s="49"/>
      <c r="AVR135" s="49"/>
      <c r="AVS135" s="49"/>
      <c r="AVT135" s="49"/>
      <c r="AVU135" s="49"/>
      <c r="AVV135" s="49"/>
      <c r="AVW135" s="49"/>
      <c r="AVX135" s="49"/>
      <c r="AVY135" s="49"/>
      <c r="AVZ135" s="49"/>
      <c r="AWA135" s="49"/>
      <c r="AWB135" s="49"/>
      <c r="AWC135" s="49"/>
      <c r="AWD135" s="49"/>
      <c r="AWE135" s="49"/>
      <c r="AWF135" s="49"/>
      <c r="AWG135" s="49"/>
      <c r="AWH135" s="49"/>
      <c r="AWI135" s="49"/>
      <c r="AWJ135" s="49"/>
      <c r="AWK135" s="49"/>
      <c r="AWL135" s="49"/>
      <c r="AWM135" s="49"/>
      <c r="AWN135" s="49"/>
      <c r="AWO135" s="49"/>
      <c r="AWP135" s="49"/>
      <c r="AWQ135" s="49"/>
      <c r="AWR135" s="49"/>
      <c r="AWS135" s="49"/>
      <c r="AWT135" s="49"/>
      <c r="AWU135" s="49"/>
      <c r="AWV135" s="49"/>
      <c r="AWW135" s="49"/>
      <c r="AWX135" s="49"/>
      <c r="AWY135" s="49"/>
      <c r="AWZ135" s="49"/>
      <c r="AXA135" s="49"/>
      <c r="AXB135" s="49"/>
      <c r="AXC135" s="49"/>
      <c r="AXD135" s="49"/>
      <c r="AXE135" s="49"/>
      <c r="AXF135" s="49"/>
      <c r="AXG135" s="49"/>
      <c r="AXH135" s="49"/>
      <c r="AXI135" s="49"/>
      <c r="AXJ135" s="49"/>
      <c r="AXK135" s="49"/>
      <c r="AXL135" s="49"/>
      <c r="AXM135" s="49"/>
      <c r="AXN135" s="49"/>
      <c r="AXO135" s="49"/>
      <c r="AXP135" s="49"/>
      <c r="AXQ135" s="49"/>
      <c r="AXR135" s="49"/>
      <c r="AXS135" s="49"/>
      <c r="AXT135" s="49"/>
      <c r="AXU135" s="49"/>
      <c r="AXV135" s="49"/>
      <c r="AXW135" s="49"/>
      <c r="AXX135" s="49"/>
      <c r="AXY135" s="49"/>
      <c r="AXZ135" s="49"/>
      <c r="AYA135" s="49"/>
      <c r="AYB135" s="49"/>
      <c r="AYC135" s="49"/>
      <c r="AYD135" s="49"/>
      <c r="AYE135" s="49"/>
      <c r="AYF135" s="49"/>
      <c r="AYG135" s="49"/>
      <c r="AYH135" s="49"/>
      <c r="AYI135" s="49"/>
      <c r="AYJ135" s="49"/>
      <c r="AYK135" s="49"/>
      <c r="AYL135" s="49"/>
      <c r="AYM135" s="49"/>
      <c r="AYN135" s="49"/>
      <c r="AYO135" s="49"/>
      <c r="AYP135" s="49"/>
      <c r="AYQ135" s="49"/>
      <c r="AYR135" s="49"/>
      <c r="AYS135" s="49"/>
      <c r="AYT135" s="49"/>
      <c r="AYU135" s="49"/>
      <c r="AYV135" s="49"/>
      <c r="AYW135" s="49"/>
      <c r="AYX135" s="49"/>
      <c r="AYY135" s="49"/>
      <c r="AYZ135" s="49"/>
      <c r="AZA135" s="49"/>
      <c r="AZB135" s="49"/>
      <c r="AZC135" s="49"/>
      <c r="AZD135" s="49"/>
      <c r="AZE135" s="49"/>
      <c r="AZF135" s="49"/>
      <c r="AZG135" s="49"/>
      <c r="AZH135" s="49"/>
      <c r="AZI135" s="49"/>
      <c r="AZJ135" s="49"/>
      <c r="AZK135" s="49"/>
      <c r="AZL135" s="49"/>
      <c r="AZM135" s="49"/>
      <c r="AZN135" s="49"/>
      <c r="AZO135" s="49"/>
      <c r="AZP135" s="49"/>
      <c r="AZQ135" s="49"/>
      <c r="AZR135" s="49"/>
      <c r="AZS135" s="49"/>
      <c r="AZT135" s="49"/>
      <c r="AZU135" s="49"/>
      <c r="AZV135" s="49"/>
      <c r="AZW135" s="49"/>
      <c r="AZX135" s="49"/>
      <c r="AZY135" s="49"/>
      <c r="AZZ135" s="49"/>
      <c r="BAA135" s="49"/>
      <c r="BAB135" s="49"/>
      <c r="BAC135" s="49"/>
      <c r="BAD135" s="49"/>
      <c r="BAE135" s="49"/>
      <c r="BAF135" s="49"/>
      <c r="BAG135" s="49"/>
      <c r="BAH135" s="49"/>
      <c r="BAI135" s="49"/>
      <c r="BAJ135" s="49"/>
      <c r="BAK135" s="49"/>
      <c r="BAL135" s="49"/>
      <c r="BAM135" s="49"/>
      <c r="BAN135" s="49"/>
      <c r="BAO135" s="49"/>
      <c r="BAP135" s="49"/>
      <c r="BAQ135" s="49"/>
      <c r="BAR135" s="49"/>
      <c r="BAS135" s="49"/>
      <c r="BAT135" s="49"/>
      <c r="BAU135" s="49"/>
      <c r="BAV135" s="49"/>
      <c r="BAW135" s="49"/>
      <c r="BAX135" s="49"/>
      <c r="BAY135" s="49"/>
      <c r="BAZ135" s="49"/>
      <c r="BBA135" s="49"/>
      <c r="BBB135" s="49"/>
      <c r="BBC135" s="49"/>
      <c r="BBD135" s="49"/>
      <c r="BBE135" s="49"/>
      <c r="BBF135" s="49"/>
      <c r="BBG135" s="49"/>
      <c r="BBH135" s="49"/>
      <c r="BBI135" s="49"/>
      <c r="BBJ135" s="49"/>
      <c r="BBK135" s="49"/>
      <c r="BBL135" s="49"/>
      <c r="BBM135" s="49"/>
      <c r="BBN135" s="49"/>
      <c r="BBO135" s="49"/>
      <c r="BBP135" s="49"/>
      <c r="BBQ135" s="49"/>
    </row>
    <row r="136" spans="1:1421" ht="15.75" customHeight="1">
      <c r="B136" s="120"/>
      <c r="C136" s="76"/>
      <c r="D136" s="76"/>
      <c r="E136" s="77" t="s">
        <v>285</v>
      </c>
      <c r="F136" s="78" t="s">
        <v>780</v>
      </c>
      <c r="G136" s="46">
        <v>2.5</v>
      </c>
      <c r="H136" s="47">
        <v>3.8</v>
      </c>
      <c r="I136" s="79">
        <v>1.3</v>
      </c>
      <c r="J136" s="46">
        <v>1.2</v>
      </c>
      <c r="K136" s="47">
        <v>1.7</v>
      </c>
      <c r="L136" s="79">
        <v>0.6</v>
      </c>
      <c r="M136" s="47">
        <v>0.3</v>
      </c>
      <c r="N136" s="47">
        <v>0.4</v>
      </c>
      <c r="O136" s="47">
        <v>0.2</v>
      </c>
      <c r="P136" s="40">
        <v>2020</v>
      </c>
      <c r="Q136" s="41" t="s">
        <v>27</v>
      </c>
      <c r="R136" s="78" t="s">
        <v>24</v>
      </c>
    </row>
    <row r="137" spans="1:1421" s="83" customFormat="1" ht="15.75" customHeight="1">
      <c r="A137" s="49"/>
      <c r="B137" s="120"/>
      <c r="C137" s="76"/>
      <c r="D137" s="76"/>
      <c r="E137" s="77" t="s">
        <v>298</v>
      </c>
      <c r="F137" s="78" t="s">
        <v>780</v>
      </c>
      <c r="G137" s="46">
        <v>0.8</v>
      </c>
      <c r="H137" s="47">
        <v>1.1000000000000001</v>
      </c>
      <c r="I137" s="79">
        <v>0.5</v>
      </c>
      <c r="J137" s="46"/>
      <c r="K137" s="47"/>
      <c r="L137" s="79"/>
      <c r="M137" s="47"/>
      <c r="N137" s="47"/>
      <c r="O137" s="47"/>
      <c r="P137" s="40">
        <v>2024</v>
      </c>
      <c r="Q137" s="41" t="s">
        <v>27</v>
      </c>
      <c r="R137" s="78" t="s">
        <v>24</v>
      </c>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c r="DA137" s="49"/>
      <c r="DB137" s="49"/>
      <c r="DC137" s="49"/>
      <c r="DD137" s="49"/>
      <c r="DE137" s="49"/>
      <c r="DF137" s="49"/>
      <c r="DG137" s="49"/>
      <c r="DH137" s="49"/>
      <c r="DI137" s="49"/>
      <c r="DJ137" s="49"/>
      <c r="DK137" s="49"/>
      <c r="DL137" s="49"/>
      <c r="DM137" s="49"/>
      <c r="DN137" s="49"/>
      <c r="DO137" s="49"/>
      <c r="DP137" s="49"/>
      <c r="DQ137" s="49"/>
      <c r="DR137" s="49"/>
      <c r="DS137" s="49"/>
      <c r="DT137" s="49"/>
      <c r="DU137" s="49"/>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row>
    <row r="138" spans="1:1421" ht="15.75" customHeight="1">
      <c r="B138" s="120"/>
      <c r="C138" s="76"/>
      <c r="D138" s="76"/>
      <c r="E138" s="77" t="s">
        <v>298</v>
      </c>
      <c r="F138" s="78" t="s">
        <v>780</v>
      </c>
      <c r="G138" s="46">
        <v>0.9</v>
      </c>
      <c r="H138" s="47">
        <v>1.5</v>
      </c>
      <c r="I138" s="79">
        <v>0.4</v>
      </c>
      <c r="J138" s="46"/>
      <c r="K138" s="47"/>
      <c r="L138" s="79"/>
      <c r="M138" s="47"/>
      <c r="N138" s="47"/>
      <c r="O138" s="47"/>
      <c r="P138" s="40">
        <v>2022</v>
      </c>
      <c r="Q138" s="41" t="s">
        <v>27</v>
      </c>
      <c r="R138" s="78" t="s">
        <v>24</v>
      </c>
    </row>
    <row r="139" spans="1:1421" ht="15.75" customHeight="1">
      <c r="B139" s="120"/>
      <c r="C139" s="76"/>
      <c r="D139" s="76"/>
      <c r="E139" s="77" t="s">
        <v>298</v>
      </c>
      <c r="F139" s="78" t="s">
        <v>780</v>
      </c>
      <c r="G139" s="46">
        <v>0.9</v>
      </c>
      <c r="H139" s="47">
        <v>1.4</v>
      </c>
      <c r="I139" s="79">
        <v>0.4</v>
      </c>
      <c r="J139" s="46"/>
      <c r="K139" s="47"/>
      <c r="L139" s="79"/>
      <c r="M139" s="47"/>
      <c r="N139" s="47"/>
      <c r="O139" s="47"/>
      <c r="P139" s="40">
        <v>2020</v>
      </c>
      <c r="Q139" s="41" t="s">
        <v>27</v>
      </c>
      <c r="R139" s="78" t="s">
        <v>24</v>
      </c>
    </row>
    <row r="140" spans="1:1421" ht="15.75" customHeight="1">
      <c r="B140" s="120"/>
      <c r="C140" s="76"/>
      <c r="D140" s="76"/>
      <c r="E140" s="77" t="s">
        <v>298</v>
      </c>
      <c r="F140" s="78" t="s">
        <v>780</v>
      </c>
      <c r="G140" s="46">
        <v>0.5</v>
      </c>
      <c r="H140" s="47">
        <v>0.89999999999999991</v>
      </c>
      <c r="I140" s="79">
        <v>0.2</v>
      </c>
      <c r="J140" s="46">
        <v>0.1</v>
      </c>
      <c r="K140" s="47">
        <v>0.1</v>
      </c>
      <c r="L140" s="79">
        <v>0.1</v>
      </c>
      <c r="M140" s="47">
        <v>0</v>
      </c>
      <c r="N140" s="47">
        <v>0</v>
      </c>
      <c r="O140" s="47">
        <v>0</v>
      </c>
      <c r="P140" s="40">
        <v>2017</v>
      </c>
      <c r="Q140" s="41" t="s">
        <v>27</v>
      </c>
      <c r="R140" s="78" t="s">
        <v>798</v>
      </c>
    </row>
    <row r="141" spans="1:1421" ht="15.75" customHeight="1">
      <c r="B141" s="120"/>
      <c r="C141" s="76"/>
      <c r="D141" s="76"/>
      <c r="E141" s="77" t="s">
        <v>298</v>
      </c>
      <c r="F141" s="78" t="s">
        <v>780</v>
      </c>
      <c r="G141" s="46">
        <v>0.7</v>
      </c>
      <c r="H141" s="47">
        <v>1.1000000000000001</v>
      </c>
      <c r="I141" s="79">
        <v>0.3</v>
      </c>
      <c r="J141" s="46">
        <v>0.1</v>
      </c>
      <c r="K141" s="47">
        <v>0.2</v>
      </c>
      <c r="L141" s="79">
        <v>0.1</v>
      </c>
      <c r="M141" s="47">
        <v>0</v>
      </c>
      <c r="N141" s="47">
        <v>0</v>
      </c>
      <c r="O141" s="47">
        <v>0</v>
      </c>
      <c r="P141" s="40" t="s">
        <v>799</v>
      </c>
      <c r="Q141" s="41" t="s">
        <v>27</v>
      </c>
      <c r="R141" s="78" t="s">
        <v>24</v>
      </c>
    </row>
    <row r="142" spans="1:1421" ht="15.75" customHeight="1">
      <c r="B142" s="120"/>
      <c r="C142" s="76"/>
      <c r="D142" s="76"/>
      <c r="E142" s="77" t="s">
        <v>298</v>
      </c>
      <c r="F142" s="78" t="s">
        <v>780</v>
      </c>
      <c r="G142" s="46">
        <v>0.8</v>
      </c>
      <c r="H142" s="47">
        <v>1.4</v>
      </c>
      <c r="I142" s="79">
        <v>0.3</v>
      </c>
      <c r="J142" s="46">
        <v>0.1</v>
      </c>
      <c r="K142" s="47">
        <v>0.2</v>
      </c>
      <c r="L142" s="79">
        <v>0</v>
      </c>
      <c r="M142" s="47">
        <v>0</v>
      </c>
      <c r="N142" s="47">
        <v>0</v>
      </c>
      <c r="O142" s="47">
        <v>0</v>
      </c>
      <c r="P142" s="40" t="s">
        <v>800</v>
      </c>
      <c r="Q142" s="41" t="s">
        <v>27</v>
      </c>
      <c r="R142" s="78" t="s">
        <v>24</v>
      </c>
    </row>
    <row r="143" spans="1:1421" ht="15.75" customHeight="1">
      <c r="B143" s="120"/>
      <c r="C143" s="76"/>
      <c r="D143" s="76"/>
      <c r="E143" s="77" t="s">
        <v>298</v>
      </c>
      <c r="F143" s="78" t="s">
        <v>780</v>
      </c>
      <c r="G143" s="46">
        <v>1</v>
      </c>
      <c r="H143" s="47">
        <v>1.5</v>
      </c>
      <c r="I143" s="79">
        <v>0.5</v>
      </c>
      <c r="J143" s="46">
        <v>0.2</v>
      </c>
      <c r="K143" s="47">
        <v>0.3</v>
      </c>
      <c r="L143" s="79">
        <v>0.1</v>
      </c>
      <c r="M143" s="47">
        <v>0</v>
      </c>
      <c r="N143" s="47">
        <v>0.1</v>
      </c>
      <c r="O143" s="47">
        <v>0</v>
      </c>
      <c r="P143" s="40">
        <v>2011</v>
      </c>
      <c r="Q143" s="41" t="s">
        <v>27</v>
      </c>
      <c r="R143" s="78" t="s">
        <v>429</v>
      </c>
    </row>
    <row r="144" spans="1:1421" s="53" customFormat="1" ht="15.75" customHeight="1">
      <c r="A144" s="49"/>
      <c r="B144" s="120"/>
      <c r="C144" s="76"/>
      <c r="D144" s="76"/>
      <c r="E144" s="77" t="s">
        <v>304</v>
      </c>
      <c r="F144" s="78" t="s">
        <v>780</v>
      </c>
      <c r="G144" s="46">
        <v>4.12</v>
      </c>
      <c r="H144" s="47"/>
      <c r="I144" s="79"/>
      <c r="J144" s="46">
        <v>0.79600000000000004</v>
      </c>
      <c r="K144" s="47"/>
      <c r="L144" s="79"/>
      <c r="M144" s="47">
        <v>0.28000000000000003</v>
      </c>
      <c r="N144" s="47"/>
      <c r="O144" s="47"/>
      <c r="P144" s="40">
        <v>2024</v>
      </c>
      <c r="Q144" s="41" t="s">
        <v>305</v>
      </c>
      <c r="R144" s="78" t="s">
        <v>36</v>
      </c>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c r="DA144" s="49"/>
      <c r="DB144" s="49"/>
      <c r="DC144" s="49"/>
      <c r="DD144" s="49"/>
      <c r="DE144" s="49"/>
      <c r="DF144" s="49"/>
      <c r="DG144" s="49"/>
      <c r="DH144" s="49"/>
      <c r="DI144" s="49"/>
      <c r="DJ144" s="49"/>
      <c r="DK144" s="49"/>
      <c r="DL144" s="49"/>
      <c r="DM144" s="49"/>
      <c r="DN144" s="49"/>
      <c r="DO144" s="49"/>
      <c r="DP144" s="49"/>
      <c r="DQ144" s="49"/>
      <c r="DR144" s="49"/>
      <c r="DS144" s="49"/>
      <c r="DT144" s="49"/>
      <c r="DU144" s="49"/>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row>
    <row r="145" spans="1:1421" s="53" customFormat="1" ht="15.75" customHeight="1">
      <c r="A145" s="49"/>
      <c r="B145" s="120"/>
      <c r="C145" s="76"/>
      <c r="D145" s="76"/>
      <c r="E145" s="77" t="s">
        <v>304</v>
      </c>
      <c r="F145" s="78" t="s">
        <v>780</v>
      </c>
      <c r="G145" s="46">
        <v>3.8148723027383964</v>
      </c>
      <c r="H145" s="47"/>
      <c r="I145" s="79"/>
      <c r="J145" s="46">
        <v>0.81069805860631561</v>
      </c>
      <c r="K145" s="47"/>
      <c r="L145" s="79"/>
      <c r="M145" s="47">
        <v>0.3566996492488696</v>
      </c>
      <c r="N145" s="47"/>
      <c r="O145" s="47"/>
      <c r="P145" s="40">
        <v>2023</v>
      </c>
      <c r="Q145" s="41" t="s">
        <v>305</v>
      </c>
      <c r="R145" s="78" t="s">
        <v>36</v>
      </c>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c r="DA145" s="49"/>
      <c r="DB145" s="49"/>
      <c r="DC145" s="49"/>
      <c r="DD145" s="49"/>
      <c r="DE145" s="49"/>
      <c r="DF145" s="49"/>
      <c r="DG145" s="49"/>
      <c r="DH145" s="49"/>
      <c r="DI145" s="49"/>
      <c r="DJ145" s="49"/>
      <c r="DK145" s="49"/>
      <c r="DL145" s="49"/>
      <c r="DM145" s="49"/>
      <c r="DN145" s="49"/>
      <c r="DO145" s="49"/>
      <c r="DP145" s="49"/>
      <c r="DQ145" s="49"/>
      <c r="DR145" s="49"/>
      <c r="DS145" s="49"/>
      <c r="DT145" s="49"/>
      <c r="DU145" s="49"/>
      <c r="DV145" s="49"/>
      <c r="DW145" s="49"/>
      <c r="DX145" s="49"/>
      <c r="DY145" s="49"/>
      <c r="DZ145" s="49"/>
      <c r="EA145" s="49"/>
      <c r="EB145" s="49"/>
      <c r="EC145" s="49"/>
      <c r="ED145" s="49"/>
      <c r="EE145" s="49"/>
      <c r="EF145" s="49"/>
      <c r="EG145" s="49"/>
      <c r="EH145" s="49"/>
      <c r="EI145" s="49"/>
      <c r="EJ145" s="49"/>
      <c r="EK145" s="49"/>
      <c r="EL145" s="49"/>
      <c r="EM145" s="49"/>
      <c r="EN145" s="49"/>
      <c r="EO145" s="49"/>
      <c r="EP145" s="49"/>
      <c r="EQ145" s="49"/>
      <c r="ER145" s="49"/>
      <c r="ES145" s="49"/>
      <c r="ET145" s="49"/>
      <c r="EU145" s="49"/>
      <c r="EV145" s="49"/>
      <c r="EW145" s="49"/>
      <c r="EX145" s="49"/>
      <c r="EY145" s="49"/>
      <c r="EZ145" s="49"/>
      <c r="FA145" s="49"/>
      <c r="FB145" s="49"/>
      <c r="FC145" s="49"/>
      <c r="FD145" s="49"/>
      <c r="FE145" s="49"/>
      <c r="FF145" s="49"/>
      <c r="FG145" s="49"/>
      <c r="FH145" s="49"/>
      <c r="FI145" s="49"/>
      <c r="FJ145" s="49"/>
      <c r="FK145" s="49"/>
      <c r="FL145" s="49"/>
      <c r="FM145" s="49"/>
      <c r="FN145" s="49"/>
      <c r="FO145" s="49"/>
      <c r="FP145" s="49"/>
      <c r="FQ145" s="49"/>
      <c r="FR145" s="49"/>
      <c r="FS145" s="49"/>
      <c r="FT145" s="49"/>
      <c r="FU145" s="49"/>
      <c r="FV145" s="49"/>
      <c r="FW145" s="49"/>
      <c r="FX145" s="49"/>
      <c r="FY145" s="49"/>
      <c r="FZ145" s="49"/>
      <c r="GA145" s="49"/>
      <c r="GB145" s="49"/>
      <c r="GC145" s="49"/>
      <c r="GD145" s="49"/>
      <c r="GE145" s="49"/>
      <c r="GF145" s="49"/>
      <c r="GG145" s="49"/>
      <c r="GH145" s="49"/>
      <c r="GI145" s="49"/>
      <c r="GJ145" s="49"/>
      <c r="GK145" s="49"/>
      <c r="GL145" s="49"/>
      <c r="GM145" s="49"/>
      <c r="GN145" s="49"/>
      <c r="GO145" s="49"/>
      <c r="GP145" s="49"/>
      <c r="GQ145" s="49"/>
      <c r="GR145" s="49"/>
      <c r="GS145" s="49"/>
      <c r="GT145" s="49"/>
      <c r="GU145" s="49"/>
      <c r="GV145" s="49"/>
      <c r="GW145" s="49"/>
      <c r="GX145" s="49"/>
      <c r="GY145" s="49"/>
      <c r="GZ145" s="49"/>
      <c r="HA145" s="49"/>
      <c r="HB145" s="49"/>
      <c r="HC145" s="49"/>
      <c r="HD145" s="49"/>
      <c r="HE145" s="49"/>
      <c r="HF145" s="49"/>
      <c r="HG145" s="49"/>
      <c r="HH145" s="49"/>
      <c r="HI145" s="49"/>
      <c r="HJ145" s="49"/>
      <c r="HK145" s="49"/>
      <c r="HL145" s="49"/>
      <c r="HM145" s="49"/>
      <c r="HN145" s="49"/>
      <c r="HO145" s="49"/>
      <c r="HP145" s="49"/>
      <c r="HQ145" s="49"/>
      <c r="HR145" s="49"/>
      <c r="HS145" s="49"/>
      <c r="HT145" s="49"/>
      <c r="HU145" s="49"/>
      <c r="HV145" s="49"/>
      <c r="HW145" s="49"/>
      <c r="HX145" s="49"/>
      <c r="HY145" s="49"/>
      <c r="HZ145" s="49"/>
      <c r="IA145" s="49"/>
      <c r="IB145" s="49"/>
      <c r="IC145" s="49"/>
      <c r="ID145" s="49"/>
      <c r="IE145" s="49"/>
      <c r="IF145" s="49"/>
      <c r="IG145" s="49"/>
      <c r="IH145" s="49"/>
      <c r="II145" s="49"/>
      <c r="IJ145" s="49"/>
      <c r="IK145" s="49"/>
      <c r="IL145" s="49"/>
      <c r="IM145" s="49"/>
      <c r="IN145" s="49"/>
      <c r="IO145" s="49"/>
      <c r="IP145" s="49"/>
      <c r="IQ145" s="49"/>
      <c r="IR145" s="49"/>
      <c r="IS145" s="49"/>
      <c r="IT145" s="49"/>
      <c r="IU145" s="49"/>
      <c r="IV145" s="49"/>
      <c r="IW145" s="49"/>
      <c r="IX145" s="49"/>
      <c r="IY145" s="49"/>
      <c r="IZ145" s="49"/>
      <c r="JA145" s="49"/>
      <c r="JB145" s="49"/>
      <c r="JC145" s="49"/>
      <c r="JD145" s="49"/>
      <c r="JE145" s="49"/>
      <c r="JF145" s="49"/>
      <c r="JG145" s="49"/>
      <c r="JH145" s="49"/>
      <c r="JI145" s="49"/>
      <c r="JJ145" s="49"/>
      <c r="JK145" s="49"/>
      <c r="JL145" s="49"/>
      <c r="JM145" s="49"/>
      <c r="JN145" s="49"/>
      <c r="JO145" s="49"/>
      <c r="JP145" s="49"/>
      <c r="JQ145" s="49"/>
      <c r="JR145" s="49"/>
      <c r="JS145" s="49"/>
      <c r="JT145" s="49"/>
      <c r="JU145" s="49"/>
      <c r="JV145" s="49"/>
      <c r="JW145" s="49"/>
      <c r="JX145" s="49"/>
      <c r="JY145" s="49"/>
      <c r="JZ145" s="49"/>
      <c r="KA145" s="49"/>
      <c r="KB145" s="49"/>
      <c r="KC145" s="49"/>
      <c r="KD145" s="49"/>
      <c r="KE145" s="49"/>
      <c r="KF145" s="49"/>
      <c r="KG145" s="49"/>
      <c r="KH145" s="49"/>
      <c r="KI145" s="49"/>
      <c r="KJ145" s="49"/>
      <c r="KK145" s="49"/>
      <c r="KL145" s="49"/>
      <c r="KM145" s="49"/>
      <c r="KN145" s="49"/>
      <c r="KO145" s="49"/>
      <c r="KP145" s="49"/>
      <c r="KQ145" s="49"/>
      <c r="KR145" s="49"/>
      <c r="KS145" s="49"/>
      <c r="KT145" s="49"/>
      <c r="KU145" s="49"/>
      <c r="KV145" s="49"/>
      <c r="KW145" s="49"/>
      <c r="KX145" s="49"/>
      <c r="KY145" s="49"/>
      <c r="KZ145" s="49"/>
      <c r="LA145" s="49"/>
      <c r="LB145" s="49"/>
      <c r="LC145" s="49"/>
      <c r="LD145" s="49"/>
      <c r="LE145" s="49"/>
      <c r="LF145" s="49"/>
      <c r="LG145" s="49"/>
      <c r="LH145" s="49"/>
      <c r="LI145" s="49"/>
      <c r="LJ145" s="49"/>
      <c r="LK145" s="49"/>
      <c r="LL145" s="49"/>
      <c r="LM145" s="49"/>
      <c r="LN145" s="49"/>
      <c r="LO145" s="49"/>
      <c r="LP145" s="49"/>
      <c r="LQ145" s="49"/>
      <c r="LR145" s="49"/>
      <c r="LS145" s="49"/>
      <c r="LT145" s="49"/>
      <c r="LU145" s="49"/>
      <c r="LV145" s="49"/>
      <c r="LW145" s="49"/>
      <c r="LX145" s="49"/>
      <c r="LY145" s="49"/>
      <c r="LZ145" s="49"/>
      <c r="MA145" s="49"/>
      <c r="MB145" s="49"/>
      <c r="MC145" s="49"/>
      <c r="MD145" s="49"/>
      <c r="ME145" s="49"/>
      <c r="MF145" s="49"/>
      <c r="MG145" s="49"/>
      <c r="MH145" s="49"/>
      <c r="MI145" s="49"/>
      <c r="MJ145" s="49"/>
      <c r="MK145" s="49"/>
      <c r="ML145" s="49"/>
      <c r="MM145" s="49"/>
      <c r="MN145" s="49"/>
      <c r="MO145" s="49"/>
      <c r="MP145" s="49"/>
      <c r="MQ145" s="49"/>
      <c r="MR145" s="49"/>
      <c r="MS145" s="49"/>
      <c r="MT145" s="49"/>
      <c r="MU145" s="49"/>
      <c r="MV145" s="49"/>
      <c r="MW145" s="49"/>
      <c r="MX145" s="49"/>
      <c r="MY145" s="49"/>
      <c r="MZ145" s="49"/>
      <c r="NA145" s="49"/>
      <c r="NB145" s="49"/>
      <c r="NC145" s="49"/>
      <c r="ND145" s="49"/>
      <c r="NE145" s="49"/>
      <c r="NF145" s="49"/>
      <c r="NG145" s="49"/>
      <c r="NH145" s="49"/>
      <c r="NI145" s="49"/>
      <c r="NJ145" s="49"/>
      <c r="NK145" s="49"/>
      <c r="NL145" s="49"/>
      <c r="NM145" s="49"/>
      <c r="NN145" s="49"/>
      <c r="NO145" s="49"/>
      <c r="NP145" s="49"/>
      <c r="NQ145" s="49"/>
      <c r="NR145" s="49"/>
      <c r="NS145" s="49"/>
      <c r="NT145" s="49"/>
      <c r="NU145" s="49"/>
      <c r="NV145" s="49"/>
      <c r="NW145" s="49"/>
      <c r="NX145" s="49"/>
      <c r="NY145" s="49"/>
      <c r="NZ145" s="49"/>
      <c r="OA145" s="49"/>
      <c r="OB145" s="49"/>
      <c r="OC145" s="49"/>
      <c r="OD145" s="49"/>
      <c r="OE145" s="49"/>
      <c r="OF145" s="49"/>
      <c r="OG145" s="49"/>
      <c r="OH145" s="49"/>
      <c r="OI145" s="49"/>
      <c r="OJ145" s="49"/>
      <c r="OK145" s="49"/>
      <c r="OL145" s="49"/>
      <c r="OM145" s="49"/>
      <c r="ON145" s="49"/>
      <c r="OO145" s="49"/>
      <c r="OP145" s="49"/>
      <c r="OQ145" s="49"/>
      <c r="OR145" s="49"/>
      <c r="OS145" s="49"/>
      <c r="OT145" s="49"/>
      <c r="OU145" s="49"/>
      <c r="OV145" s="49"/>
      <c r="OW145" s="49"/>
      <c r="OX145" s="49"/>
      <c r="OY145" s="49"/>
      <c r="OZ145" s="49"/>
      <c r="PA145" s="49"/>
      <c r="PB145" s="49"/>
      <c r="PC145" s="49"/>
      <c r="PD145" s="49"/>
      <c r="PE145" s="49"/>
      <c r="PF145" s="49"/>
      <c r="PG145" s="49"/>
      <c r="PH145" s="49"/>
      <c r="PI145" s="49"/>
      <c r="PJ145" s="49"/>
      <c r="PK145" s="49"/>
      <c r="PL145" s="49"/>
      <c r="PM145" s="49"/>
      <c r="PN145" s="49"/>
      <c r="PO145" s="49"/>
      <c r="PP145" s="49"/>
      <c r="PQ145" s="49"/>
      <c r="PR145" s="49"/>
      <c r="PS145" s="49"/>
      <c r="PT145" s="49"/>
      <c r="PU145" s="49"/>
      <c r="PV145" s="49"/>
      <c r="PW145" s="49"/>
      <c r="PX145" s="49"/>
      <c r="PY145" s="49"/>
      <c r="PZ145" s="49"/>
      <c r="QA145" s="49"/>
      <c r="QB145" s="49"/>
      <c r="QC145" s="49"/>
      <c r="QD145" s="49"/>
      <c r="QE145" s="49"/>
      <c r="QF145" s="49"/>
      <c r="QG145" s="49"/>
      <c r="QH145" s="49"/>
      <c r="QI145" s="49"/>
      <c r="QJ145" s="49"/>
      <c r="QK145" s="49"/>
      <c r="QL145" s="49"/>
      <c r="QM145" s="49"/>
      <c r="QN145" s="49"/>
      <c r="QO145" s="49"/>
      <c r="QP145" s="49"/>
      <c r="QQ145" s="49"/>
      <c r="QR145" s="49"/>
      <c r="QS145" s="49"/>
      <c r="QT145" s="49"/>
      <c r="QU145" s="49"/>
      <c r="QV145" s="49"/>
      <c r="QW145" s="49"/>
      <c r="QX145" s="49"/>
      <c r="QY145" s="49"/>
      <c r="QZ145" s="49"/>
      <c r="RA145" s="49"/>
      <c r="RB145" s="49"/>
      <c r="RC145" s="49"/>
      <c r="RD145" s="49"/>
      <c r="RE145" s="49"/>
      <c r="RF145" s="49"/>
      <c r="RG145" s="49"/>
      <c r="RH145" s="49"/>
      <c r="RI145" s="49"/>
      <c r="RJ145" s="49"/>
      <c r="RK145" s="49"/>
      <c r="RL145" s="49"/>
      <c r="RM145" s="49"/>
      <c r="RN145" s="49"/>
      <c r="RO145" s="49"/>
      <c r="RP145" s="49"/>
      <c r="RQ145" s="49"/>
      <c r="RR145" s="49"/>
      <c r="RS145" s="49"/>
      <c r="RT145" s="49"/>
      <c r="RU145" s="49"/>
      <c r="RV145" s="49"/>
      <c r="RW145" s="49"/>
      <c r="RX145" s="49"/>
      <c r="RY145" s="49"/>
      <c r="RZ145" s="49"/>
      <c r="SA145" s="49"/>
      <c r="SB145" s="49"/>
      <c r="SC145" s="49"/>
      <c r="SD145" s="49"/>
      <c r="SE145" s="49"/>
      <c r="SF145" s="49"/>
      <c r="SG145" s="49"/>
      <c r="SH145" s="49"/>
      <c r="SI145" s="49"/>
      <c r="SJ145" s="49"/>
      <c r="SK145" s="49"/>
      <c r="SL145" s="49"/>
      <c r="SM145" s="49"/>
      <c r="SN145" s="49"/>
      <c r="SO145" s="49"/>
      <c r="SP145" s="49"/>
      <c r="SQ145" s="49"/>
      <c r="SR145" s="49"/>
      <c r="SS145" s="49"/>
      <c r="ST145" s="49"/>
      <c r="SU145" s="49"/>
      <c r="SV145" s="49"/>
      <c r="SW145" s="49"/>
      <c r="SX145" s="49"/>
      <c r="SY145" s="49"/>
      <c r="SZ145" s="49"/>
      <c r="TA145" s="49"/>
      <c r="TB145" s="49"/>
      <c r="TC145" s="49"/>
      <c r="TD145" s="49"/>
      <c r="TE145" s="49"/>
      <c r="TF145" s="49"/>
      <c r="TG145" s="49"/>
      <c r="TH145" s="49"/>
      <c r="TI145" s="49"/>
      <c r="TJ145" s="49"/>
      <c r="TK145" s="49"/>
      <c r="TL145" s="49"/>
      <c r="TM145" s="49"/>
      <c r="TN145" s="49"/>
      <c r="TO145" s="49"/>
      <c r="TP145" s="49"/>
      <c r="TQ145" s="49"/>
      <c r="TR145" s="49"/>
      <c r="TS145" s="49"/>
      <c r="TT145" s="49"/>
      <c r="TU145" s="49"/>
      <c r="TV145" s="49"/>
      <c r="TW145" s="49"/>
      <c r="TX145" s="49"/>
      <c r="TY145" s="49"/>
      <c r="TZ145" s="49"/>
      <c r="UA145" s="49"/>
      <c r="UB145" s="49"/>
      <c r="UC145" s="49"/>
      <c r="UD145" s="49"/>
      <c r="UE145" s="49"/>
      <c r="UF145" s="49"/>
      <c r="UG145" s="49"/>
      <c r="UH145" s="49"/>
      <c r="UI145" s="49"/>
      <c r="UJ145" s="49"/>
      <c r="UK145" s="49"/>
      <c r="UL145" s="49"/>
      <c r="UM145" s="49"/>
      <c r="UN145" s="49"/>
      <c r="UO145" s="49"/>
      <c r="UP145" s="49"/>
      <c r="UQ145" s="49"/>
      <c r="UR145" s="49"/>
      <c r="US145" s="49"/>
      <c r="UT145" s="49"/>
      <c r="UU145" s="49"/>
      <c r="UV145" s="49"/>
      <c r="UW145" s="49"/>
      <c r="UX145" s="49"/>
      <c r="UY145" s="49"/>
      <c r="UZ145" s="49"/>
      <c r="VA145" s="49"/>
      <c r="VB145" s="49"/>
      <c r="VC145" s="49"/>
      <c r="VD145" s="49"/>
      <c r="VE145" s="49"/>
      <c r="VF145" s="49"/>
      <c r="VG145" s="49"/>
      <c r="VH145" s="49"/>
      <c r="VI145" s="49"/>
      <c r="VJ145" s="49"/>
      <c r="VK145" s="49"/>
      <c r="VL145" s="49"/>
      <c r="VM145" s="49"/>
      <c r="VN145" s="49"/>
      <c r="VO145" s="49"/>
      <c r="VP145" s="49"/>
      <c r="VQ145" s="49"/>
      <c r="VR145" s="49"/>
      <c r="VS145" s="49"/>
      <c r="VT145" s="49"/>
      <c r="VU145" s="49"/>
      <c r="VV145" s="49"/>
      <c r="VW145" s="49"/>
      <c r="VX145" s="49"/>
      <c r="VY145" s="49"/>
      <c r="VZ145" s="49"/>
      <c r="WA145" s="49"/>
      <c r="WB145" s="49"/>
      <c r="WC145" s="49"/>
      <c r="WD145" s="49"/>
      <c r="WE145" s="49"/>
      <c r="WF145" s="49"/>
      <c r="WG145" s="49"/>
      <c r="WH145" s="49"/>
      <c r="WI145" s="49"/>
      <c r="WJ145" s="49"/>
      <c r="WK145" s="49"/>
      <c r="WL145" s="49"/>
      <c r="WM145" s="49"/>
      <c r="WN145" s="49"/>
      <c r="WO145" s="49"/>
      <c r="WP145" s="49"/>
      <c r="WQ145" s="49"/>
      <c r="WR145" s="49"/>
      <c r="WS145" s="49"/>
      <c r="WT145" s="49"/>
      <c r="WU145" s="49"/>
      <c r="WV145" s="49"/>
      <c r="WW145" s="49"/>
      <c r="WX145" s="49"/>
      <c r="WY145" s="49"/>
      <c r="WZ145" s="49"/>
      <c r="XA145" s="49"/>
      <c r="XB145" s="49"/>
      <c r="XC145" s="49"/>
      <c r="XD145" s="49"/>
      <c r="XE145" s="49"/>
      <c r="XF145" s="49"/>
      <c r="XG145" s="49"/>
      <c r="XH145" s="49"/>
      <c r="XI145" s="49"/>
      <c r="XJ145" s="49"/>
      <c r="XK145" s="49"/>
      <c r="XL145" s="49"/>
      <c r="XM145" s="49"/>
      <c r="XN145" s="49"/>
      <c r="XO145" s="49"/>
      <c r="XP145" s="49"/>
      <c r="XQ145" s="49"/>
      <c r="XR145" s="49"/>
      <c r="XS145" s="49"/>
      <c r="XT145" s="49"/>
      <c r="XU145" s="49"/>
      <c r="XV145" s="49"/>
      <c r="XW145" s="49"/>
      <c r="XX145" s="49"/>
      <c r="XY145" s="49"/>
      <c r="XZ145" s="49"/>
      <c r="YA145" s="49"/>
      <c r="YB145" s="49"/>
      <c r="YC145" s="49"/>
      <c r="YD145" s="49"/>
      <c r="YE145" s="49"/>
      <c r="YF145" s="49"/>
      <c r="YG145" s="49"/>
      <c r="YH145" s="49"/>
      <c r="YI145" s="49"/>
      <c r="YJ145" s="49"/>
      <c r="YK145" s="49"/>
      <c r="YL145" s="49"/>
      <c r="YM145" s="49"/>
      <c r="YN145" s="49"/>
      <c r="YO145" s="49"/>
      <c r="YP145" s="49"/>
      <c r="YQ145" s="49"/>
      <c r="YR145" s="49"/>
      <c r="YS145" s="49"/>
      <c r="YT145" s="49"/>
      <c r="YU145" s="49"/>
      <c r="YV145" s="49"/>
      <c r="YW145" s="49"/>
      <c r="YX145" s="49"/>
      <c r="YY145" s="49"/>
      <c r="YZ145" s="49"/>
      <c r="ZA145" s="49"/>
      <c r="ZB145" s="49"/>
      <c r="ZC145" s="49"/>
      <c r="ZD145" s="49"/>
      <c r="ZE145" s="49"/>
      <c r="ZF145" s="49"/>
      <c r="ZG145" s="49"/>
      <c r="ZH145" s="49"/>
      <c r="ZI145" s="49"/>
      <c r="ZJ145" s="49"/>
      <c r="ZK145" s="49"/>
      <c r="ZL145" s="49"/>
      <c r="ZM145" s="49"/>
      <c r="ZN145" s="49"/>
      <c r="ZO145" s="49"/>
      <c r="ZP145" s="49"/>
      <c r="ZQ145" s="49"/>
      <c r="ZR145" s="49"/>
      <c r="ZS145" s="49"/>
      <c r="ZT145" s="49"/>
      <c r="ZU145" s="49"/>
      <c r="ZV145" s="49"/>
      <c r="ZW145" s="49"/>
      <c r="ZX145" s="49"/>
      <c r="ZY145" s="49"/>
      <c r="ZZ145" s="49"/>
      <c r="AAA145" s="49"/>
      <c r="AAB145" s="49"/>
      <c r="AAC145" s="49"/>
      <c r="AAD145" s="49"/>
      <c r="AAE145" s="49"/>
      <c r="AAF145" s="49"/>
      <c r="AAG145" s="49"/>
      <c r="AAH145" s="49"/>
      <c r="AAI145" s="49"/>
      <c r="AAJ145" s="49"/>
      <c r="AAK145" s="49"/>
      <c r="AAL145" s="49"/>
      <c r="AAM145" s="49"/>
      <c r="AAN145" s="49"/>
      <c r="AAO145" s="49"/>
      <c r="AAP145" s="49"/>
      <c r="AAQ145" s="49"/>
      <c r="AAR145" s="49"/>
      <c r="AAS145" s="49"/>
      <c r="AAT145" s="49"/>
      <c r="AAU145" s="49"/>
      <c r="AAV145" s="49"/>
      <c r="AAW145" s="49"/>
      <c r="AAX145" s="49"/>
      <c r="AAY145" s="49"/>
      <c r="AAZ145" s="49"/>
      <c r="ABA145" s="49"/>
      <c r="ABB145" s="49"/>
      <c r="ABC145" s="49"/>
      <c r="ABD145" s="49"/>
      <c r="ABE145" s="49"/>
      <c r="ABF145" s="49"/>
      <c r="ABG145" s="49"/>
      <c r="ABH145" s="49"/>
      <c r="ABI145" s="49"/>
      <c r="ABJ145" s="49"/>
      <c r="ABK145" s="49"/>
      <c r="ABL145" s="49"/>
      <c r="ABM145" s="49"/>
      <c r="ABN145" s="49"/>
      <c r="ABO145" s="49"/>
      <c r="ABP145" s="49"/>
      <c r="ABQ145" s="49"/>
      <c r="ABR145" s="49"/>
      <c r="ABS145" s="49"/>
      <c r="ABT145" s="49"/>
      <c r="ABU145" s="49"/>
      <c r="ABV145" s="49"/>
      <c r="ABW145" s="49"/>
      <c r="ABX145" s="49"/>
      <c r="ABY145" s="49"/>
      <c r="ABZ145" s="49"/>
      <c r="ACA145" s="49"/>
      <c r="ACB145" s="49"/>
      <c r="ACC145" s="49"/>
      <c r="ACD145" s="49"/>
      <c r="ACE145" s="49"/>
      <c r="ACF145" s="49"/>
      <c r="ACG145" s="49"/>
      <c r="ACH145" s="49"/>
      <c r="ACI145" s="49"/>
      <c r="ACJ145" s="49"/>
      <c r="ACK145" s="49"/>
      <c r="ACL145" s="49"/>
      <c r="ACM145" s="49"/>
      <c r="ACN145" s="49"/>
      <c r="ACO145" s="49"/>
      <c r="ACP145" s="49"/>
      <c r="ACQ145" s="49"/>
      <c r="ACR145" s="49"/>
      <c r="ACS145" s="49"/>
      <c r="ACT145" s="49"/>
      <c r="ACU145" s="49"/>
      <c r="ACV145" s="49"/>
      <c r="ACW145" s="49"/>
      <c r="ACX145" s="49"/>
      <c r="ACY145" s="49"/>
      <c r="ACZ145" s="49"/>
      <c r="ADA145" s="49"/>
      <c r="ADB145" s="49"/>
      <c r="ADC145" s="49"/>
      <c r="ADD145" s="49"/>
      <c r="ADE145" s="49"/>
      <c r="ADF145" s="49"/>
      <c r="ADG145" s="49"/>
      <c r="ADH145" s="49"/>
      <c r="ADI145" s="49"/>
      <c r="ADJ145" s="49"/>
      <c r="ADK145" s="49"/>
      <c r="ADL145" s="49"/>
      <c r="ADM145" s="49"/>
      <c r="ADN145" s="49"/>
      <c r="ADO145" s="49"/>
      <c r="ADP145" s="49"/>
      <c r="ADQ145" s="49"/>
      <c r="ADR145" s="49"/>
      <c r="ADS145" s="49"/>
      <c r="ADT145" s="49"/>
      <c r="ADU145" s="49"/>
      <c r="ADV145" s="49"/>
      <c r="ADW145" s="49"/>
      <c r="ADX145" s="49"/>
      <c r="ADY145" s="49"/>
      <c r="ADZ145" s="49"/>
      <c r="AEA145" s="49"/>
      <c r="AEB145" s="49"/>
      <c r="AEC145" s="49"/>
      <c r="AED145" s="49"/>
      <c r="AEE145" s="49"/>
      <c r="AEF145" s="49"/>
      <c r="AEG145" s="49"/>
      <c r="AEH145" s="49"/>
      <c r="AEI145" s="49"/>
      <c r="AEJ145" s="49"/>
      <c r="AEK145" s="49"/>
      <c r="AEL145" s="49"/>
      <c r="AEM145" s="49"/>
      <c r="AEN145" s="49"/>
      <c r="AEO145" s="49"/>
      <c r="AEP145" s="49"/>
      <c r="AEQ145" s="49"/>
      <c r="AER145" s="49"/>
      <c r="AES145" s="49"/>
      <c r="AET145" s="49"/>
      <c r="AEU145" s="49"/>
      <c r="AEV145" s="49"/>
      <c r="AEW145" s="49"/>
      <c r="AEX145" s="49"/>
      <c r="AEY145" s="49"/>
      <c r="AEZ145" s="49"/>
      <c r="AFA145" s="49"/>
      <c r="AFB145" s="49"/>
      <c r="AFC145" s="49"/>
      <c r="AFD145" s="49"/>
      <c r="AFE145" s="49"/>
      <c r="AFF145" s="49"/>
      <c r="AFG145" s="49"/>
      <c r="AFH145" s="49"/>
      <c r="AFI145" s="49"/>
      <c r="AFJ145" s="49"/>
      <c r="AFK145" s="49"/>
      <c r="AFL145" s="49"/>
      <c r="AFM145" s="49"/>
      <c r="AFN145" s="49"/>
      <c r="AFO145" s="49"/>
      <c r="AFP145" s="49"/>
      <c r="AFQ145" s="49"/>
      <c r="AFR145" s="49"/>
      <c r="AFS145" s="49"/>
      <c r="AFT145" s="49"/>
      <c r="AFU145" s="49"/>
      <c r="AFV145" s="49"/>
      <c r="AFW145" s="49"/>
      <c r="AFX145" s="49"/>
      <c r="AFY145" s="49"/>
      <c r="AFZ145" s="49"/>
      <c r="AGA145" s="49"/>
      <c r="AGB145" s="49"/>
      <c r="AGC145" s="49"/>
      <c r="AGD145" s="49"/>
      <c r="AGE145" s="49"/>
      <c r="AGF145" s="49"/>
      <c r="AGG145" s="49"/>
      <c r="AGH145" s="49"/>
      <c r="AGI145" s="49"/>
      <c r="AGJ145" s="49"/>
      <c r="AGK145" s="49"/>
      <c r="AGL145" s="49"/>
      <c r="AGM145" s="49"/>
      <c r="AGN145" s="49"/>
      <c r="AGO145" s="49"/>
      <c r="AGP145" s="49"/>
      <c r="AGQ145" s="49"/>
      <c r="AGR145" s="49"/>
      <c r="AGS145" s="49"/>
      <c r="AGT145" s="49"/>
      <c r="AGU145" s="49"/>
      <c r="AGV145" s="49"/>
      <c r="AGW145" s="49"/>
      <c r="AGX145" s="49"/>
      <c r="AGY145" s="49"/>
      <c r="AGZ145" s="49"/>
      <c r="AHA145" s="49"/>
      <c r="AHB145" s="49"/>
      <c r="AHC145" s="49"/>
      <c r="AHD145" s="49"/>
      <c r="AHE145" s="49"/>
      <c r="AHF145" s="49"/>
      <c r="AHG145" s="49"/>
      <c r="AHH145" s="49"/>
      <c r="AHI145" s="49"/>
      <c r="AHJ145" s="49"/>
      <c r="AHK145" s="49"/>
      <c r="AHL145" s="49"/>
      <c r="AHM145" s="49"/>
      <c r="AHN145" s="49"/>
      <c r="AHO145" s="49"/>
      <c r="AHP145" s="49"/>
      <c r="AHQ145" s="49"/>
      <c r="AHR145" s="49"/>
      <c r="AHS145" s="49"/>
      <c r="AHT145" s="49"/>
      <c r="AHU145" s="49"/>
      <c r="AHV145" s="49"/>
      <c r="AHW145" s="49"/>
      <c r="AHX145" s="49"/>
      <c r="AHY145" s="49"/>
      <c r="AHZ145" s="49"/>
      <c r="AIA145" s="49"/>
      <c r="AIB145" s="49"/>
      <c r="AIC145" s="49"/>
      <c r="AID145" s="49"/>
      <c r="AIE145" s="49"/>
      <c r="AIF145" s="49"/>
      <c r="AIG145" s="49"/>
      <c r="AIH145" s="49"/>
      <c r="AII145" s="49"/>
      <c r="AIJ145" s="49"/>
      <c r="AIK145" s="49"/>
      <c r="AIL145" s="49"/>
      <c r="AIM145" s="49"/>
      <c r="AIN145" s="49"/>
      <c r="AIO145" s="49"/>
      <c r="AIP145" s="49"/>
      <c r="AIQ145" s="49"/>
      <c r="AIR145" s="49"/>
      <c r="AIS145" s="49"/>
      <c r="AIT145" s="49"/>
      <c r="AIU145" s="49"/>
      <c r="AIV145" s="49"/>
      <c r="AIW145" s="49"/>
      <c r="AIX145" s="49"/>
      <c r="AIY145" s="49"/>
      <c r="AIZ145" s="49"/>
      <c r="AJA145" s="49"/>
      <c r="AJB145" s="49"/>
      <c r="AJC145" s="49"/>
      <c r="AJD145" s="49"/>
      <c r="AJE145" s="49"/>
      <c r="AJF145" s="49"/>
      <c r="AJG145" s="49"/>
      <c r="AJH145" s="49"/>
      <c r="AJI145" s="49"/>
      <c r="AJJ145" s="49"/>
      <c r="AJK145" s="49"/>
      <c r="AJL145" s="49"/>
      <c r="AJM145" s="49"/>
      <c r="AJN145" s="49"/>
      <c r="AJO145" s="49"/>
      <c r="AJP145" s="49"/>
      <c r="AJQ145" s="49"/>
      <c r="AJR145" s="49"/>
      <c r="AJS145" s="49"/>
      <c r="AJT145" s="49"/>
      <c r="AJU145" s="49"/>
      <c r="AJV145" s="49"/>
      <c r="AJW145" s="49"/>
      <c r="AJX145" s="49"/>
      <c r="AJY145" s="49"/>
      <c r="AJZ145" s="49"/>
      <c r="AKA145" s="49"/>
      <c r="AKB145" s="49"/>
      <c r="AKC145" s="49"/>
      <c r="AKD145" s="49"/>
      <c r="AKE145" s="49"/>
      <c r="AKF145" s="49"/>
      <c r="AKG145" s="49"/>
      <c r="AKH145" s="49"/>
      <c r="AKI145" s="49"/>
      <c r="AKJ145" s="49"/>
      <c r="AKK145" s="49"/>
      <c r="AKL145" s="49"/>
      <c r="AKM145" s="49"/>
      <c r="AKN145" s="49"/>
      <c r="AKO145" s="49"/>
      <c r="AKP145" s="49"/>
      <c r="AKQ145" s="49"/>
      <c r="AKR145" s="49"/>
      <c r="AKS145" s="49"/>
      <c r="AKT145" s="49"/>
      <c r="AKU145" s="49"/>
      <c r="AKV145" s="49"/>
      <c r="AKW145" s="49"/>
      <c r="AKX145" s="49"/>
      <c r="AKY145" s="49"/>
      <c r="AKZ145" s="49"/>
      <c r="ALA145" s="49"/>
      <c r="ALB145" s="49"/>
      <c r="ALC145" s="49"/>
      <c r="ALD145" s="49"/>
      <c r="ALE145" s="49"/>
      <c r="ALF145" s="49"/>
      <c r="ALG145" s="49"/>
      <c r="ALH145" s="49"/>
      <c r="ALI145" s="49"/>
      <c r="ALJ145" s="49"/>
      <c r="ALK145" s="49"/>
      <c r="ALL145" s="49"/>
      <c r="ALM145" s="49"/>
      <c r="ALN145" s="49"/>
      <c r="ALO145" s="49"/>
      <c r="ALP145" s="49"/>
      <c r="ALQ145" s="49"/>
      <c r="ALR145" s="49"/>
      <c r="ALS145" s="49"/>
      <c r="ALT145" s="49"/>
      <c r="ALU145" s="49"/>
      <c r="ALV145" s="49"/>
      <c r="ALW145" s="49"/>
      <c r="ALX145" s="49"/>
      <c r="ALY145" s="49"/>
      <c r="ALZ145" s="49"/>
      <c r="AMA145" s="49"/>
      <c r="AMB145" s="49"/>
      <c r="AMC145" s="49"/>
      <c r="AMD145" s="49"/>
      <c r="AME145" s="49"/>
      <c r="AMF145" s="49"/>
      <c r="AMG145" s="49"/>
      <c r="AMH145" s="49"/>
      <c r="AMI145" s="49"/>
      <c r="AMJ145" s="49"/>
      <c r="AMK145" s="49"/>
      <c r="AML145" s="49"/>
      <c r="AMM145" s="49"/>
      <c r="AMN145" s="49"/>
      <c r="AMO145" s="49"/>
      <c r="AMP145" s="49"/>
      <c r="AMQ145" s="49"/>
      <c r="AMR145" s="49"/>
      <c r="AMS145" s="49"/>
      <c r="AMT145" s="49"/>
      <c r="AMU145" s="49"/>
      <c r="AMV145" s="49"/>
      <c r="AMW145" s="49"/>
      <c r="AMX145" s="49"/>
      <c r="AMY145" s="49"/>
      <c r="AMZ145" s="49"/>
      <c r="ANA145" s="49"/>
      <c r="ANB145" s="49"/>
      <c r="ANC145" s="49"/>
      <c r="AND145" s="49"/>
      <c r="ANE145" s="49"/>
      <c r="ANF145" s="49"/>
      <c r="ANG145" s="49"/>
      <c r="ANH145" s="49"/>
      <c r="ANI145" s="49"/>
      <c r="ANJ145" s="49"/>
      <c r="ANK145" s="49"/>
      <c r="ANL145" s="49"/>
      <c r="ANM145" s="49"/>
      <c r="ANN145" s="49"/>
      <c r="ANO145" s="49"/>
      <c r="ANP145" s="49"/>
      <c r="ANQ145" s="49"/>
      <c r="ANR145" s="49"/>
      <c r="ANS145" s="49"/>
      <c r="ANT145" s="49"/>
      <c r="ANU145" s="49"/>
      <c r="ANV145" s="49"/>
      <c r="ANW145" s="49"/>
      <c r="ANX145" s="49"/>
      <c r="ANY145" s="49"/>
      <c r="ANZ145" s="49"/>
      <c r="AOA145" s="49"/>
      <c r="AOB145" s="49"/>
      <c r="AOC145" s="49"/>
      <c r="AOD145" s="49"/>
      <c r="AOE145" s="49"/>
      <c r="AOF145" s="49"/>
      <c r="AOG145" s="49"/>
      <c r="AOH145" s="49"/>
      <c r="AOI145" s="49"/>
      <c r="AOJ145" s="49"/>
      <c r="AOK145" s="49"/>
      <c r="AOL145" s="49"/>
      <c r="AOM145" s="49"/>
      <c r="AON145" s="49"/>
      <c r="AOO145" s="49"/>
      <c r="AOP145" s="49"/>
      <c r="AOQ145" s="49"/>
      <c r="AOR145" s="49"/>
      <c r="AOS145" s="49"/>
      <c r="AOT145" s="49"/>
      <c r="AOU145" s="49"/>
      <c r="AOV145" s="49"/>
      <c r="AOW145" s="49"/>
      <c r="AOX145" s="49"/>
      <c r="AOY145" s="49"/>
      <c r="AOZ145" s="49"/>
      <c r="APA145" s="49"/>
      <c r="APB145" s="49"/>
      <c r="APC145" s="49"/>
      <c r="APD145" s="49"/>
      <c r="APE145" s="49"/>
      <c r="APF145" s="49"/>
      <c r="APG145" s="49"/>
      <c r="APH145" s="49"/>
      <c r="API145" s="49"/>
      <c r="APJ145" s="49"/>
      <c r="APK145" s="49"/>
      <c r="APL145" s="49"/>
      <c r="APM145" s="49"/>
      <c r="APN145" s="49"/>
      <c r="APO145" s="49"/>
      <c r="APP145" s="49"/>
      <c r="APQ145" s="49"/>
      <c r="APR145" s="49"/>
      <c r="APS145" s="49"/>
      <c r="APT145" s="49"/>
      <c r="APU145" s="49"/>
      <c r="APV145" s="49"/>
      <c r="APW145" s="49"/>
      <c r="APX145" s="49"/>
      <c r="APY145" s="49"/>
      <c r="APZ145" s="49"/>
      <c r="AQA145" s="49"/>
      <c r="AQB145" s="49"/>
      <c r="AQC145" s="49"/>
      <c r="AQD145" s="49"/>
      <c r="AQE145" s="49"/>
      <c r="AQF145" s="49"/>
      <c r="AQG145" s="49"/>
      <c r="AQH145" s="49"/>
      <c r="AQI145" s="49"/>
      <c r="AQJ145" s="49"/>
      <c r="AQK145" s="49"/>
      <c r="AQL145" s="49"/>
      <c r="AQM145" s="49"/>
      <c r="AQN145" s="49"/>
      <c r="AQO145" s="49"/>
      <c r="AQP145" s="49"/>
      <c r="AQQ145" s="49"/>
      <c r="AQR145" s="49"/>
      <c r="AQS145" s="49"/>
      <c r="AQT145" s="49"/>
      <c r="AQU145" s="49"/>
      <c r="AQV145" s="49"/>
      <c r="AQW145" s="49"/>
      <c r="AQX145" s="49"/>
      <c r="AQY145" s="49"/>
      <c r="AQZ145" s="49"/>
      <c r="ARA145" s="49"/>
      <c r="ARB145" s="49"/>
      <c r="ARC145" s="49"/>
      <c r="ARD145" s="49"/>
      <c r="ARE145" s="49"/>
      <c r="ARF145" s="49"/>
      <c r="ARG145" s="49"/>
      <c r="ARH145" s="49"/>
      <c r="ARI145" s="49"/>
      <c r="ARJ145" s="49"/>
      <c r="ARK145" s="49"/>
      <c r="ARL145" s="49"/>
      <c r="ARM145" s="49"/>
      <c r="ARN145" s="49"/>
      <c r="ARO145" s="49"/>
      <c r="ARP145" s="49"/>
      <c r="ARQ145" s="49"/>
      <c r="ARR145" s="49"/>
      <c r="ARS145" s="49"/>
      <c r="ART145" s="49"/>
      <c r="ARU145" s="49"/>
      <c r="ARV145" s="49"/>
      <c r="ARW145" s="49"/>
      <c r="ARX145" s="49"/>
      <c r="ARY145" s="49"/>
      <c r="ARZ145" s="49"/>
      <c r="ASA145" s="49"/>
      <c r="ASB145" s="49"/>
      <c r="ASC145" s="49"/>
      <c r="ASD145" s="49"/>
      <c r="ASE145" s="49"/>
      <c r="ASF145" s="49"/>
      <c r="ASG145" s="49"/>
      <c r="ASH145" s="49"/>
      <c r="ASI145" s="49"/>
      <c r="ASJ145" s="49"/>
      <c r="ASK145" s="49"/>
      <c r="ASL145" s="49"/>
      <c r="ASM145" s="49"/>
      <c r="ASN145" s="49"/>
      <c r="ASO145" s="49"/>
      <c r="ASP145" s="49"/>
      <c r="ASQ145" s="49"/>
      <c r="ASR145" s="49"/>
      <c r="ASS145" s="49"/>
      <c r="AST145" s="49"/>
      <c r="ASU145" s="49"/>
      <c r="ASV145" s="49"/>
      <c r="ASW145" s="49"/>
      <c r="ASX145" s="49"/>
      <c r="ASY145" s="49"/>
      <c r="ASZ145" s="49"/>
      <c r="ATA145" s="49"/>
      <c r="ATB145" s="49"/>
      <c r="ATC145" s="49"/>
      <c r="ATD145" s="49"/>
      <c r="ATE145" s="49"/>
      <c r="ATF145" s="49"/>
      <c r="ATG145" s="49"/>
      <c r="ATH145" s="49"/>
      <c r="ATI145" s="49"/>
      <c r="ATJ145" s="49"/>
      <c r="ATK145" s="49"/>
      <c r="ATL145" s="49"/>
      <c r="ATM145" s="49"/>
      <c r="ATN145" s="49"/>
      <c r="ATO145" s="49"/>
      <c r="ATP145" s="49"/>
      <c r="ATQ145" s="49"/>
      <c r="ATR145" s="49"/>
      <c r="ATS145" s="49"/>
      <c r="ATT145" s="49"/>
      <c r="ATU145" s="49"/>
      <c r="ATV145" s="49"/>
      <c r="ATW145" s="49"/>
      <c r="ATX145" s="49"/>
      <c r="ATY145" s="49"/>
      <c r="ATZ145" s="49"/>
      <c r="AUA145" s="49"/>
      <c r="AUB145" s="49"/>
      <c r="AUC145" s="49"/>
      <c r="AUD145" s="49"/>
      <c r="AUE145" s="49"/>
      <c r="AUF145" s="49"/>
      <c r="AUG145" s="49"/>
      <c r="AUH145" s="49"/>
      <c r="AUI145" s="49"/>
      <c r="AUJ145" s="49"/>
      <c r="AUK145" s="49"/>
      <c r="AUL145" s="49"/>
      <c r="AUM145" s="49"/>
      <c r="AUN145" s="49"/>
      <c r="AUO145" s="49"/>
      <c r="AUP145" s="49"/>
      <c r="AUQ145" s="49"/>
      <c r="AUR145" s="49"/>
      <c r="AUS145" s="49"/>
      <c r="AUT145" s="49"/>
      <c r="AUU145" s="49"/>
      <c r="AUV145" s="49"/>
      <c r="AUW145" s="49"/>
      <c r="AUX145" s="49"/>
      <c r="AUY145" s="49"/>
      <c r="AUZ145" s="49"/>
      <c r="AVA145" s="49"/>
      <c r="AVB145" s="49"/>
      <c r="AVC145" s="49"/>
      <c r="AVD145" s="49"/>
      <c r="AVE145" s="49"/>
      <c r="AVF145" s="49"/>
      <c r="AVG145" s="49"/>
      <c r="AVH145" s="49"/>
      <c r="AVI145" s="49"/>
      <c r="AVJ145" s="49"/>
      <c r="AVK145" s="49"/>
      <c r="AVL145" s="49"/>
      <c r="AVM145" s="49"/>
      <c r="AVN145" s="49"/>
      <c r="AVO145" s="49"/>
      <c r="AVP145" s="49"/>
      <c r="AVQ145" s="49"/>
      <c r="AVR145" s="49"/>
      <c r="AVS145" s="49"/>
      <c r="AVT145" s="49"/>
      <c r="AVU145" s="49"/>
      <c r="AVV145" s="49"/>
      <c r="AVW145" s="49"/>
      <c r="AVX145" s="49"/>
      <c r="AVY145" s="49"/>
      <c r="AVZ145" s="49"/>
      <c r="AWA145" s="49"/>
      <c r="AWB145" s="49"/>
      <c r="AWC145" s="49"/>
      <c r="AWD145" s="49"/>
      <c r="AWE145" s="49"/>
      <c r="AWF145" s="49"/>
      <c r="AWG145" s="49"/>
      <c r="AWH145" s="49"/>
      <c r="AWI145" s="49"/>
      <c r="AWJ145" s="49"/>
      <c r="AWK145" s="49"/>
      <c r="AWL145" s="49"/>
      <c r="AWM145" s="49"/>
      <c r="AWN145" s="49"/>
      <c r="AWO145" s="49"/>
      <c r="AWP145" s="49"/>
      <c r="AWQ145" s="49"/>
      <c r="AWR145" s="49"/>
      <c r="AWS145" s="49"/>
      <c r="AWT145" s="49"/>
      <c r="AWU145" s="49"/>
      <c r="AWV145" s="49"/>
      <c r="AWW145" s="49"/>
      <c r="AWX145" s="49"/>
      <c r="AWY145" s="49"/>
      <c r="AWZ145" s="49"/>
      <c r="AXA145" s="49"/>
      <c r="AXB145" s="49"/>
      <c r="AXC145" s="49"/>
      <c r="AXD145" s="49"/>
      <c r="AXE145" s="49"/>
      <c r="AXF145" s="49"/>
      <c r="AXG145" s="49"/>
      <c r="AXH145" s="49"/>
      <c r="AXI145" s="49"/>
      <c r="AXJ145" s="49"/>
      <c r="AXK145" s="49"/>
      <c r="AXL145" s="49"/>
      <c r="AXM145" s="49"/>
      <c r="AXN145" s="49"/>
      <c r="AXO145" s="49"/>
      <c r="AXP145" s="49"/>
      <c r="AXQ145" s="49"/>
      <c r="AXR145" s="49"/>
      <c r="AXS145" s="49"/>
      <c r="AXT145" s="49"/>
      <c r="AXU145" s="49"/>
      <c r="AXV145" s="49"/>
      <c r="AXW145" s="49"/>
      <c r="AXX145" s="49"/>
      <c r="AXY145" s="49"/>
      <c r="AXZ145" s="49"/>
      <c r="AYA145" s="49"/>
      <c r="AYB145" s="49"/>
      <c r="AYC145" s="49"/>
      <c r="AYD145" s="49"/>
      <c r="AYE145" s="49"/>
      <c r="AYF145" s="49"/>
      <c r="AYG145" s="49"/>
      <c r="AYH145" s="49"/>
      <c r="AYI145" s="49"/>
      <c r="AYJ145" s="49"/>
      <c r="AYK145" s="49"/>
      <c r="AYL145" s="49"/>
      <c r="AYM145" s="49"/>
      <c r="AYN145" s="49"/>
      <c r="AYO145" s="49"/>
      <c r="AYP145" s="49"/>
      <c r="AYQ145" s="49"/>
      <c r="AYR145" s="49"/>
      <c r="AYS145" s="49"/>
      <c r="AYT145" s="49"/>
      <c r="AYU145" s="49"/>
      <c r="AYV145" s="49"/>
      <c r="AYW145" s="49"/>
      <c r="AYX145" s="49"/>
      <c r="AYY145" s="49"/>
      <c r="AYZ145" s="49"/>
      <c r="AZA145" s="49"/>
      <c r="AZB145" s="49"/>
      <c r="AZC145" s="49"/>
      <c r="AZD145" s="49"/>
      <c r="AZE145" s="49"/>
      <c r="AZF145" s="49"/>
      <c r="AZG145" s="49"/>
      <c r="AZH145" s="49"/>
      <c r="AZI145" s="49"/>
      <c r="AZJ145" s="49"/>
      <c r="AZK145" s="49"/>
      <c r="AZL145" s="49"/>
      <c r="AZM145" s="49"/>
      <c r="AZN145" s="49"/>
      <c r="AZO145" s="49"/>
      <c r="AZP145" s="49"/>
      <c r="AZQ145" s="49"/>
      <c r="AZR145" s="49"/>
      <c r="AZS145" s="49"/>
      <c r="AZT145" s="49"/>
      <c r="AZU145" s="49"/>
      <c r="AZV145" s="49"/>
      <c r="AZW145" s="49"/>
      <c r="AZX145" s="49"/>
      <c r="AZY145" s="49"/>
      <c r="AZZ145" s="49"/>
      <c r="BAA145" s="49"/>
      <c r="BAB145" s="49"/>
      <c r="BAC145" s="49"/>
      <c r="BAD145" s="49"/>
      <c r="BAE145" s="49"/>
      <c r="BAF145" s="49"/>
      <c r="BAG145" s="49"/>
      <c r="BAH145" s="49"/>
      <c r="BAI145" s="49"/>
      <c r="BAJ145" s="49"/>
      <c r="BAK145" s="49"/>
      <c r="BAL145" s="49"/>
      <c r="BAM145" s="49"/>
      <c r="BAN145" s="49"/>
      <c r="BAO145" s="49"/>
      <c r="BAP145" s="49"/>
      <c r="BAQ145" s="49"/>
      <c r="BAR145" s="49"/>
      <c r="BAS145" s="49"/>
      <c r="BAT145" s="49"/>
      <c r="BAU145" s="49"/>
      <c r="BAV145" s="49"/>
      <c r="BAW145" s="49"/>
      <c r="BAX145" s="49"/>
      <c r="BAY145" s="49"/>
      <c r="BAZ145" s="49"/>
      <c r="BBA145" s="49"/>
      <c r="BBB145" s="49"/>
      <c r="BBC145" s="49"/>
      <c r="BBD145" s="49"/>
      <c r="BBE145" s="49"/>
      <c r="BBF145" s="49"/>
      <c r="BBG145" s="49"/>
      <c r="BBH145" s="49"/>
      <c r="BBI145" s="49"/>
      <c r="BBJ145" s="49"/>
      <c r="BBK145" s="49"/>
      <c r="BBL145" s="49"/>
      <c r="BBM145" s="49"/>
      <c r="BBN145" s="49"/>
      <c r="BBO145" s="49"/>
      <c r="BBP145" s="49"/>
      <c r="BBQ145" s="49"/>
    </row>
    <row r="146" spans="1:1421" s="53" customFormat="1" ht="15.75" customHeight="1">
      <c r="A146" s="49"/>
      <c r="B146" s="120"/>
      <c r="C146" s="76"/>
      <c r="D146" s="76"/>
      <c r="E146" s="77" t="s">
        <v>304</v>
      </c>
      <c r="F146" s="78" t="s">
        <v>780</v>
      </c>
      <c r="G146" s="46">
        <v>3.72</v>
      </c>
      <c r="H146" s="47"/>
      <c r="I146" s="79"/>
      <c r="J146" s="46">
        <v>0.9</v>
      </c>
      <c r="K146" s="47"/>
      <c r="L146" s="79"/>
      <c r="M146" s="47">
        <v>0.36</v>
      </c>
      <c r="N146" s="47"/>
      <c r="O146" s="47"/>
      <c r="P146" s="40">
        <v>2022</v>
      </c>
      <c r="Q146" s="41" t="s">
        <v>305</v>
      </c>
      <c r="R146" s="78" t="s">
        <v>36</v>
      </c>
      <c r="S146" s="84"/>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c r="DA146" s="49"/>
      <c r="DB146" s="49"/>
      <c r="DC146" s="49"/>
      <c r="DD146" s="49"/>
      <c r="DE146" s="49"/>
      <c r="DF146" s="49"/>
      <c r="DG146" s="49"/>
      <c r="DH146" s="49"/>
      <c r="DI146" s="49"/>
      <c r="DJ146" s="49"/>
      <c r="DK146" s="49"/>
      <c r="DL146" s="49"/>
      <c r="DM146" s="49"/>
      <c r="DN146" s="49"/>
      <c r="DO146" s="49"/>
      <c r="DP146" s="49"/>
      <c r="DQ146" s="49"/>
      <c r="DR146" s="49"/>
      <c r="DS146" s="49"/>
      <c r="DT146" s="49"/>
      <c r="DU146" s="49"/>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49"/>
      <c r="HW146" s="49"/>
      <c r="HX146" s="49"/>
      <c r="HY146" s="49"/>
      <c r="HZ146" s="49"/>
      <c r="IA146" s="49"/>
      <c r="IB146" s="49"/>
      <c r="IC146" s="49"/>
      <c r="ID146" s="49"/>
      <c r="IE146" s="49"/>
      <c r="IF146" s="49"/>
      <c r="IG146" s="49"/>
      <c r="IH146" s="49"/>
      <c r="II146" s="49"/>
      <c r="IJ146" s="49"/>
      <c r="IK146" s="49"/>
      <c r="IL146" s="49"/>
      <c r="IM146" s="49"/>
      <c r="IN146" s="49"/>
      <c r="IO146" s="49"/>
      <c r="IP146" s="49"/>
      <c r="IQ146" s="49"/>
      <c r="IR146" s="49"/>
      <c r="IS146" s="49"/>
      <c r="IT146" s="49"/>
      <c r="IU146" s="49"/>
      <c r="IV146" s="49"/>
      <c r="IW146" s="49"/>
      <c r="IX146" s="49"/>
      <c r="IY146" s="49"/>
      <c r="IZ146" s="49"/>
      <c r="JA146" s="49"/>
      <c r="JB146" s="49"/>
      <c r="JC146" s="49"/>
      <c r="JD146" s="49"/>
      <c r="JE146" s="49"/>
      <c r="JF146" s="49"/>
      <c r="JG146" s="49"/>
      <c r="JH146" s="49"/>
      <c r="JI146" s="49"/>
      <c r="JJ146" s="49"/>
      <c r="JK146" s="49"/>
      <c r="JL146" s="49"/>
      <c r="JM146" s="49"/>
      <c r="JN146" s="49"/>
      <c r="JO146" s="49"/>
      <c r="JP146" s="49"/>
      <c r="JQ146" s="49"/>
      <c r="JR146" s="49"/>
      <c r="JS146" s="49"/>
      <c r="JT146" s="49"/>
      <c r="JU146" s="49"/>
      <c r="JV146" s="49"/>
      <c r="JW146" s="49"/>
      <c r="JX146" s="49"/>
      <c r="JY146" s="49"/>
      <c r="JZ146" s="49"/>
      <c r="KA146" s="49"/>
      <c r="KB146" s="49"/>
      <c r="KC146" s="49"/>
      <c r="KD146" s="49"/>
      <c r="KE146" s="49"/>
      <c r="KF146" s="49"/>
      <c r="KG146" s="49"/>
      <c r="KH146" s="49"/>
      <c r="KI146" s="49"/>
      <c r="KJ146" s="49"/>
      <c r="KK146" s="49"/>
      <c r="KL146" s="49"/>
      <c r="KM146" s="49"/>
      <c r="KN146" s="49"/>
      <c r="KO146" s="49"/>
      <c r="KP146" s="49"/>
      <c r="KQ146" s="49"/>
      <c r="KR146" s="49"/>
      <c r="KS146" s="49"/>
      <c r="KT146" s="49"/>
      <c r="KU146" s="49"/>
      <c r="KV146" s="49"/>
      <c r="KW146" s="49"/>
      <c r="KX146" s="49"/>
      <c r="KY146" s="49"/>
      <c r="KZ146" s="49"/>
      <c r="LA146" s="49"/>
      <c r="LB146" s="49"/>
      <c r="LC146" s="49"/>
      <c r="LD146" s="49"/>
      <c r="LE146" s="49"/>
      <c r="LF146" s="49"/>
      <c r="LG146" s="49"/>
      <c r="LH146" s="49"/>
      <c r="LI146" s="49"/>
      <c r="LJ146" s="49"/>
      <c r="LK146" s="49"/>
      <c r="LL146" s="49"/>
      <c r="LM146" s="49"/>
      <c r="LN146" s="49"/>
      <c r="LO146" s="49"/>
      <c r="LP146" s="49"/>
      <c r="LQ146" s="49"/>
      <c r="LR146" s="49"/>
      <c r="LS146" s="49"/>
      <c r="LT146" s="49"/>
      <c r="LU146" s="49"/>
      <c r="LV146" s="49"/>
      <c r="LW146" s="49"/>
      <c r="LX146" s="49"/>
      <c r="LY146" s="49"/>
      <c r="LZ146" s="49"/>
      <c r="MA146" s="49"/>
      <c r="MB146" s="49"/>
      <c r="MC146" s="49"/>
      <c r="MD146" s="49"/>
      <c r="ME146" s="49"/>
      <c r="MF146" s="49"/>
      <c r="MG146" s="49"/>
      <c r="MH146" s="49"/>
      <c r="MI146" s="49"/>
      <c r="MJ146" s="49"/>
      <c r="MK146" s="49"/>
      <c r="ML146" s="49"/>
      <c r="MM146" s="49"/>
      <c r="MN146" s="49"/>
      <c r="MO146" s="49"/>
      <c r="MP146" s="49"/>
      <c r="MQ146" s="49"/>
      <c r="MR146" s="49"/>
      <c r="MS146" s="49"/>
      <c r="MT146" s="49"/>
      <c r="MU146" s="49"/>
      <c r="MV146" s="49"/>
      <c r="MW146" s="49"/>
      <c r="MX146" s="49"/>
      <c r="MY146" s="49"/>
      <c r="MZ146" s="49"/>
      <c r="NA146" s="49"/>
      <c r="NB146" s="49"/>
      <c r="NC146" s="49"/>
      <c r="ND146" s="49"/>
      <c r="NE146" s="49"/>
      <c r="NF146" s="49"/>
      <c r="NG146" s="49"/>
      <c r="NH146" s="49"/>
      <c r="NI146" s="49"/>
      <c r="NJ146" s="49"/>
      <c r="NK146" s="49"/>
      <c r="NL146" s="49"/>
      <c r="NM146" s="49"/>
      <c r="NN146" s="49"/>
      <c r="NO146" s="49"/>
      <c r="NP146" s="49"/>
      <c r="NQ146" s="49"/>
      <c r="NR146" s="49"/>
      <c r="NS146" s="49"/>
      <c r="NT146" s="49"/>
      <c r="NU146" s="49"/>
      <c r="NV146" s="49"/>
      <c r="NW146" s="49"/>
      <c r="NX146" s="49"/>
      <c r="NY146" s="49"/>
      <c r="NZ146" s="49"/>
      <c r="OA146" s="49"/>
      <c r="OB146" s="49"/>
      <c r="OC146" s="49"/>
      <c r="OD146" s="49"/>
      <c r="OE146" s="49"/>
      <c r="OF146" s="49"/>
      <c r="OG146" s="49"/>
      <c r="OH146" s="49"/>
      <c r="OI146" s="49"/>
      <c r="OJ146" s="49"/>
      <c r="OK146" s="49"/>
      <c r="OL146" s="49"/>
      <c r="OM146" s="49"/>
      <c r="ON146" s="49"/>
      <c r="OO146" s="49"/>
      <c r="OP146" s="49"/>
      <c r="OQ146" s="49"/>
      <c r="OR146" s="49"/>
      <c r="OS146" s="49"/>
      <c r="OT146" s="49"/>
      <c r="OU146" s="49"/>
      <c r="OV146" s="49"/>
      <c r="OW146" s="49"/>
      <c r="OX146" s="49"/>
      <c r="OY146" s="49"/>
      <c r="OZ146" s="49"/>
      <c r="PA146" s="49"/>
      <c r="PB146" s="49"/>
      <c r="PC146" s="49"/>
      <c r="PD146" s="49"/>
      <c r="PE146" s="49"/>
      <c r="PF146" s="49"/>
      <c r="PG146" s="49"/>
      <c r="PH146" s="49"/>
      <c r="PI146" s="49"/>
      <c r="PJ146" s="49"/>
      <c r="PK146" s="49"/>
      <c r="PL146" s="49"/>
      <c r="PM146" s="49"/>
      <c r="PN146" s="49"/>
      <c r="PO146" s="49"/>
      <c r="PP146" s="49"/>
      <c r="PQ146" s="49"/>
      <c r="PR146" s="49"/>
      <c r="PS146" s="49"/>
      <c r="PT146" s="49"/>
      <c r="PU146" s="49"/>
      <c r="PV146" s="49"/>
      <c r="PW146" s="49"/>
      <c r="PX146" s="49"/>
      <c r="PY146" s="49"/>
      <c r="PZ146" s="49"/>
      <c r="QA146" s="49"/>
      <c r="QB146" s="49"/>
      <c r="QC146" s="49"/>
      <c r="QD146" s="49"/>
      <c r="QE146" s="49"/>
      <c r="QF146" s="49"/>
      <c r="QG146" s="49"/>
      <c r="QH146" s="49"/>
      <c r="QI146" s="49"/>
      <c r="QJ146" s="49"/>
      <c r="QK146" s="49"/>
      <c r="QL146" s="49"/>
      <c r="QM146" s="49"/>
      <c r="QN146" s="49"/>
      <c r="QO146" s="49"/>
      <c r="QP146" s="49"/>
      <c r="QQ146" s="49"/>
      <c r="QR146" s="49"/>
      <c r="QS146" s="49"/>
      <c r="QT146" s="49"/>
      <c r="QU146" s="49"/>
      <c r="QV146" s="49"/>
      <c r="QW146" s="49"/>
      <c r="QX146" s="49"/>
      <c r="QY146" s="49"/>
      <c r="QZ146" s="49"/>
      <c r="RA146" s="49"/>
      <c r="RB146" s="49"/>
      <c r="RC146" s="49"/>
      <c r="RD146" s="49"/>
      <c r="RE146" s="49"/>
      <c r="RF146" s="49"/>
      <c r="RG146" s="49"/>
      <c r="RH146" s="49"/>
      <c r="RI146" s="49"/>
      <c r="RJ146" s="49"/>
      <c r="RK146" s="49"/>
      <c r="RL146" s="49"/>
      <c r="RM146" s="49"/>
      <c r="RN146" s="49"/>
      <c r="RO146" s="49"/>
      <c r="RP146" s="49"/>
      <c r="RQ146" s="49"/>
      <c r="RR146" s="49"/>
      <c r="RS146" s="49"/>
      <c r="RT146" s="49"/>
      <c r="RU146" s="49"/>
      <c r="RV146" s="49"/>
      <c r="RW146" s="49"/>
      <c r="RX146" s="49"/>
      <c r="RY146" s="49"/>
      <c r="RZ146" s="49"/>
      <c r="SA146" s="49"/>
      <c r="SB146" s="49"/>
      <c r="SC146" s="49"/>
      <c r="SD146" s="49"/>
      <c r="SE146" s="49"/>
      <c r="SF146" s="49"/>
      <c r="SG146" s="49"/>
      <c r="SH146" s="49"/>
      <c r="SI146" s="49"/>
      <c r="SJ146" s="49"/>
      <c r="SK146" s="49"/>
      <c r="SL146" s="49"/>
      <c r="SM146" s="49"/>
      <c r="SN146" s="49"/>
      <c r="SO146" s="49"/>
      <c r="SP146" s="49"/>
      <c r="SQ146" s="49"/>
      <c r="SR146" s="49"/>
      <c r="SS146" s="49"/>
      <c r="ST146" s="49"/>
      <c r="SU146" s="49"/>
      <c r="SV146" s="49"/>
      <c r="SW146" s="49"/>
      <c r="SX146" s="49"/>
      <c r="SY146" s="49"/>
      <c r="SZ146" s="49"/>
      <c r="TA146" s="49"/>
      <c r="TB146" s="49"/>
      <c r="TC146" s="49"/>
      <c r="TD146" s="49"/>
      <c r="TE146" s="49"/>
      <c r="TF146" s="49"/>
      <c r="TG146" s="49"/>
      <c r="TH146" s="49"/>
      <c r="TI146" s="49"/>
      <c r="TJ146" s="49"/>
      <c r="TK146" s="49"/>
      <c r="TL146" s="49"/>
      <c r="TM146" s="49"/>
      <c r="TN146" s="49"/>
      <c r="TO146" s="49"/>
      <c r="TP146" s="49"/>
      <c r="TQ146" s="49"/>
      <c r="TR146" s="49"/>
      <c r="TS146" s="49"/>
      <c r="TT146" s="49"/>
      <c r="TU146" s="49"/>
      <c r="TV146" s="49"/>
      <c r="TW146" s="49"/>
      <c r="TX146" s="49"/>
      <c r="TY146" s="49"/>
      <c r="TZ146" s="49"/>
      <c r="UA146" s="49"/>
      <c r="UB146" s="49"/>
      <c r="UC146" s="49"/>
      <c r="UD146" s="49"/>
      <c r="UE146" s="49"/>
      <c r="UF146" s="49"/>
      <c r="UG146" s="49"/>
      <c r="UH146" s="49"/>
      <c r="UI146" s="49"/>
      <c r="UJ146" s="49"/>
      <c r="UK146" s="49"/>
      <c r="UL146" s="49"/>
      <c r="UM146" s="49"/>
      <c r="UN146" s="49"/>
      <c r="UO146" s="49"/>
      <c r="UP146" s="49"/>
      <c r="UQ146" s="49"/>
      <c r="UR146" s="49"/>
      <c r="US146" s="49"/>
      <c r="UT146" s="49"/>
      <c r="UU146" s="49"/>
      <c r="UV146" s="49"/>
      <c r="UW146" s="49"/>
      <c r="UX146" s="49"/>
      <c r="UY146" s="49"/>
      <c r="UZ146" s="49"/>
      <c r="VA146" s="49"/>
      <c r="VB146" s="49"/>
      <c r="VC146" s="49"/>
      <c r="VD146" s="49"/>
      <c r="VE146" s="49"/>
      <c r="VF146" s="49"/>
      <c r="VG146" s="49"/>
      <c r="VH146" s="49"/>
      <c r="VI146" s="49"/>
      <c r="VJ146" s="49"/>
      <c r="VK146" s="49"/>
      <c r="VL146" s="49"/>
      <c r="VM146" s="49"/>
      <c r="VN146" s="49"/>
      <c r="VO146" s="49"/>
      <c r="VP146" s="49"/>
      <c r="VQ146" s="49"/>
      <c r="VR146" s="49"/>
      <c r="VS146" s="49"/>
      <c r="VT146" s="49"/>
      <c r="VU146" s="49"/>
      <c r="VV146" s="49"/>
      <c r="VW146" s="49"/>
      <c r="VX146" s="49"/>
      <c r="VY146" s="49"/>
      <c r="VZ146" s="49"/>
      <c r="WA146" s="49"/>
      <c r="WB146" s="49"/>
      <c r="WC146" s="49"/>
      <c r="WD146" s="49"/>
      <c r="WE146" s="49"/>
      <c r="WF146" s="49"/>
      <c r="WG146" s="49"/>
      <c r="WH146" s="49"/>
      <c r="WI146" s="49"/>
      <c r="WJ146" s="49"/>
      <c r="WK146" s="49"/>
      <c r="WL146" s="49"/>
      <c r="WM146" s="49"/>
      <c r="WN146" s="49"/>
      <c r="WO146" s="49"/>
      <c r="WP146" s="49"/>
      <c r="WQ146" s="49"/>
      <c r="WR146" s="49"/>
      <c r="WS146" s="49"/>
      <c r="WT146" s="49"/>
      <c r="WU146" s="49"/>
      <c r="WV146" s="49"/>
      <c r="WW146" s="49"/>
      <c r="WX146" s="49"/>
      <c r="WY146" s="49"/>
      <c r="WZ146" s="49"/>
      <c r="XA146" s="49"/>
      <c r="XB146" s="49"/>
      <c r="XC146" s="49"/>
      <c r="XD146" s="49"/>
      <c r="XE146" s="49"/>
      <c r="XF146" s="49"/>
      <c r="XG146" s="49"/>
      <c r="XH146" s="49"/>
      <c r="XI146" s="49"/>
      <c r="XJ146" s="49"/>
      <c r="XK146" s="49"/>
      <c r="XL146" s="49"/>
      <c r="XM146" s="49"/>
      <c r="XN146" s="49"/>
      <c r="XO146" s="49"/>
      <c r="XP146" s="49"/>
      <c r="XQ146" s="49"/>
      <c r="XR146" s="49"/>
      <c r="XS146" s="49"/>
      <c r="XT146" s="49"/>
      <c r="XU146" s="49"/>
      <c r="XV146" s="49"/>
      <c r="XW146" s="49"/>
      <c r="XX146" s="49"/>
      <c r="XY146" s="49"/>
      <c r="XZ146" s="49"/>
      <c r="YA146" s="49"/>
      <c r="YB146" s="49"/>
      <c r="YC146" s="49"/>
      <c r="YD146" s="49"/>
      <c r="YE146" s="49"/>
      <c r="YF146" s="49"/>
      <c r="YG146" s="49"/>
      <c r="YH146" s="49"/>
      <c r="YI146" s="49"/>
      <c r="YJ146" s="49"/>
      <c r="YK146" s="49"/>
      <c r="YL146" s="49"/>
      <c r="YM146" s="49"/>
      <c r="YN146" s="49"/>
      <c r="YO146" s="49"/>
      <c r="YP146" s="49"/>
      <c r="YQ146" s="49"/>
      <c r="YR146" s="49"/>
      <c r="YS146" s="49"/>
      <c r="YT146" s="49"/>
      <c r="YU146" s="49"/>
      <c r="YV146" s="49"/>
      <c r="YW146" s="49"/>
      <c r="YX146" s="49"/>
      <c r="YY146" s="49"/>
      <c r="YZ146" s="49"/>
      <c r="ZA146" s="49"/>
      <c r="ZB146" s="49"/>
      <c r="ZC146" s="49"/>
      <c r="ZD146" s="49"/>
      <c r="ZE146" s="49"/>
      <c r="ZF146" s="49"/>
      <c r="ZG146" s="49"/>
      <c r="ZH146" s="49"/>
      <c r="ZI146" s="49"/>
      <c r="ZJ146" s="49"/>
      <c r="ZK146" s="49"/>
      <c r="ZL146" s="49"/>
      <c r="ZM146" s="49"/>
      <c r="ZN146" s="49"/>
      <c r="ZO146" s="49"/>
      <c r="ZP146" s="49"/>
      <c r="ZQ146" s="49"/>
      <c r="ZR146" s="49"/>
      <c r="ZS146" s="49"/>
      <c r="ZT146" s="49"/>
      <c r="ZU146" s="49"/>
      <c r="ZV146" s="49"/>
      <c r="ZW146" s="49"/>
      <c r="ZX146" s="49"/>
      <c r="ZY146" s="49"/>
      <c r="ZZ146" s="49"/>
      <c r="AAA146" s="49"/>
      <c r="AAB146" s="49"/>
      <c r="AAC146" s="49"/>
      <c r="AAD146" s="49"/>
      <c r="AAE146" s="49"/>
      <c r="AAF146" s="49"/>
      <c r="AAG146" s="49"/>
      <c r="AAH146" s="49"/>
      <c r="AAI146" s="49"/>
      <c r="AAJ146" s="49"/>
      <c r="AAK146" s="49"/>
      <c r="AAL146" s="49"/>
      <c r="AAM146" s="49"/>
      <c r="AAN146" s="49"/>
      <c r="AAO146" s="49"/>
      <c r="AAP146" s="49"/>
      <c r="AAQ146" s="49"/>
      <c r="AAR146" s="49"/>
      <c r="AAS146" s="49"/>
      <c r="AAT146" s="49"/>
      <c r="AAU146" s="49"/>
      <c r="AAV146" s="49"/>
      <c r="AAW146" s="49"/>
      <c r="AAX146" s="49"/>
      <c r="AAY146" s="49"/>
      <c r="AAZ146" s="49"/>
      <c r="ABA146" s="49"/>
      <c r="ABB146" s="49"/>
      <c r="ABC146" s="49"/>
      <c r="ABD146" s="49"/>
      <c r="ABE146" s="49"/>
      <c r="ABF146" s="49"/>
      <c r="ABG146" s="49"/>
      <c r="ABH146" s="49"/>
      <c r="ABI146" s="49"/>
      <c r="ABJ146" s="49"/>
      <c r="ABK146" s="49"/>
      <c r="ABL146" s="49"/>
      <c r="ABM146" s="49"/>
      <c r="ABN146" s="49"/>
      <c r="ABO146" s="49"/>
      <c r="ABP146" s="49"/>
      <c r="ABQ146" s="49"/>
      <c r="ABR146" s="49"/>
      <c r="ABS146" s="49"/>
      <c r="ABT146" s="49"/>
      <c r="ABU146" s="49"/>
      <c r="ABV146" s="49"/>
      <c r="ABW146" s="49"/>
      <c r="ABX146" s="49"/>
      <c r="ABY146" s="49"/>
      <c r="ABZ146" s="49"/>
      <c r="ACA146" s="49"/>
      <c r="ACB146" s="49"/>
      <c r="ACC146" s="49"/>
      <c r="ACD146" s="49"/>
      <c r="ACE146" s="49"/>
      <c r="ACF146" s="49"/>
      <c r="ACG146" s="49"/>
      <c r="ACH146" s="49"/>
      <c r="ACI146" s="49"/>
      <c r="ACJ146" s="49"/>
      <c r="ACK146" s="49"/>
      <c r="ACL146" s="49"/>
      <c r="ACM146" s="49"/>
      <c r="ACN146" s="49"/>
      <c r="ACO146" s="49"/>
      <c r="ACP146" s="49"/>
      <c r="ACQ146" s="49"/>
      <c r="ACR146" s="49"/>
      <c r="ACS146" s="49"/>
      <c r="ACT146" s="49"/>
      <c r="ACU146" s="49"/>
      <c r="ACV146" s="49"/>
      <c r="ACW146" s="49"/>
      <c r="ACX146" s="49"/>
      <c r="ACY146" s="49"/>
      <c r="ACZ146" s="49"/>
      <c r="ADA146" s="49"/>
      <c r="ADB146" s="49"/>
      <c r="ADC146" s="49"/>
      <c r="ADD146" s="49"/>
      <c r="ADE146" s="49"/>
      <c r="ADF146" s="49"/>
      <c r="ADG146" s="49"/>
      <c r="ADH146" s="49"/>
      <c r="ADI146" s="49"/>
      <c r="ADJ146" s="49"/>
      <c r="ADK146" s="49"/>
      <c r="ADL146" s="49"/>
      <c r="ADM146" s="49"/>
      <c r="ADN146" s="49"/>
      <c r="ADO146" s="49"/>
      <c r="ADP146" s="49"/>
      <c r="ADQ146" s="49"/>
      <c r="ADR146" s="49"/>
      <c r="ADS146" s="49"/>
      <c r="ADT146" s="49"/>
      <c r="ADU146" s="49"/>
      <c r="ADV146" s="49"/>
      <c r="ADW146" s="49"/>
      <c r="ADX146" s="49"/>
      <c r="ADY146" s="49"/>
      <c r="ADZ146" s="49"/>
      <c r="AEA146" s="49"/>
      <c r="AEB146" s="49"/>
      <c r="AEC146" s="49"/>
      <c r="AED146" s="49"/>
      <c r="AEE146" s="49"/>
      <c r="AEF146" s="49"/>
      <c r="AEG146" s="49"/>
      <c r="AEH146" s="49"/>
      <c r="AEI146" s="49"/>
      <c r="AEJ146" s="49"/>
      <c r="AEK146" s="49"/>
      <c r="AEL146" s="49"/>
      <c r="AEM146" s="49"/>
      <c r="AEN146" s="49"/>
      <c r="AEO146" s="49"/>
      <c r="AEP146" s="49"/>
      <c r="AEQ146" s="49"/>
      <c r="AER146" s="49"/>
      <c r="AES146" s="49"/>
      <c r="AET146" s="49"/>
      <c r="AEU146" s="49"/>
      <c r="AEV146" s="49"/>
      <c r="AEW146" s="49"/>
      <c r="AEX146" s="49"/>
      <c r="AEY146" s="49"/>
      <c r="AEZ146" s="49"/>
      <c r="AFA146" s="49"/>
      <c r="AFB146" s="49"/>
      <c r="AFC146" s="49"/>
      <c r="AFD146" s="49"/>
      <c r="AFE146" s="49"/>
      <c r="AFF146" s="49"/>
      <c r="AFG146" s="49"/>
      <c r="AFH146" s="49"/>
      <c r="AFI146" s="49"/>
      <c r="AFJ146" s="49"/>
      <c r="AFK146" s="49"/>
      <c r="AFL146" s="49"/>
      <c r="AFM146" s="49"/>
      <c r="AFN146" s="49"/>
      <c r="AFO146" s="49"/>
      <c r="AFP146" s="49"/>
      <c r="AFQ146" s="49"/>
      <c r="AFR146" s="49"/>
      <c r="AFS146" s="49"/>
      <c r="AFT146" s="49"/>
      <c r="AFU146" s="49"/>
      <c r="AFV146" s="49"/>
      <c r="AFW146" s="49"/>
      <c r="AFX146" s="49"/>
      <c r="AFY146" s="49"/>
      <c r="AFZ146" s="49"/>
      <c r="AGA146" s="49"/>
      <c r="AGB146" s="49"/>
      <c r="AGC146" s="49"/>
      <c r="AGD146" s="49"/>
      <c r="AGE146" s="49"/>
      <c r="AGF146" s="49"/>
      <c r="AGG146" s="49"/>
      <c r="AGH146" s="49"/>
      <c r="AGI146" s="49"/>
      <c r="AGJ146" s="49"/>
      <c r="AGK146" s="49"/>
      <c r="AGL146" s="49"/>
      <c r="AGM146" s="49"/>
      <c r="AGN146" s="49"/>
      <c r="AGO146" s="49"/>
      <c r="AGP146" s="49"/>
      <c r="AGQ146" s="49"/>
      <c r="AGR146" s="49"/>
      <c r="AGS146" s="49"/>
      <c r="AGT146" s="49"/>
      <c r="AGU146" s="49"/>
      <c r="AGV146" s="49"/>
      <c r="AGW146" s="49"/>
      <c r="AGX146" s="49"/>
      <c r="AGY146" s="49"/>
      <c r="AGZ146" s="49"/>
      <c r="AHA146" s="49"/>
      <c r="AHB146" s="49"/>
      <c r="AHC146" s="49"/>
      <c r="AHD146" s="49"/>
      <c r="AHE146" s="49"/>
      <c r="AHF146" s="49"/>
      <c r="AHG146" s="49"/>
      <c r="AHH146" s="49"/>
      <c r="AHI146" s="49"/>
      <c r="AHJ146" s="49"/>
      <c r="AHK146" s="49"/>
      <c r="AHL146" s="49"/>
      <c r="AHM146" s="49"/>
      <c r="AHN146" s="49"/>
      <c r="AHO146" s="49"/>
      <c r="AHP146" s="49"/>
      <c r="AHQ146" s="49"/>
      <c r="AHR146" s="49"/>
      <c r="AHS146" s="49"/>
      <c r="AHT146" s="49"/>
      <c r="AHU146" s="49"/>
      <c r="AHV146" s="49"/>
      <c r="AHW146" s="49"/>
      <c r="AHX146" s="49"/>
      <c r="AHY146" s="49"/>
      <c r="AHZ146" s="49"/>
      <c r="AIA146" s="49"/>
      <c r="AIB146" s="49"/>
      <c r="AIC146" s="49"/>
      <c r="AID146" s="49"/>
      <c r="AIE146" s="49"/>
      <c r="AIF146" s="49"/>
      <c r="AIG146" s="49"/>
      <c r="AIH146" s="49"/>
      <c r="AII146" s="49"/>
      <c r="AIJ146" s="49"/>
      <c r="AIK146" s="49"/>
      <c r="AIL146" s="49"/>
      <c r="AIM146" s="49"/>
      <c r="AIN146" s="49"/>
      <c r="AIO146" s="49"/>
      <c r="AIP146" s="49"/>
      <c r="AIQ146" s="49"/>
      <c r="AIR146" s="49"/>
      <c r="AIS146" s="49"/>
      <c r="AIT146" s="49"/>
      <c r="AIU146" s="49"/>
      <c r="AIV146" s="49"/>
      <c r="AIW146" s="49"/>
      <c r="AIX146" s="49"/>
      <c r="AIY146" s="49"/>
      <c r="AIZ146" s="49"/>
      <c r="AJA146" s="49"/>
      <c r="AJB146" s="49"/>
      <c r="AJC146" s="49"/>
      <c r="AJD146" s="49"/>
      <c r="AJE146" s="49"/>
      <c r="AJF146" s="49"/>
      <c r="AJG146" s="49"/>
      <c r="AJH146" s="49"/>
      <c r="AJI146" s="49"/>
      <c r="AJJ146" s="49"/>
      <c r="AJK146" s="49"/>
      <c r="AJL146" s="49"/>
      <c r="AJM146" s="49"/>
      <c r="AJN146" s="49"/>
      <c r="AJO146" s="49"/>
      <c r="AJP146" s="49"/>
      <c r="AJQ146" s="49"/>
      <c r="AJR146" s="49"/>
      <c r="AJS146" s="49"/>
      <c r="AJT146" s="49"/>
      <c r="AJU146" s="49"/>
      <c r="AJV146" s="49"/>
      <c r="AJW146" s="49"/>
      <c r="AJX146" s="49"/>
      <c r="AJY146" s="49"/>
      <c r="AJZ146" s="49"/>
      <c r="AKA146" s="49"/>
      <c r="AKB146" s="49"/>
      <c r="AKC146" s="49"/>
      <c r="AKD146" s="49"/>
      <c r="AKE146" s="49"/>
      <c r="AKF146" s="49"/>
      <c r="AKG146" s="49"/>
      <c r="AKH146" s="49"/>
      <c r="AKI146" s="49"/>
      <c r="AKJ146" s="49"/>
      <c r="AKK146" s="49"/>
      <c r="AKL146" s="49"/>
      <c r="AKM146" s="49"/>
      <c r="AKN146" s="49"/>
      <c r="AKO146" s="49"/>
      <c r="AKP146" s="49"/>
      <c r="AKQ146" s="49"/>
      <c r="AKR146" s="49"/>
      <c r="AKS146" s="49"/>
      <c r="AKT146" s="49"/>
      <c r="AKU146" s="49"/>
      <c r="AKV146" s="49"/>
      <c r="AKW146" s="49"/>
      <c r="AKX146" s="49"/>
      <c r="AKY146" s="49"/>
      <c r="AKZ146" s="49"/>
      <c r="ALA146" s="49"/>
      <c r="ALB146" s="49"/>
      <c r="ALC146" s="49"/>
      <c r="ALD146" s="49"/>
      <c r="ALE146" s="49"/>
      <c r="ALF146" s="49"/>
      <c r="ALG146" s="49"/>
      <c r="ALH146" s="49"/>
      <c r="ALI146" s="49"/>
      <c r="ALJ146" s="49"/>
      <c r="ALK146" s="49"/>
      <c r="ALL146" s="49"/>
      <c r="ALM146" s="49"/>
      <c r="ALN146" s="49"/>
      <c r="ALO146" s="49"/>
      <c r="ALP146" s="49"/>
      <c r="ALQ146" s="49"/>
      <c r="ALR146" s="49"/>
      <c r="ALS146" s="49"/>
      <c r="ALT146" s="49"/>
      <c r="ALU146" s="49"/>
      <c r="ALV146" s="49"/>
      <c r="ALW146" s="49"/>
      <c r="ALX146" s="49"/>
      <c r="ALY146" s="49"/>
      <c r="ALZ146" s="49"/>
      <c r="AMA146" s="49"/>
      <c r="AMB146" s="49"/>
      <c r="AMC146" s="49"/>
      <c r="AMD146" s="49"/>
      <c r="AME146" s="49"/>
      <c r="AMF146" s="49"/>
      <c r="AMG146" s="49"/>
      <c r="AMH146" s="49"/>
      <c r="AMI146" s="49"/>
      <c r="AMJ146" s="49"/>
      <c r="AMK146" s="49"/>
      <c r="AML146" s="49"/>
      <c r="AMM146" s="49"/>
      <c r="AMN146" s="49"/>
      <c r="AMO146" s="49"/>
      <c r="AMP146" s="49"/>
      <c r="AMQ146" s="49"/>
      <c r="AMR146" s="49"/>
      <c r="AMS146" s="49"/>
      <c r="AMT146" s="49"/>
      <c r="AMU146" s="49"/>
      <c r="AMV146" s="49"/>
      <c r="AMW146" s="49"/>
      <c r="AMX146" s="49"/>
      <c r="AMY146" s="49"/>
      <c r="AMZ146" s="49"/>
      <c r="ANA146" s="49"/>
      <c r="ANB146" s="49"/>
      <c r="ANC146" s="49"/>
      <c r="AND146" s="49"/>
      <c r="ANE146" s="49"/>
      <c r="ANF146" s="49"/>
      <c r="ANG146" s="49"/>
      <c r="ANH146" s="49"/>
      <c r="ANI146" s="49"/>
      <c r="ANJ146" s="49"/>
      <c r="ANK146" s="49"/>
      <c r="ANL146" s="49"/>
      <c r="ANM146" s="49"/>
      <c r="ANN146" s="49"/>
      <c r="ANO146" s="49"/>
      <c r="ANP146" s="49"/>
      <c r="ANQ146" s="49"/>
      <c r="ANR146" s="49"/>
      <c r="ANS146" s="49"/>
      <c r="ANT146" s="49"/>
      <c r="ANU146" s="49"/>
      <c r="ANV146" s="49"/>
      <c r="ANW146" s="49"/>
      <c r="ANX146" s="49"/>
      <c r="ANY146" s="49"/>
      <c r="ANZ146" s="49"/>
      <c r="AOA146" s="49"/>
      <c r="AOB146" s="49"/>
      <c r="AOC146" s="49"/>
      <c r="AOD146" s="49"/>
      <c r="AOE146" s="49"/>
      <c r="AOF146" s="49"/>
      <c r="AOG146" s="49"/>
      <c r="AOH146" s="49"/>
      <c r="AOI146" s="49"/>
      <c r="AOJ146" s="49"/>
      <c r="AOK146" s="49"/>
      <c r="AOL146" s="49"/>
      <c r="AOM146" s="49"/>
      <c r="AON146" s="49"/>
      <c r="AOO146" s="49"/>
      <c r="AOP146" s="49"/>
      <c r="AOQ146" s="49"/>
      <c r="AOR146" s="49"/>
      <c r="AOS146" s="49"/>
      <c r="AOT146" s="49"/>
      <c r="AOU146" s="49"/>
      <c r="AOV146" s="49"/>
      <c r="AOW146" s="49"/>
      <c r="AOX146" s="49"/>
      <c r="AOY146" s="49"/>
      <c r="AOZ146" s="49"/>
      <c r="APA146" s="49"/>
      <c r="APB146" s="49"/>
      <c r="APC146" s="49"/>
      <c r="APD146" s="49"/>
      <c r="APE146" s="49"/>
      <c r="APF146" s="49"/>
      <c r="APG146" s="49"/>
      <c r="APH146" s="49"/>
      <c r="API146" s="49"/>
      <c r="APJ146" s="49"/>
      <c r="APK146" s="49"/>
      <c r="APL146" s="49"/>
      <c r="APM146" s="49"/>
      <c r="APN146" s="49"/>
      <c r="APO146" s="49"/>
      <c r="APP146" s="49"/>
      <c r="APQ146" s="49"/>
      <c r="APR146" s="49"/>
      <c r="APS146" s="49"/>
      <c r="APT146" s="49"/>
      <c r="APU146" s="49"/>
      <c r="APV146" s="49"/>
      <c r="APW146" s="49"/>
      <c r="APX146" s="49"/>
      <c r="APY146" s="49"/>
      <c r="APZ146" s="49"/>
      <c r="AQA146" s="49"/>
      <c r="AQB146" s="49"/>
      <c r="AQC146" s="49"/>
      <c r="AQD146" s="49"/>
      <c r="AQE146" s="49"/>
      <c r="AQF146" s="49"/>
      <c r="AQG146" s="49"/>
      <c r="AQH146" s="49"/>
      <c r="AQI146" s="49"/>
      <c r="AQJ146" s="49"/>
      <c r="AQK146" s="49"/>
      <c r="AQL146" s="49"/>
      <c r="AQM146" s="49"/>
      <c r="AQN146" s="49"/>
      <c r="AQO146" s="49"/>
      <c r="AQP146" s="49"/>
      <c r="AQQ146" s="49"/>
      <c r="AQR146" s="49"/>
      <c r="AQS146" s="49"/>
      <c r="AQT146" s="49"/>
      <c r="AQU146" s="49"/>
      <c r="AQV146" s="49"/>
      <c r="AQW146" s="49"/>
      <c r="AQX146" s="49"/>
      <c r="AQY146" s="49"/>
      <c r="AQZ146" s="49"/>
      <c r="ARA146" s="49"/>
      <c r="ARB146" s="49"/>
      <c r="ARC146" s="49"/>
      <c r="ARD146" s="49"/>
      <c r="ARE146" s="49"/>
      <c r="ARF146" s="49"/>
      <c r="ARG146" s="49"/>
      <c r="ARH146" s="49"/>
      <c r="ARI146" s="49"/>
      <c r="ARJ146" s="49"/>
      <c r="ARK146" s="49"/>
      <c r="ARL146" s="49"/>
      <c r="ARM146" s="49"/>
      <c r="ARN146" s="49"/>
      <c r="ARO146" s="49"/>
      <c r="ARP146" s="49"/>
      <c r="ARQ146" s="49"/>
      <c r="ARR146" s="49"/>
      <c r="ARS146" s="49"/>
      <c r="ART146" s="49"/>
      <c r="ARU146" s="49"/>
      <c r="ARV146" s="49"/>
      <c r="ARW146" s="49"/>
      <c r="ARX146" s="49"/>
      <c r="ARY146" s="49"/>
      <c r="ARZ146" s="49"/>
      <c r="ASA146" s="49"/>
      <c r="ASB146" s="49"/>
      <c r="ASC146" s="49"/>
      <c r="ASD146" s="49"/>
      <c r="ASE146" s="49"/>
      <c r="ASF146" s="49"/>
      <c r="ASG146" s="49"/>
      <c r="ASH146" s="49"/>
      <c r="ASI146" s="49"/>
      <c r="ASJ146" s="49"/>
      <c r="ASK146" s="49"/>
      <c r="ASL146" s="49"/>
      <c r="ASM146" s="49"/>
      <c r="ASN146" s="49"/>
      <c r="ASO146" s="49"/>
      <c r="ASP146" s="49"/>
      <c r="ASQ146" s="49"/>
      <c r="ASR146" s="49"/>
      <c r="ASS146" s="49"/>
      <c r="AST146" s="49"/>
      <c r="ASU146" s="49"/>
      <c r="ASV146" s="49"/>
      <c r="ASW146" s="49"/>
      <c r="ASX146" s="49"/>
      <c r="ASY146" s="49"/>
      <c r="ASZ146" s="49"/>
      <c r="ATA146" s="49"/>
      <c r="ATB146" s="49"/>
      <c r="ATC146" s="49"/>
      <c r="ATD146" s="49"/>
      <c r="ATE146" s="49"/>
      <c r="ATF146" s="49"/>
      <c r="ATG146" s="49"/>
      <c r="ATH146" s="49"/>
      <c r="ATI146" s="49"/>
      <c r="ATJ146" s="49"/>
      <c r="ATK146" s="49"/>
      <c r="ATL146" s="49"/>
      <c r="ATM146" s="49"/>
      <c r="ATN146" s="49"/>
      <c r="ATO146" s="49"/>
      <c r="ATP146" s="49"/>
      <c r="ATQ146" s="49"/>
      <c r="ATR146" s="49"/>
      <c r="ATS146" s="49"/>
      <c r="ATT146" s="49"/>
      <c r="ATU146" s="49"/>
      <c r="ATV146" s="49"/>
      <c r="ATW146" s="49"/>
      <c r="ATX146" s="49"/>
      <c r="ATY146" s="49"/>
      <c r="ATZ146" s="49"/>
      <c r="AUA146" s="49"/>
      <c r="AUB146" s="49"/>
      <c r="AUC146" s="49"/>
      <c r="AUD146" s="49"/>
      <c r="AUE146" s="49"/>
      <c r="AUF146" s="49"/>
      <c r="AUG146" s="49"/>
      <c r="AUH146" s="49"/>
      <c r="AUI146" s="49"/>
      <c r="AUJ146" s="49"/>
      <c r="AUK146" s="49"/>
      <c r="AUL146" s="49"/>
      <c r="AUM146" s="49"/>
      <c r="AUN146" s="49"/>
      <c r="AUO146" s="49"/>
      <c r="AUP146" s="49"/>
      <c r="AUQ146" s="49"/>
      <c r="AUR146" s="49"/>
      <c r="AUS146" s="49"/>
      <c r="AUT146" s="49"/>
      <c r="AUU146" s="49"/>
      <c r="AUV146" s="49"/>
      <c r="AUW146" s="49"/>
      <c r="AUX146" s="49"/>
      <c r="AUY146" s="49"/>
      <c r="AUZ146" s="49"/>
      <c r="AVA146" s="49"/>
      <c r="AVB146" s="49"/>
      <c r="AVC146" s="49"/>
      <c r="AVD146" s="49"/>
      <c r="AVE146" s="49"/>
      <c r="AVF146" s="49"/>
      <c r="AVG146" s="49"/>
      <c r="AVH146" s="49"/>
      <c r="AVI146" s="49"/>
      <c r="AVJ146" s="49"/>
      <c r="AVK146" s="49"/>
      <c r="AVL146" s="49"/>
      <c r="AVM146" s="49"/>
      <c r="AVN146" s="49"/>
      <c r="AVO146" s="49"/>
      <c r="AVP146" s="49"/>
      <c r="AVQ146" s="49"/>
      <c r="AVR146" s="49"/>
      <c r="AVS146" s="49"/>
      <c r="AVT146" s="49"/>
      <c r="AVU146" s="49"/>
      <c r="AVV146" s="49"/>
      <c r="AVW146" s="49"/>
      <c r="AVX146" s="49"/>
      <c r="AVY146" s="49"/>
      <c r="AVZ146" s="49"/>
      <c r="AWA146" s="49"/>
      <c r="AWB146" s="49"/>
      <c r="AWC146" s="49"/>
      <c r="AWD146" s="49"/>
      <c r="AWE146" s="49"/>
      <c r="AWF146" s="49"/>
      <c r="AWG146" s="49"/>
      <c r="AWH146" s="49"/>
      <c r="AWI146" s="49"/>
      <c r="AWJ146" s="49"/>
      <c r="AWK146" s="49"/>
      <c r="AWL146" s="49"/>
      <c r="AWM146" s="49"/>
      <c r="AWN146" s="49"/>
      <c r="AWO146" s="49"/>
      <c r="AWP146" s="49"/>
      <c r="AWQ146" s="49"/>
      <c r="AWR146" s="49"/>
      <c r="AWS146" s="49"/>
      <c r="AWT146" s="49"/>
      <c r="AWU146" s="49"/>
      <c r="AWV146" s="49"/>
      <c r="AWW146" s="49"/>
      <c r="AWX146" s="49"/>
      <c r="AWY146" s="49"/>
      <c r="AWZ146" s="49"/>
      <c r="AXA146" s="49"/>
      <c r="AXB146" s="49"/>
      <c r="AXC146" s="49"/>
      <c r="AXD146" s="49"/>
      <c r="AXE146" s="49"/>
      <c r="AXF146" s="49"/>
      <c r="AXG146" s="49"/>
      <c r="AXH146" s="49"/>
      <c r="AXI146" s="49"/>
      <c r="AXJ146" s="49"/>
      <c r="AXK146" s="49"/>
      <c r="AXL146" s="49"/>
      <c r="AXM146" s="49"/>
      <c r="AXN146" s="49"/>
      <c r="AXO146" s="49"/>
      <c r="AXP146" s="49"/>
      <c r="AXQ146" s="49"/>
      <c r="AXR146" s="49"/>
      <c r="AXS146" s="49"/>
      <c r="AXT146" s="49"/>
      <c r="AXU146" s="49"/>
      <c r="AXV146" s="49"/>
      <c r="AXW146" s="49"/>
      <c r="AXX146" s="49"/>
      <c r="AXY146" s="49"/>
      <c r="AXZ146" s="49"/>
      <c r="AYA146" s="49"/>
      <c r="AYB146" s="49"/>
      <c r="AYC146" s="49"/>
      <c r="AYD146" s="49"/>
      <c r="AYE146" s="49"/>
      <c r="AYF146" s="49"/>
      <c r="AYG146" s="49"/>
      <c r="AYH146" s="49"/>
      <c r="AYI146" s="49"/>
      <c r="AYJ146" s="49"/>
      <c r="AYK146" s="49"/>
      <c r="AYL146" s="49"/>
      <c r="AYM146" s="49"/>
      <c r="AYN146" s="49"/>
      <c r="AYO146" s="49"/>
      <c r="AYP146" s="49"/>
      <c r="AYQ146" s="49"/>
      <c r="AYR146" s="49"/>
      <c r="AYS146" s="49"/>
      <c r="AYT146" s="49"/>
      <c r="AYU146" s="49"/>
      <c r="AYV146" s="49"/>
      <c r="AYW146" s="49"/>
      <c r="AYX146" s="49"/>
      <c r="AYY146" s="49"/>
      <c r="AYZ146" s="49"/>
      <c r="AZA146" s="49"/>
      <c r="AZB146" s="49"/>
      <c r="AZC146" s="49"/>
      <c r="AZD146" s="49"/>
      <c r="AZE146" s="49"/>
      <c r="AZF146" s="49"/>
      <c r="AZG146" s="49"/>
      <c r="AZH146" s="49"/>
      <c r="AZI146" s="49"/>
      <c r="AZJ146" s="49"/>
      <c r="AZK146" s="49"/>
      <c r="AZL146" s="49"/>
      <c r="AZM146" s="49"/>
      <c r="AZN146" s="49"/>
      <c r="AZO146" s="49"/>
      <c r="AZP146" s="49"/>
      <c r="AZQ146" s="49"/>
      <c r="AZR146" s="49"/>
      <c r="AZS146" s="49"/>
      <c r="AZT146" s="49"/>
      <c r="AZU146" s="49"/>
      <c r="AZV146" s="49"/>
      <c r="AZW146" s="49"/>
      <c r="AZX146" s="49"/>
      <c r="AZY146" s="49"/>
      <c r="AZZ146" s="49"/>
      <c r="BAA146" s="49"/>
      <c r="BAB146" s="49"/>
      <c r="BAC146" s="49"/>
      <c r="BAD146" s="49"/>
      <c r="BAE146" s="49"/>
      <c r="BAF146" s="49"/>
      <c r="BAG146" s="49"/>
      <c r="BAH146" s="49"/>
      <c r="BAI146" s="49"/>
      <c r="BAJ146" s="49"/>
      <c r="BAK146" s="49"/>
      <c r="BAL146" s="49"/>
      <c r="BAM146" s="49"/>
      <c r="BAN146" s="49"/>
      <c r="BAO146" s="49"/>
      <c r="BAP146" s="49"/>
      <c r="BAQ146" s="49"/>
      <c r="BAR146" s="49"/>
      <c r="BAS146" s="49"/>
      <c r="BAT146" s="49"/>
      <c r="BAU146" s="49"/>
      <c r="BAV146" s="49"/>
      <c r="BAW146" s="49"/>
      <c r="BAX146" s="49"/>
      <c r="BAY146" s="49"/>
      <c r="BAZ146" s="49"/>
      <c r="BBA146" s="49"/>
      <c r="BBB146" s="49"/>
      <c r="BBC146" s="49"/>
      <c r="BBD146" s="49"/>
      <c r="BBE146" s="49"/>
      <c r="BBF146" s="49"/>
      <c r="BBG146" s="49"/>
      <c r="BBH146" s="49"/>
      <c r="BBI146" s="49"/>
      <c r="BBJ146" s="49"/>
      <c r="BBK146" s="49"/>
      <c r="BBL146" s="49"/>
      <c r="BBM146" s="49"/>
      <c r="BBN146" s="49"/>
      <c r="BBO146" s="49"/>
      <c r="BBP146" s="49"/>
      <c r="BBQ146" s="49"/>
    </row>
    <row r="147" spans="1:1421" ht="15.75" customHeight="1">
      <c r="B147" s="120"/>
      <c r="C147" s="76"/>
      <c r="D147" s="76"/>
      <c r="E147" s="77" t="s">
        <v>304</v>
      </c>
      <c r="F147" s="78" t="s">
        <v>780</v>
      </c>
      <c r="G147" s="46">
        <v>4.1223524931237199</v>
      </c>
      <c r="H147" s="47"/>
      <c r="I147" s="79"/>
      <c r="J147" s="46">
        <v>0.91298090599664306</v>
      </c>
      <c r="K147" s="47"/>
      <c r="L147" s="79"/>
      <c r="M147" s="47"/>
      <c r="N147" s="47"/>
      <c r="O147" s="47"/>
      <c r="P147" s="40">
        <v>2021</v>
      </c>
      <c r="Q147" s="41" t="s">
        <v>305</v>
      </c>
      <c r="R147" s="78" t="s">
        <v>501</v>
      </c>
    </row>
    <row r="148" spans="1:1421" ht="15.75" customHeight="1">
      <c r="B148" s="120"/>
      <c r="C148" s="76"/>
      <c r="D148" s="76"/>
      <c r="E148" s="77" t="s">
        <v>304</v>
      </c>
      <c r="F148" s="78" t="s">
        <v>780</v>
      </c>
      <c r="G148" s="46">
        <v>2.79</v>
      </c>
      <c r="H148" s="47">
        <v>3.82</v>
      </c>
      <c r="I148" s="79">
        <v>1.78</v>
      </c>
      <c r="J148" s="46">
        <v>0.76</v>
      </c>
      <c r="K148" s="47">
        <v>1.06</v>
      </c>
      <c r="L148" s="79">
        <v>0.47</v>
      </c>
      <c r="M148" s="47">
        <v>0.25</v>
      </c>
      <c r="N148" s="47">
        <v>0.24</v>
      </c>
      <c r="O148" s="47">
        <v>0.24</v>
      </c>
      <c r="P148" s="40">
        <v>2019</v>
      </c>
      <c r="Q148" s="41" t="s">
        <v>265</v>
      </c>
      <c r="R148" s="78" t="s">
        <v>801</v>
      </c>
    </row>
    <row r="149" spans="1:1421" ht="15.75" customHeight="1">
      <c r="B149" s="120"/>
      <c r="C149" s="76"/>
      <c r="D149" s="76"/>
      <c r="E149" s="77" t="s">
        <v>304</v>
      </c>
      <c r="F149" s="78" t="s">
        <v>780</v>
      </c>
      <c r="G149" s="46">
        <v>3.1</v>
      </c>
      <c r="H149" s="47">
        <v>4.43</v>
      </c>
      <c r="I149" s="79">
        <v>1.79</v>
      </c>
      <c r="J149" s="46">
        <v>0.8</v>
      </c>
      <c r="K149" s="47">
        <v>1.1000000000000001</v>
      </c>
      <c r="L149" s="79">
        <v>0.4</v>
      </c>
      <c r="M149" s="47">
        <v>0.3</v>
      </c>
      <c r="N149" s="47">
        <v>0.4</v>
      </c>
      <c r="O149" s="47">
        <v>0.2</v>
      </c>
      <c r="P149" s="40">
        <v>2019</v>
      </c>
      <c r="Q149" s="41" t="s">
        <v>305</v>
      </c>
      <c r="R149" s="78" t="s">
        <v>24</v>
      </c>
    </row>
    <row r="150" spans="1:1421" ht="15.75" customHeight="1">
      <c r="B150" s="120"/>
      <c r="C150" s="76"/>
      <c r="D150" s="76"/>
      <c r="E150" s="77" t="s">
        <v>304</v>
      </c>
      <c r="F150" s="78" t="s">
        <v>780</v>
      </c>
      <c r="G150" s="46">
        <v>3.1</v>
      </c>
      <c r="H150" s="47">
        <v>4.43</v>
      </c>
      <c r="I150" s="79">
        <v>1.79</v>
      </c>
      <c r="J150" s="46">
        <v>0.77</v>
      </c>
      <c r="K150" s="47">
        <v>1.1200000000000001</v>
      </c>
      <c r="L150" s="79">
        <v>0.43</v>
      </c>
      <c r="M150" s="47">
        <v>0.34</v>
      </c>
      <c r="N150" s="47">
        <v>0.44</v>
      </c>
      <c r="O150" s="47">
        <v>0.25</v>
      </c>
      <c r="P150" s="40" t="s">
        <v>802</v>
      </c>
      <c r="Q150" s="41" t="s">
        <v>305</v>
      </c>
      <c r="R150" s="78" t="s">
        <v>803</v>
      </c>
    </row>
    <row r="151" spans="1:1421" ht="15.75" customHeight="1">
      <c r="B151" s="120"/>
      <c r="C151" s="76"/>
      <c r="D151" s="76"/>
      <c r="E151" s="77" t="s">
        <v>304</v>
      </c>
      <c r="F151" s="78" t="s">
        <v>780</v>
      </c>
      <c r="G151" s="46">
        <v>2.78</v>
      </c>
      <c r="H151" s="47">
        <v>4.17</v>
      </c>
      <c r="I151" s="79">
        <v>1.39</v>
      </c>
      <c r="J151" s="46">
        <v>0.78</v>
      </c>
      <c r="K151" s="47">
        <v>1.25</v>
      </c>
      <c r="L151" s="79">
        <v>0.31</v>
      </c>
      <c r="M151" s="47">
        <v>0.3</v>
      </c>
      <c r="N151" s="47">
        <v>0.43</v>
      </c>
      <c r="O151" s="47">
        <v>0.18</v>
      </c>
      <c r="P151" s="40" t="s">
        <v>804</v>
      </c>
      <c r="Q151" s="41" t="s">
        <v>305</v>
      </c>
      <c r="R151" s="78" t="s">
        <v>803</v>
      </c>
    </row>
    <row r="152" spans="1:1421" ht="15.75" customHeight="1">
      <c r="B152" s="120"/>
      <c r="C152" s="76"/>
      <c r="D152" s="76"/>
      <c r="E152" s="77" t="s">
        <v>304</v>
      </c>
      <c r="F152" s="78" t="s">
        <v>780</v>
      </c>
      <c r="G152" s="46">
        <v>2.3199999999999998</v>
      </c>
      <c r="H152" s="47">
        <v>3.35</v>
      </c>
      <c r="I152" s="79">
        <v>1.3</v>
      </c>
      <c r="J152" s="46">
        <v>0.35</v>
      </c>
      <c r="K152" s="47">
        <v>0.47</v>
      </c>
      <c r="L152" s="79">
        <v>0.23</v>
      </c>
      <c r="M152" s="47">
        <v>0.15</v>
      </c>
      <c r="N152" s="47">
        <v>0.19</v>
      </c>
      <c r="O152" s="47">
        <v>0.11</v>
      </c>
      <c r="P152" s="40" t="s">
        <v>805</v>
      </c>
      <c r="Q152" s="41" t="s">
        <v>305</v>
      </c>
      <c r="R152" s="78" t="s">
        <v>803</v>
      </c>
    </row>
    <row r="153" spans="1:1421" ht="15.75" customHeight="1">
      <c r="B153" s="120"/>
      <c r="C153" s="76"/>
      <c r="D153" s="76"/>
      <c r="E153" s="77" t="s">
        <v>304</v>
      </c>
      <c r="F153" s="78" t="s">
        <v>780</v>
      </c>
      <c r="G153" s="46">
        <v>2.37</v>
      </c>
      <c r="H153" s="47">
        <v>3.62</v>
      </c>
      <c r="I153" s="79">
        <v>1.1399999999999999</v>
      </c>
      <c r="J153" s="46">
        <v>0.28999999999999998</v>
      </c>
      <c r="K153" s="47">
        <v>0.48</v>
      </c>
      <c r="L153" s="79">
        <v>0.1</v>
      </c>
      <c r="M153" s="47">
        <v>0.06</v>
      </c>
      <c r="N153" s="47">
        <v>0.11</v>
      </c>
      <c r="O153" s="47">
        <v>0.02</v>
      </c>
      <c r="P153" s="40" t="s">
        <v>806</v>
      </c>
      <c r="Q153" s="41" t="s">
        <v>305</v>
      </c>
      <c r="R153" s="78" t="s">
        <v>803</v>
      </c>
    </row>
    <row r="154" spans="1:1421" ht="15.75" customHeight="1">
      <c r="B154" s="120"/>
      <c r="C154" s="76"/>
      <c r="D154" s="76"/>
      <c r="E154" s="77" t="s">
        <v>304</v>
      </c>
      <c r="F154" s="78" t="s">
        <v>780</v>
      </c>
      <c r="G154" s="46">
        <v>2.58</v>
      </c>
      <c r="H154" s="47">
        <v>3.7</v>
      </c>
      <c r="I154" s="79">
        <v>1.5</v>
      </c>
      <c r="J154" s="46">
        <v>0.49</v>
      </c>
      <c r="K154" s="47">
        <v>0.69</v>
      </c>
      <c r="L154" s="79">
        <v>0.3</v>
      </c>
      <c r="M154" s="47">
        <v>0.08</v>
      </c>
      <c r="N154" s="47">
        <v>0.1</v>
      </c>
      <c r="O154" s="47">
        <v>0</v>
      </c>
      <c r="P154" s="40" t="s">
        <v>807</v>
      </c>
      <c r="Q154" s="41" t="s">
        <v>305</v>
      </c>
      <c r="R154" s="78" t="s">
        <v>808</v>
      </c>
    </row>
    <row r="155" spans="1:1421" ht="15.75" customHeight="1">
      <c r="B155" s="120"/>
      <c r="C155" s="76"/>
      <c r="D155" s="76"/>
      <c r="E155" s="77" t="s">
        <v>304</v>
      </c>
      <c r="F155" s="78" t="s">
        <v>780</v>
      </c>
      <c r="G155" s="46">
        <v>2.68</v>
      </c>
      <c r="H155" s="47"/>
      <c r="I155" s="79"/>
      <c r="J155" s="46">
        <v>0.6</v>
      </c>
      <c r="K155" s="47">
        <v>0.89</v>
      </c>
      <c r="L155" s="79">
        <v>0.31</v>
      </c>
      <c r="M155" s="47"/>
      <c r="N155" s="47"/>
      <c r="O155" s="47"/>
      <c r="P155" s="40" t="s">
        <v>809</v>
      </c>
      <c r="Q155" s="41" t="s">
        <v>305</v>
      </c>
      <c r="R155" s="78" t="s">
        <v>810</v>
      </c>
    </row>
    <row r="156" spans="1:1421" ht="15.75" customHeight="1">
      <c r="B156" s="120"/>
      <c r="C156" s="76"/>
      <c r="D156" s="76"/>
      <c r="E156" s="77" t="s">
        <v>304</v>
      </c>
      <c r="F156" s="78" t="s">
        <v>780</v>
      </c>
      <c r="G156" s="46">
        <v>2.25</v>
      </c>
      <c r="H156" s="47"/>
      <c r="I156" s="79"/>
      <c r="J156" s="46">
        <v>0.37</v>
      </c>
      <c r="K156" s="47">
        <v>0.55000000000000004</v>
      </c>
      <c r="L156" s="79">
        <v>0.18</v>
      </c>
      <c r="M156" s="47"/>
      <c r="N156" s="47"/>
      <c r="O156" s="47"/>
      <c r="P156" s="40" t="s">
        <v>811</v>
      </c>
      <c r="Q156" s="41" t="s">
        <v>305</v>
      </c>
      <c r="R156" s="78" t="s">
        <v>812</v>
      </c>
    </row>
    <row r="157" spans="1:1421" ht="15.75" customHeight="1">
      <c r="B157" s="120"/>
      <c r="C157" s="76"/>
      <c r="D157" s="76"/>
      <c r="E157" s="77" t="s">
        <v>304</v>
      </c>
      <c r="F157" s="78" t="s">
        <v>780</v>
      </c>
      <c r="G157" s="46">
        <v>2.5</v>
      </c>
      <c r="H157" s="47"/>
      <c r="I157" s="79"/>
      <c r="J157" s="46">
        <v>0.59</v>
      </c>
      <c r="K157" s="47">
        <v>0.91</v>
      </c>
      <c r="L157" s="79">
        <v>0.27</v>
      </c>
      <c r="M157" s="47">
        <v>0.17</v>
      </c>
      <c r="N157" s="47"/>
      <c r="O157" s="47"/>
      <c r="P157" s="40" t="s">
        <v>776</v>
      </c>
      <c r="Q157" s="41" t="s">
        <v>305</v>
      </c>
      <c r="R157" s="78" t="s">
        <v>777</v>
      </c>
    </row>
    <row r="158" spans="1:1421" ht="15.75" customHeight="1">
      <c r="B158" s="120"/>
      <c r="C158" s="76"/>
      <c r="D158" s="76"/>
      <c r="E158" s="77" t="s">
        <v>304</v>
      </c>
      <c r="F158" s="78" t="s">
        <v>780</v>
      </c>
      <c r="G158" s="46">
        <v>2.2000000000000002</v>
      </c>
      <c r="H158" s="47"/>
      <c r="I158" s="79"/>
      <c r="J158" s="46">
        <v>0.64</v>
      </c>
      <c r="K158" s="47">
        <v>0.83</v>
      </c>
      <c r="L158" s="79">
        <v>0.44</v>
      </c>
      <c r="M158" s="47">
        <v>0.3</v>
      </c>
      <c r="N158" s="47"/>
      <c r="O158" s="47"/>
      <c r="P158" s="40" t="s">
        <v>771</v>
      </c>
      <c r="Q158" s="41" t="s">
        <v>305</v>
      </c>
      <c r="R158" s="78" t="s">
        <v>778</v>
      </c>
    </row>
    <row r="159" spans="1:1421" ht="15.75" customHeight="1">
      <c r="B159" s="120"/>
      <c r="C159" s="76"/>
      <c r="D159" s="76"/>
      <c r="E159" s="77" t="s">
        <v>304</v>
      </c>
      <c r="F159" s="78" t="s">
        <v>780</v>
      </c>
      <c r="G159" s="46">
        <v>2.0299999999999998</v>
      </c>
      <c r="H159" s="47"/>
      <c r="I159" s="79"/>
      <c r="J159" s="46">
        <v>0.49</v>
      </c>
      <c r="K159" s="47">
        <v>0.79</v>
      </c>
      <c r="L159" s="79">
        <v>0.19</v>
      </c>
      <c r="M159" s="47">
        <v>0.24</v>
      </c>
      <c r="N159" s="47"/>
      <c r="O159" s="47"/>
      <c r="P159" s="40" t="s">
        <v>813</v>
      </c>
      <c r="Q159" s="41" t="s">
        <v>305</v>
      </c>
      <c r="R159" s="78" t="s">
        <v>814</v>
      </c>
    </row>
    <row r="160" spans="1:1421" ht="15.75" customHeight="1">
      <c r="B160" s="120"/>
      <c r="C160" s="76"/>
      <c r="D160" s="76"/>
      <c r="E160" s="77" t="s">
        <v>304</v>
      </c>
      <c r="F160" s="78" t="s">
        <v>780</v>
      </c>
      <c r="G160" s="46">
        <v>1.8</v>
      </c>
      <c r="H160" s="47"/>
      <c r="I160" s="79"/>
      <c r="J160" s="46">
        <v>0.6</v>
      </c>
      <c r="K160" s="47"/>
      <c r="L160" s="79"/>
      <c r="M160" s="47">
        <v>0.2</v>
      </c>
      <c r="N160" s="47"/>
      <c r="O160" s="47"/>
      <c r="P160" s="40" t="s">
        <v>815</v>
      </c>
      <c r="Q160" s="41" t="s">
        <v>305</v>
      </c>
      <c r="R160" s="78" t="s">
        <v>814</v>
      </c>
    </row>
    <row r="161" spans="1:1421" ht="15.75" customHeight="1">
      <c r="B161" s="120"/>
      <c r="C161" s="76"/>
      <c r="D161" s="76"/>
      <c r="E161" s="77" t="s">
        <v>304</v>
      </c>
      <c r="F161" s="78" t="s">
        <v>780</v>
      </c>
      <c r="G161" s="46">
        <v>1.4</v>
      </c>
      <c r="H161" s="47"/>
      <c r="I161" s="79"/>
      <c r="J161" s="46">
        <v>0.4</v>
      </c>
      <c r="K161" s="47"/>
      <c r="L161" s="79"/>
      <c r="M161" s="47">
        <v>0.2</v>
      </c>
      <c r="N161" s="47"/>
      <c r="O161" s="47"/>
      <c r="P161" s="40" t="s">
        <v>816</v>
      </c>
      <c r="Q161" s="41" t="s">
        <v>305</v>
      </c>
      <c r="R161" s="78" t="s">
        <v>814</v>
      </c>
    </row>
    <row r="162" spans="1:1421" ht="15.75" customHeight="1">
      <c r="B162" s="120"/>
      <c r="C162" s="76"/>
      <c r="D162" s="76"/>
      <c r="E162" s="77" t="s">
        <v>817</v>
      </c>
      <c r="F162" s="78" t="s">
        <v>780</v>
      </c>
      <c r="G162" s="46">
        <v>4</v>
      </c>
      <c r="H162" s="47">
        <v>0</v>
      </c>
      <c r="I162" s="79">
        <v>0</v>
      </c>
      <c r="J162" s="46">
        <v>0.5</v>
      </c>
      <c r="K162" s="47">
        <v>0.8</v>
      </c>
      <c r="L162" s="79">
        <v>0.2</v>
      </c>
      <c r="M162" s="47">
        <v>0.2</v>
      </c>
      <c r="N162" s="47">
        <v>0</v>
      </c>
      <c r="O162" s="47">
        <v>0</v>
      </c>
      <c r="P162" s="40" t="s">
        <v>813</v>
      </c>
      <c r="Q162" s="41" t="s">
        <v>27</v>
      </c>
      <c r="R162" s="78" t="s">
        <v>24</v>
      </c>
    </row>
    <row r="163" spans="1:1421" ht="15.75" customHeight="1">
      <c r="B163" s="120"/>
      <c r="C163" s="76"/>
      <c r="D163" s="76"/>
      <c r="E163" s="77" t="s">
        <v>817</v>
      </c>
      <c r="F163" s="78" t="s">
        <v>780</v>
      </c>
      <c r="G163" s="46">
        <v>1.8</v>
      </c>
      <c r="H163" s="47"/>
      <c r="I163" s="79">
        <v>0.7</v>
      </c>
      <c r="J163" s="46">
        <v>0.6</v>
      </c>
      <c r="K163" s="47"/>
      <c r="L163" s="79">
        <v>0.25</v>
      </c>
      <c r="M163" s="47">
        <v>0.2</v>
      </c>
      <c r="N163" s="47"/>
      <c r="O163" s="47"/>
      <c r="P163" s="40" t="s">
        <v>815</v>
      </c>
      <c r="Q163" s="41" t="s">
        <v>305</v>
      </c>
      <c r="R163" s="78" t="s">
        <v>818</v>
      </c>
    </row>
    <row r="164" spans="1:1421" s="53" customFormat="1" ht="15.75" customHeight="1">
      <c r="A164" s="49"/>
      <c r="B164" s="120"/>
      <c r="C164" s="76"/>
      <c r="D164" s="76"/>
      <c r="E164" s="77" t="s">
        <v>323</v>
      </c>
      <c r="F164" s="78" t="s">
        <v>780</v>
      </c>
      <c r="G164" s="46"/>
      <c r="H164" s="47"/>
      <c r="I164" s="79"/>
      <c r="J164" s="46">
        <v>1</v>
      </c>
      <c r="K164" s="47">
        <v>1</v>
      </c>
      <c r="L164" s="79">
        <v>1</v>
      </c>
      <c r="M164" s="47"/>
      <c r="N164" s="47"/>
      <c r="O164" s="47"/>
      <c r="P164" s="40">
        <v>2023</v>
      </c>
      <c r="Q164" s="41" t="s">
        <v>324</v>
      </c>
      <c r="R164" s="78" t="s">
        <v>36</v>
      </c>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c r="DA164" s="49"/>
      <c r="DB164" s="49"/>
      <c r="DC164" s="49"/>
      <c r="DD164" s="49"/>
      <c r="DE164" s="49"/>
      <c r="DF164" s="49"/>
      <c r="DG164" s="49"/>
      <c r="DH164" s="49"/>
      <c r="DI164" s="49"/>
      <c r="DJ164" s="49"/>
      <c r="DK164" s="49"/>
      <c r="DL164" s="49"/>
      <c r="DM164" s="49"/>
      <c r="DN164" s="49"/>
      <c r="DO164" s="49"/>
      <c r="DP164" s="49"/>
      <c r="DQ164" s="49"/>
      <c r="DR164" s="49"/>
      <c r="DS164" s="49"/>
      <c r="DT164" s="49"/>
      <c r="DU164" s="49"/>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row>
    <row r="165" spans="1:1421" ht="15.75" customHeight="1">
      <c r="B165" s="120"/>
      <c r="C165" s="76"/>
      <c r="D165" s="76"/>
      <c r="E165" s="77" t="s">
        <v>323</v>
      </c>
      <c r="F165" s="78" t="s">
        <v>780</v>
      </c>
      <c r="G165" s="46">
        <v>1.35</v>
      </c>
      <c r="H165" s="47">
        <v>2.2200000000000002</v>
      </c>
      <c r="I165" s="79">
        <v>0.54</v>
      </c>
      <c r="J165" s="46">
        <v>0.16</v>
      </c>
      <c r="K165" s="47">
        <v>0.3</v>
      </c>
      <c r="L165" s="79">
        <v>0.03</v>
      </c>
      <c r="M165" s="47"/>
      <c r="N165" s="47"/>
      <c r="O165" s="47"/>
      <c r="P165" s="40" t="s">
        <v>807</v>
      </c>
      <c r="Q165" s="41" t="s">
        <v>324</v>
      </c>
      <c r="R165" s="78" t="s">
        <v>819</v>
      </c>
    </row>
    <row r="166" spans="1:1421" ht="15.75" customHeight="1">
      <c r="B166" s="120"/>
      <c r="C166" s="76"/>
      <c r="D166" s="76"/>
      <c r="E166" s="77" t="s">
        <v>820</v>
      </c>
      <c r="F166" s="78" t="s">
        <v>780</v>
      </c>
      <c r="G166" s="46">
        <v>1.3</v>
      </c>
      <c r="H166" s="47"/>
      <c r="I166" s="79"/>
      <c r="J166" s="46">
        <v>0.3</v>
      </c>
      <c r="K166" s="47"/>
      <c r="L166" s="79"/>
      <c r="M166" s="47">
        <v>0.1</v>
      </c>
      <c r="N166" s="47"/>
      <c r="O166" s="47"/>
      <c r="P166" s="40" t="s">
        <v>821</v>
      </c>
      <c r="Q166" s="41" t="s">
        <v>305</v>
      </c>
      <c r="R166" s="78" t="s">
        <v>24</v>
      </c>
    </row>
    <row r="167" spans="1:1421" s="53" customFormat="1" ht="15.75" customHeight="1">
      <c r="A167" s="49"/>
      <c r="B167" s="120"/>
      <c r="C167" s="76" t="s">
        <v>327</v>
      </c>
      <c r="D167" s="76" t="s">
        <v>328</v>
      </c>
      <c r="E167" s="77" t="s">
        <v>329</v>
      </c>
      <c r="F167" s="78" t="s">
        <v>780</v>
      </c>
      <c r="G167" s="46">
        <v>4.3</v>
      </c>
      <c r="H167" s="47">
        <v>5.0999999999999996</v>
      </c>
      <c r="I167" s="79">
        <v>3.4</v>
      </c>
      <c r="J167" s="46">
        <v>1.4</v>
      </c>
      <c r="K167" s="47">
        <v>1.7</v>
      </c>
      <c r="L167" s="79">
        <v>1</v>
      </c>
      <c r="M167" s="47"/>
      <c r="N167" s="47"/>
      <c r="O167" s="47"/>
      <c r="P167" s="40" t="s">
        <v>330</v>
      </c>
      <c r="Q167" s="41" t="s">
        <v>124</v>
      </c>
      <c r="R167" s="78" t="s">
        <v>36</v>
      </c>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c r="DA167" s="49"/>
      <c r="DB167" s="49"/>
      <c r="DC167" s="49"/>
      <c r="DD167" s="49"/>
      <c r="DE167" s="49"/>
      <c r="DF167" s="49"/>
      <c r="DG167" s="49"/>
      <c r="DH167" s="49"/>
      <c r="DI167" s="49"/>
      <c r="DJ167" s="49"/>
      <c r="DK167" s="49"/>
      <c r="DL167" s="49"/>
      <c r="DM167" s="49"/>
      <c r="DN167" s="49"/>
      <c r="DO167" s="49"/>
      <c r="DP167" s="49"/>
      <c r="DQ167" s="49"/>
      <c r="DR167" s="49"/>
      <c r="DS167" s="49"/>
      <c r="DT167" s="49"/>
      <c r="DU167" s="49"/>
      <c r="DV167" s="49"/>
      <c r="DW167" s="49"/>
      <c r="DX167" s="49"/>
      <c r="DY167" s="49"/>
      <c r="DZ167" s="49"/>
      <c r="EA167" s="49"/>
      <c r="EB167" s="49"/>
      <c r="EC167" s="49"/>
      <c r="ED167" s="49"/>
      <c r="EE167" s="49"/>
      <c r="EF167" s="49"/>
      <c r="EG167" s="49"/>
      <c r="EH167" s="49"/>
      <c r="EI167" s="49"/>
      <c r="EJ167" s="49"/>
      <c r="EK167" s="49"/>
      <c r="EL167" s="49"/>
      <c r="EM167" s="49"/>
      <c r="EN167" s="49"/>
      <c r="EO167" s="49"/>
      <c r="EP167" s="49"/>
      <c r="EQ167" s="49"/>
      <c r="ER167" s="49"/>
      <c r="ES167" s="49"/>
      <c r="ET167" s="49"/>
      <c r="EU167" s="49"/>
      <c r="EV167" s="49"/>
      <c r="EW167" s="49"/>
      <c r="EX167" s="49"/>
      <c r="EY167" s="49"/>
      <c r="EZ167" s="49"/>
      <c r="FA167" s="49"/>
      <c r="FB167" s="49"/>
      <c r="FC167" s="49"/>
      <c r="FD167" s="49"/>
      <c r="FE167" s="49"/>
      <c r="FF167" s="49"/>
      <c r="FG167" s="49"/>
      <c r="FH167" s="49"/>
      <c r="FI167" s="49"/>
      <c r="FJ167" s="49"/>
      <c r="FK167" s="49"/>
      <c r="FL167" s="49"/>
      <c r="FM167" s="49"/>
      <c r="FN167" s="49"/>
      <c r="FO167" s="49"/>
      <c r="FP167" s="49"/>
      <c r="FQ167" s="49"/>
      <c r="FR167" s="49"/>
      <c r="FS167" s="49"/>
      <c r="FT167" s="49"/>
      <c r="FU167" s="49"/>
      <c r="FV167" s="49"/>
      <c r="FW167" s="49"/>
      <c r="FX167" s="49"/>
      <c r="FY167" s="49"/>
      <c r="FZ167" s="49"/>
      <c r="GA167" s="49"/>
      <c r="GB167" s="49"/>
      <c r="GC167" s="49"/>
      <c r="GD167" s="49"/>
      <c r="GE167" s="49"/>
      <c r="GF167" s="49"/>
      <c r="GG167" s="49"/>
      <c r="GH167" s="49"/>
      <c r="GI167" s="49"/>
      <c r="GJ167" s="49"/>
      <c r="GK167" s="49"/>
      <c r="GL167" s="49"/>
      <c r="GM167" s="49"/>
      <c r="GN167" s="49"/>
      <c r="GO167" s="49"/>
      <c r="GP167" s="49"/>
      <c r="GQ167" s="49"/>
      <c r="GR167" s="49"/>
      <c r="GS167" s="49"/>
      <c r="GT167" s="49"/>
      <c r="GU167" s="49"/>
      <c r="GV167" s="49"/>
      <c r="GW167" s="49"/>
      <c r="GX167" s="49"/>
      <c r="GY167" s="49"/>
      <c r="GZ167" s="49"/>
      <c r="HA167" s="49"/>
      <c r="HB167" s="49"/>
      <c r="HC167" s="49"/>
      <c r="HD167" s="49"/>
      <c r="HE167" s="49"/>
      <c r="HF167" s="49"/>
      <c r="HG167" s="49"/>
      <c r="HH167" s="49"/>
      <c r="HI167" s="49"/>
      <c r="HJ167" s="49"/>
      <c r="HK167" s="49"/>
      <c r="HL167" s="49"/>
      <c r="HM167" s="49"/>
      <c r="HN167" s="49"/>
      <c r="HO167" s="49"/>
      <c r="HP167" s="49"/>
      <c r="HQ167" s="49"/>
      <c r="HR167" s="49"/>
      <c r="HS167" s="49"/>
      <c r="HT167" s="49"/>
      <c r="HU167" s="49"/>
      <c r="HV167" s="49"/>
      <c r="HW167" s="49"/>
      <c r="HX167" s="49"/>
      <c r="HY167" s="49"/>
      <c r="HZ167" s="49"/>
      <c r="IA167" s="49"/>
      <c r="IB167" s="49"/>
      <c r="IC167" s="49"/>
      <c r="ID167" s="49"/>
      <c r="IE167" s="49"/>
      <c r="IF167" s="49"/>
      <c r="IG167" s="49"/>
      <c r="IH167" s="49"/>
      <c r="II167" s="49"/>
      <c r="IJ167" s="49"/>
      <c r="IK167" s="49"/>
      <c r="IL167" s="49"/>
      <c r="IM167" s="49"/>
      <c r="IN167" s="49"/>
      <c r="IO167" s="49"/>
      <c r="IP167" s="49"/>
      <c r="IQ167" s="49"/>
      <c r="IR167" s="49"/>
      <c r="IS167" s="49"/>
      <c r="IT167" s="49"/>
      <c r="IU167" s="49"/>
      <c r="IV167" s="49"/>
      <c r="IW167" s="49"/>
      <c r="IX167" s="49"/>
      <c r="IY167" s="49"/>
      <c r="IZ167" s="49"/>
      <c r="JA167" s="49"/>
      <c r="JB167" s="49"/>
      <c r="JC167" s="49"/>
      <c r="JD167" s="49"/>
      <c r="JE167" s="49"/>
      <c r="JF167" s="49"/>
      <c r="JG167" s="49"/>
      <c r="JH167" s="49"/>
      <c r="JI167" s="49"/>
      <c r="JJ167" s="49"/>
      <c r="JK167" s="49"/>
      <c r="JL167" s="49"/>
      <c r="JM167" s="49"/>
      <c r="JN167" s="49"/>
      <c r="JO167" s="49"/>
      <c r="JP167" s="49"/>
      <c r="JQ167" s="49"/>
      <c r="JR167" s="49"/>
      <c r="JS167" s="49"/>
      <c r="JT167" s="49"/>
      <c r="JU167" s="49"/>
      <c r="JV167" s="49"/>
      <c r="JW167" s="49"/>
      <c r="JX167" s="49"/>
      <c r="JY167" s="49"/>
      <c r="JZ167" s="49"/>
      <c r="KA167" s="49"/>
      <c r="KB167" s="49"/>
      <c r="KC167" s="49"/>
      <c r="KD167" s="49"/>
      <c r="KE167" s="49"/>
      <c r="KF167" s="49"/>
      <c r="KG167" s="49"/>
      <c r="KH167" s="49"/>
      <c r="KI167" s="49"/>
      <c r="KJ167" s="49"/>
      <c r="KK167" s="49"/>
      <c r="KL167" s="49"/>
      <c r="KM167" s="49"/>
      <c r="KN167" s="49"/>
      <c r="KO167" s="49"/>
      <c r="KP167" s="49"/>
      <c r="KQ167" s="49"/>
      <c r="KR167" s="49"/>
      <c r="KS167" s="49"/>
      <c r="KT167" s="49"/>
      <c r="KU167" s="49"/>
      <c r="KV167" s="49"/>
      <c r="KW167" s="49"/>
      <c r="KX167" s="49"/>
      <c r="KY167" s="49"/>
      <c r="KZ167" s="49"/>
      <c r="LA167" s="49"/>
      <c r="LB167" s="49"/>
      <c r="LC167" s="49"/>
      <c r="LD167" s="49"/>
      <c r="LE167" s="49"/>
      <c r="LF167" s="49"/>
      <c r="LG167" s="49"/>
      <c r="LH167" s="49"/>
      <c r="LI167" s="49"/>
      <c r="LJ167" s="49"/>
      <c r="LK167" s="49"/>
      <c r="LL167" s="49"/>
      <c r="LM167" s="49"/>
      <c r="LN167" s="49"/>
      <c r="LO167" s="49"/>
      <c r="LP167" s="49"/>
      <c r="LQ167" s="49"/>
      <c r="LR167" s="49"/>
      <c r="LS167" s="49"/>
      <c r="LT167" s="49"/>
      <c r="LU167" s="49"/>
      <c r="LV167" s="49"/>
      <c r="LW167" s="49"/>
      <c r="LX167" s="49"/>
      <c r="LY167" s="49"/>
      <c r="LZ167" s="49"/>
      <c r="MA167" s="49"/>
      <c r="MB167" s="49"/>
      <c r="MC167" s="49"/>
      <c r="MD167" s="49"/>
      <c r="ME167" s="49"/>
      <c r="MF167" s="49"/>
      <c r="MG167" s="49"/>
      <c r="MH167" s="49"/>
      <c r="MI167" s="49"/>
      <c r="MJ167" s="49"/>
      <c r="MK167" s="49"/>
      <c r="ML167" s="49"/>
      <c r="MM167" s="49"/>
      <c r="MN167" s="49"/>
      <c r="MO167" s="49"/>
      <c r="MP167" s="49"/>
      <c r="MQ167" s="49"/>
      <c r="MR167" s="49"/>
      <c r="MS167" s="49"/>
      <c r="MT167" s="49"/>
      <c r="MU167" s="49"/>
      <c r="MV167" s="49"/>
      <c r="MW167" s="49"/>
      <c r="MX167" s="49"/>
      <c r="MY167" s="49"/>
      <c r="MZ167" s="49"/>
      <c r="NA167" s="49"/>
      <c r="NB167" s="49"/>
      <c r="NC167" s="49"/>
      <c r="ND167" s="49"/>
      <c r="NE167" s="49"/>
      <c r="NF167" s="49"/>
      <c r="NG167" s="49"/>
      <c r="NH167" s="49"/>
      <c r="NI167" s="49"/>
      <c r="NJ167" s="49"/>
      <c r="NK167" s="49"/>
      <c r="NL167" s="49"/>
      <c r="NM167" s="49"/>
      <c r="NN167" s="49"/>
      <c r="NO167" s="49"/>
      <c r="NP167" s="49"/>
      <c r="NQ167" s="49"/>
      <c r="NR167" s="49"/>
      <c r="NS167" s="49"/>
      <c r="NT167" s="49"/>
      <c r="NU167" s="49"/>
      <c r="NV167" s="49"/>
      <c r="NW167" s="49"/>
      <c r="NX167" s="49"/>
      <c r="NY167" s="49"/>
      <c r="NZ167" s="49"/>
      <c r="OA167" s="49"/>
      <c r="OB167" s="49"/>
      <c r="OC167" s="49"/>
      <c r="OD167" s="49"/>
      <c r="OE167" s="49"/>
      <c r="OF167" s="49"/>
      <c r="OG167" s="49"/>
      <c r="OH167" s="49"/>
      <c r="OI167" s="49"/>
      <c r="OJ167" s="49"/>
      <c r="OK167" s="49"/>
      <c r="OL167" s="49"/>
      <c r="OM167" s="49"/>
      <c r="ON167" s="49"/>
      <c r="OO167" s="49"/>
      <c r="OP167" s="49"/>
      <c r="OQ167" s="49"/>
      <c r="OR167" s="49"/>
      <c r="OS167" s="49"/>
      <c r="OT167" s="49"/>
      <c r="OU167" s="49"/>
      <c r="OV167" s="49"/>
      <c r="OW167" s="49"/>
      <c r="OX167" s="49"/>
      <c r="OY167" s="49"/>
      <c r="OZ167" s="49"/>
      <c r="PA167" s="49"/>
      <c r="PB167" s="49"/>
      <c r="PC167" s="49"/>
      <c r="PD167" s="49"/>
      <c r="PE167" s="49"/>
      <c r="PF167" s="49"/>
      <c r="PG167" s="49"/>
      <c r="PH167" s="49"/>
      <c r="PI167" s="49"/>
      <c r="PJ167" s="49"/>
      <c r="PK167" s="49"/>
      <c r="PL167" s="49"/>
      <c r="PM167" s="49"/>
      <c r="PN167" s="49"/>
      <c r="PO167" s="49"/>
      <c r="PP167" s="49"/>
      <c r="PQ167" s="49"/>
      <c r="PR167" s="49"/>
      <c r="PS167" s="49"/>
      <c r="PT167" s="49"/>
      <c r="PU167" s="49"/>
      <c r="PV167" s="49"/>
      <c r="PW167" s="49"/>
      <c r="PX167" s="49"/>
      <c r="PY167" s="49"/>
      <c r="PZ167" s="49"/>
      <c r="QA167" s="49"/>
      <c r="QB167" s="49"/>
      <c r="QC167" s="49"/>
      <c r="QD167" s="49"/>
      <c r="QE167" s="49"/>
      <c r="QF167" s="49"/>
      <c r="QG167" s="49"/>
      <c r="QH167" s="49"/>
      <c r="QI167" s="49"/>
      <c r="QJ167" s="49"/>
      <c r="QK167" s="49"/>
      <c r="QL167" s="49"/>
      <c r="QM167" s="49"/>
      <c r="QN167" s="49"/>
      <c r="QO167" s="49"/>
      <c r="QP167" s="49"/>
      <c r="QQ167" s="49"/>
      <c r="QR167" s="49"/>
      <c r="QS167" s="49"/>
      <c r="QT167" s="49"/>
      <c r="QU167" s="49"/>
      <c r="QV167" s="49"/>
      <c r="QW167" s="49"/>
      <c r="QX167" s="49"/>
      <c r="QY167" s="49"/>
      <c r="QZ167" s="49"/>
      <c r="RA167" s="49"/>
      <c r="RB167" s="49"/>
      <c r="RC167" s="49"/>
      <c r="RD167" s="49"/>
      <c r="RE167" s="49"/>
      <c r="RF167" s="49"/>
      <c r="RG167" s="49"/>
      <c r="RH167" s="49"/>
      <c r="RI167" s="49"/>
      <c r="RJ167" s="49"/>
      <c r="RK167" s="49"/>
      <c r="RL167" s="49"/>
      <c r="RM167" s="49"/>
      <c r="RN167" s="49"/>
      <c r="RO167" s="49"/>
      <c r="RP167" s="49"/>
      <c r="RQ167" s="49"/>
      <c r="RR167" s="49"/>
      <c r="RS167" s="49"/>
      <c r="RT167" s="49"/>
      <c r="RU167" s="49"/>
      <c r="RV167" s="49"/>
      <c r="RW167" s="49"/>
      <c r="RX167" s="49"/>
      <c r="RY167" s="49"/>
      <c r="RZ167" s="49"/>
      <c r="SA167" s="49"/>
      <c r="SB167" s="49"/>
      <c r="SC167" s="49"/>
      <c r="SD167" s="49"/>
      <c r="SE167" s="49"/>
      <c r="SF167" s="49"/>
      <c r="SG167" s="49"/>
      <c r="SH167" s="49"/>
      <c r="SI167" s="49"/>
      <c r="SJ167" s="49"/>
      <c r="SK167" s="49"/>
      <c r="SL167" s="49"/>
      <c r="SM167" s="49"/>
      <c r="SN167" s="49"/>
      <c r="SO167" s="49"/>
      <c r="SP167" s="49"/>
      <c r="SQ167" s="49"/>
      <c r="SR167" s="49"/>
      <c r="SS167" s="49"/>
      <c r="ST167" s="49"/>
      <c r="SU167" s="49"/>
      <c r="SV167" s="49"/>
      <c r="SW167" s="49"/>
      <c r="SX167" s="49"/>
      <c r="SY167" s="49"/>
      <c r="SZ167" s="49"/>
      <c r="TA167" s="49"/>
      <c r="TB167" s="49"/>
      <c r="TC167" s="49"/>
      <c r="TD167" s="49"/>
      <c r="TE167" s="49"/>
      <c r="TF167" s="49"/>
      <c r="TG167" s="49"/>
      <c r="TH167" s="49"/>
      <c r="TI167" s="49"/>
      <c r="TJ167" s="49"/>
      <c r="TK167" s="49"/>
      <c r="TL167" s="49"/>
      <c r="TM167" s="49"/>
      <c r="TN167" s="49"/>
      <c r="TO167" s="49"/>
      <c r="TP167" s="49"/>
      <c r="TQ167" s="49"/>
      <c r="TR167" s="49"/>
      <c r="TS167" s="49"/>
      <c r="TT167" s="49"/>
      <c r="TU167" s="49"/>
      <c r="TV167" s="49"/>
      <c r="TW167" s="49"/>
      <c r="TX167" s="49"/>
      <c r="TY167" s="49"/>
      <c r="TZ167" s="49"/>
      <c r="UA167" s="49"/>
      <c r="UB167" s="49"/>
      <c r="UC167" s="49"/>
      <c r="UD167" s="49"/>
      <c r="UE167" s="49"/>
      <c r="UF167" s="49"/>
      <c r="UG167" s="49"/>
      <c r="UH167" s="49"/>
      <c r="UI167" s="49"/>
      <c r="UJ167" s="49"/>
      <c r="UK167" s="49"/>
      <c r="UL167" s="49"/>
      <c r="UM167" s="49"/>
      <c r="UN167" s="49"/>
      <c r="UO167" s="49"/>
      <c r="UP167" s="49"/>
      <c r="UQ167" s="49"/>
      <c r="UR167" s="49"/>
      <c r="US167" s="49"/>
      <c r="UT167" s="49"/>
      <c r="UU167" s="49"/>
      <c r="UV167" s="49"/>
      <c r="UW167" s="49"/>
      <c r="UX167" s="49"/>
      <c r="UY167" s="49"/>
      <c r="UZ167" s="49"/>
      <c r="VA167" s="49"/>
      <c r="VB167" s="49"/>
      <c r="VC167" s="49"/>
      <c r="VD167" s="49"/>
      <c r="VE167" s="49"/>
      <c r="VF167" s="49"/>
      <c r="VG167" s="49"/>
      <c r="VH167" s="49"/>
      <c r="VI167" s="49"/>
      <c r="VJ167" s="49"/>
      <c r="VK167" s="49"/>
      <c r="VL167" s="49"/>
      <c r="VM167" s="49"/>
      <c r="VN167" s="49"/>
      <c r="VO167" s="49"/>
      <c r="VP167" s="49"/>
      <c r="VQ167" s="49"/>
      <c r="VR167" s="49"/>
      <c r="VS167" s="49"/>
      <c r="VT167" s="49"/>
      <c r="VU167" s="49"/>
      <c r="VV167" s="49"/>
      <c r="VW167" s="49"/>
      <c r="VX167" s="49"/>
      <c r="VY167" s="49"/>
      <c r="VZ167" s="49"/>
      <c r="WA167" s="49"/>
      <c r="WB167" s="49"/>
      <c r="WC167" s="49"/>
      <c r="WD167" s="49"/>
      <c r="WE167" s="49"/>
      <c r="WF167" s="49"/>
      <c r="WG167" s="49"/>
      <c r="WH167" s="49"/>
      <c r="WI167" s="49"/>
      <c r="WJ167" s="49"/>
      <c r="WK167" s="49"/>
      <c r="WL167" s="49"/>
      <c r="WM167" s="49"/>
      <c r="WN167" s="49"/>
      <c r="WO167" s="49"/>
      <c r="WP167" s="49"/>
      <c r="WQ167" s="49"/>
      <c r="WR167" s="49"/>
      <c r="WS167" s="49"/>
      <c r="WT167" s="49"/>
      <c r="WU167" s="49"/>
      <c r="WV167" s="49"/>
      <c r="WW167" s="49"/>
      <c r="WX167" s="49"/>
      <c r="WY167" s="49"/>
      <c r="WZ167" s="49"/>
      <c r="XA167" s="49"/>
      <c r="XB167" s="49"/>
      <c r="XC167" s="49"/>
      <c r="XD167" s="49"/>
      <c r="XE167" s="49"/>
      <c r="XF167" s="49"/>
      <c r="XG167" s="49"/>
      <c r="XH167" s="49"/>
      <c r="XI167" s="49"/>
      <c r="XJ167" s="49"/>
      <c r="XK167" s="49"/>
      <c r="XL167" s="49"/>
      <c r="XM167" s="49"/>
      <c r="XN167" s="49"/>
      <c r="XO167" s="49"/>
      <c r="XP167" s="49"/>
      <c r="XQ167" s="49"/>
      <c r="XR167" s="49"/>
      <c r="XS167" s="49"/>
      <c r="XT167" s="49"/>
      <c r="XU167" s="49"/>
      <c r="XV167" s="49"/>
      <c r="XW167" s="49"/>
      <c r="XX167" s="49"/>
      <c r="XY167" s="49"/>
      <c r="XZ167" s="49"/>
      <c r="YA167" s="49"/>
      <c r="YB167" s="49"/>
      <c r="YC167" s="49"/>
      <c r="YD167" s="49"/>
      <c r="YE167" s="49"/>
      <c r="YF167" s="49"/>
      <c r="YG167" s="49"/>
      <c r="YH167" s="49"/>
      <c r="YI167" s="49"/>
      <c r="YJ167" s="49"/>
      <c r="YK167" s="49"/>
      <c r="YL167" s="49"/>
      <c r="YM167" s="49"/>
      <c r="YN167" s="49"/>
      <c r="YO167" s="49"/>
      <c r="YP167" s="49"/>
      <c r="YQ167" s="49"/>
      <c r="YR167" s="49"/>
      <c r="YS167" s="49"/>
      <c r="YT167" s="49"/>
      <c r="YU167" s="49"/>
      <c r="YV167" s="49"/>
      <c r="YW167" s="49"/>
      <c r="YX167" s="49"/>
      <c r="YY167" s="49"/>
      <c r="YZ167" s="49"/>
      <c r="ZA167" s="49"/>
      <c r="ZB167" s="49"/>
      <c r="ZC167" s="49"/>
      <c r="ZD167" s="49"/>
      <c r="ZE167" s="49"/>
      <c r="ZF167" s="49"/>
      <c r="ZG167" s="49"/>
      <c r="ZH167" s="49"/>
      <c r="ZI167" s="49"/>
      <c r="ZJ167" s="49"/>
      <c r="ZK167" s="49"/>
      <c r="ZL167" s="49"/>
      <c r="ZM167" s="49"/>
      <c r="ZN167" s="49"/>
      <c r="ZO167" s="49"/>
      <c r="ZP167" s="49"/>
      <c r="ZQ167" s="49"/>
      <c r="ZR167" s="49"/>
      <c r="ZS167" s="49"/>
      <c r="ZT167" s="49"/>
      <c r="ZU167" s="49"/>
      <c r="ZV167" s="49"/>
      <c r="ZW167" s="49"/>
      <c r="ZX167" s="49"/>
      <c r="ZY167" s="49"/>
      <c r="ZZ167" s="49"/>
      <c r="AAA167" s="49"/>
      <c r="AAB167" s="49"/>
      <c r="AAC167" s="49"/>
      <c r="AAD167" s="49"/>
      <c r="AAE167" s="49"/>
      <c r="AAF167" s="49"/>
      <c r="AAG167" s="49"/>
      <c r="AAH167" s="49"/>
      <c r="AAI167" s="49"/>
      <c r="AAJ167" s="49"/>
      <c r="AAK167" s="49"/>
      <c r="AAL167" s="49"/>
      <c r="AAM167" s="49"/>
      <c r="AAN167" s="49"/>
      <c r="AAO167" s="49"/>
      <c r="AAP167" s="49"/>
      <c r="AAQ167" s="49"/>
      <c r="AAR167" s="49"/>
      <c r="AAS167" s="49"/>
      <c r="AAT167" s="49"/>
      <c r="AAU167" s="49"/>
      <c r="AAV167" s="49"/>
      <c r="AAW167" s="49"/>
      <c r="AAX167" s="49"/>
      <c r="AAY167" s="49"/>
      <c r="AAZ167" s="49"/>
      <c r="ABA167" s="49"/>
      <c r="ABB167" s="49"/>
      <c r="ABC167" s="49"/>
      <c r="ABD167" s="49"/>
      <c r="ABE167" s="49"/>
      <c r="ABF167" s="49"/>
      <c r="ABG167" s="49"/>
      <c r="ABH167" s="49"/>
      <c r="ABI167" s="49"/>
      <c r="ABJ167" s="49"/>
      <c r="ABK167" s="49"/>
      <c r="ABL167" s="49"/>
      <c r="ABM167" s="49"/>
      <c r="ABN167" s="49"/>
      <c r="ABO167" s="49"/>
      <c r="ABP167" s="49"/>
      <c r="ABQ167" s="49"/>
      <c r="ABR167" s="49"/>
      <c r="ABS167" s="49"/>
      <c r="ABT167" s="49"/>
      <c r="ABU167" s="49"/>
      <c r="ABV167" s="49"/>
      <c r="ABW167" s="49"/>
      <c r="ABX167" s="49"/>
      <c r="ABY167" s="49"/>
      <c r="ABZ167" s="49"/>
      <c r="ACA167" s="49"/>
      <c r="ACB167" s="49"/>
      <c r="ACC167" s="49"/>
      <c r="ACD167" s="49"/>
      <c r="ACE167" s="49"/>
      <c r="ACF167" s="49"/>
      <c r="ACG167" s="49"/>
      <c r="ACH167" s="49"/>
      <c r="ACI167" s="49"/>
      <c r="ACJ167" s="49"/>
      <c r="ACK167" s="49"/>
      <c r="ACL167" s="49"/>
      <c r="ACM167" s="49"/>
      <c r="ACN167" s="49"/>
      <c r="ACO167" s="49"/>
      <c r="ACP167" s="49"/>
      <c r="ACQ167" s="49"/>
      <c r="ACR167" s="49"/>
      <c r="ACS167" s="49"/>
      <c r="ACT167" s="49"/>
      <c r="ACU167" s="49"/>
      <c r="ACV167" s="49"/>
      <c r="ACW167" s="49"/>
      <c r="ACX167" s="49"/>
      <c r="ACY167" s="49"/>
      <c r="ACZ167" s="49"/>
      <c r="ADA167" s="49"/>
      <c r="ADB167" s="49"/>
      <c r="ADC167" s="49"/>
      <c r="ADD167" s="49"/>
      <c r="ADE167" s="49"/>
      <c r="ADF167" s="49"/>
      <c r="ADG167" s="49"/>
      <c r="ADH167" s="49"/>
      <c r="ADI167" s="49"/>
      <c r="ADJ167" s="49"/>
      <c r="ADK167" s="49"/>
      <c r="ADL167" s="49"/>
      <c r="ADM167" s="49"/>
      <c r="ADN167" s="49"/>
      <c r="ADO167" s="49"/>
      <c r="ADP167" s="49"/>
      <c r="ADQ167" s="49"/>
      <c r="ADR167" s="49"/>
      <c r="ADS167" s="49"/>
      <c r="ADT167" s="49"/>
      <c r="ADU167" s="49"/>
      <c r="ADV167" s="49"/>
      <c r="ADW167" s="49"/>
      <c r="ADX167" s="49"/>
      <c r="ADY167" s="49"/>
      <c r="ADZ167" s="49"/>
      <c r="AEA167" s="49"/>
      <c r="AEB167" s="49"/>
      <c r="AEC167" s="49"/>
      <c r="AED167" s="49"/>
      <c r="AEE167" s="49"/>
      <c r="AEF167" s="49"/>
      <c r="AEG167" s="49"/>
      <c r="AEH167" s="49"/>
      <c r="AEI167" s="49"/>
      <c r="AEJ167" s="49"/>
      <c r="AEK167" s="49"/>
      <c r="AEL167" s="49"/>
      <c r="AEM167" s="49"/>
      <c r="AEN167" s="49"/>
      <c r="AEO167" s="49"/>
      <c r="AEP167" s="49"/>
      <c r="AEQ167" s="49"/>
      <c r="AER167" s="49"/>
      <c r="AES167" s="49"/>
      <c r="AET167" s="49"/>
      <c r="AEU167" s="49"/>
      <c r="AEV167" s="49"/>
      <c r="AEW167" s="49"/>
      <c r="AEX167" s="49"/>
      <c r="AEY167" s="49"/>
      <c r="AEZ167" s="49"/>
      <c r="AFA167" s="49"/>
      <c r="AFB167" s="49"/>
      <c r="AFC167" s="49"/>
      <c r="AFD167" s="49"/>
      <c r="AFE167" s="49"/>
      <c r="AFF167" s="49"/>
      <c r="AFG167" s="49"/>
      <c r="AFH167" s="49"/>
      <c r="AFI167" s="49"/>
      <c r="AFJ167" s="49"/>
      <c r="AFK167" s="49"/>
      <c r="AFL167" s="49"/>
      <c r="AFM167" s="49"/>
      <c r="AFN167" s="49"/>
      <c r="AFO167" s="49"/>
      <c r="AFP167" s="49"/>
      <c r="AFQ167" s="49"/>
      <c r="AFR167" s="49"/>
      <c r="AFS167" s="49"/>
      <c r="AFT167" s="49"/>
      <c r="AFU167" s="49"/>
      <c r="AFV167" s="49"/>
      <c r="AFW167" s="49"/>
      <c r="AFX167" s="49"/>
      <c r="AFY167" s="49"/>
      <c r="AFZ167" s="49"/>
      <c r="AGA167" s="49"/>
      <c r="AGB167" s="49"/>
      <c r="AGC167" s="49"/>
      <c r="AGD167" s="49"/>
      <c r="AGE167" s="49"/>
      <c r="AGF167" s="49"/>
      <c r="AGG167" s="49"/>
      <c r="AGH167" s="49"/>
      <c r="AGI167" s="49"/>
      <c r="AGJ167" s="49"/>
      <c r="AGK167" s="49"/>
      <c r="AGL167" s="49"/>
      <c r="AGM167" s="49"/>
      <c r="AGN167" s="49"/>
      <c r="AGO167" s="49"/>
      <c r="AGP167" s="49"/>
      <c r="AGQ167" s="49"/>
      <c r="AGR167" s="49"/>
      <c r="AGS167" s="49"/>
      <c r="AGT167" s="49"/>
      <c r="AGU167" s="49"/>
      <c r="AGV167" s="49"/>
      <c r="AGW167" s="49"/>
      <c r="AGX167" s="49"/>
      <c r="AGY167" s="49"/>
      <c r="AGZ167" s="49"/>
      <c r="AHA167" s="49"/>
      <c r="AHB167" s="49"/>
      <c r="AHC167" s="49"/>
      <c r="AHD167" s="49"/>
      <c r="AHE167" s="49"/>
      <c r="AHF167" s="49"/>
      <c r="AHG167" s="49"/>
      <c r="AHH167" s="49"/>
      <c r="AHI167" s="49"/>
      <c r="AHJ167" s="49"/>
      <c r="AHK167" s="49"/>
      <c r="AHL167" s="49"/>
      <c r="AHM167" s="49"/>
      <c r="AHN167" s="49"/>
      <c r="AHO167" s="49"/>
      <c r="AHP167" s="49"/>
      <c r="AHQ167" s="49"/>
      <c r="AHR167" s="49"/>
      <c r="AHS167" s="49"/>
      <c r="AHT167" s="49"/>
      <c r="AHU167" s="49"/>
      <c r="AHV167" s="49"/>
      <c r="AHW167" s="49"/>
      <c r="AHX167" s="49"/>
      <c r="AHY167" s="49"/>
      <c r="AHZ167" s="49"/>
      <c r="AIA167" s="49"/>
      <c r="AIB167" s="49"/>
      <c r="AIC167" s="49"/>
      <c r="AID167" s="49"/>
      <c r="AIE167" s="49"/>
      <c r="AIF167" s="49"/>
      <c r="AIG167" s="49"/>
      <c r="AIH167" s="49"/>
      <c r="AII167" s="49"/>
      <c r="AIJ167" s="49"/>
      <c r="AIK167" s="49"/>
      <c r="AIL167" s="49"/>
      <c r="AIM167" s="49"/>
      <c r="AIN167" s="49"/>
      <c r="AIO167" s="49"/>
      <c r="AIP167" s="49"/>
      <c r="AIQ167" s="49"/>
      <c r="AIR167" s="49"/>
      <c r="AIS167" s="49"/>
      <c r="AIT167" s="49"/>
      <c r="AIU167" s="49"/>
      <c r="AIV167" s="49"/>
      <c r="AIW167" s="49"/>
      <c r="AIX167" s="49"/>
      <c r="AIY167" s="49"/>
      <c r="AIZ167" s="49"/>
      <c r="AJA167" s="49"/>
      <c r="AJB167" s="49"/>
      <c r="AJC167" s="49"/>
      <c r="AJD167" s="49"/>
      <c r="AJE167" s="49"/>
      <c r="AJF167" s="49"/>
      <c r="AJG167" s="49"/>
      <c r="AJH167" s="49"/>
      <c r="AJI167" s="49"/>
      <c r="AJJ167" s="49"/>
      <c r="AJK167" s="49"/>
      <c r="AJL167" s="49"/>
      <c r="AJM167" s="49"/>
      <c r="AJN167" s="49"/>
      <c r="AJO167" s="49"/>
      <c r="AJP167" s="49"/>
      <c r="AJQ167" s="49"/>
      <c r="AJR167" s="49"/>
      <c r="AJS167" s="49"/>
      <c r="AJT167" s="49"/>
      <c r="AJU167" s="49"/>
      <c r="AJV167" s="49"/>
      <c r="AJW167" s="49"/>
      <c r="AJX167" s="49"/>
      <c r="AJY167" s="49"/>
      <c r="AJZ167" s="49"/>
      <c r="AKA167" s="49"/>
      <c r="AKB167" s="49"/>
      <c r="AKC167" s="49"/>
      <c r="AKD167" s="49"/>
      <c r="AKE167" s="49"/>
      <c r="AKF167" s="49"/>
      <c r="AKG167" s="49"/>
      <c r="AKH167" s="49"/>
      <c r="AKI167" s="49"/>
      <c r="AKJ167" s="49"/>
      <c r="AKK167" s="49"/>
      <c r="AKL167" s="49"/>
      <c r="AKM167" s="49"/>
      <c r="AKN167" s="49"/>
      <c r="AKO167" s="49"/>
      <c r="AKP167" s="49"/>
      <c r="AKQ167" s="49"/>
      <c r="AKR167" s="49"/>
      <c r="AKS167" s="49"/>
      <c r="AKT167" s="49"/>
      <c r="AKU167" s="49"/>
      <c r="AKV167" s="49"/>
      <c r="AKW167" s="49"/>
      <c r="AKX167" s="49"/>
      <c r="AKY167" s="49"/>
      <c r="AKZ167" s="49"/>
      <c r="ALA167" s="49"/>
      <c r="ALB167" s="49"/>
      <c r="ALC167" s="49"/>
      <c r="ALD167" s="49"/>
      <c r="ALE167" s="49"/>
      <c r="ALF167" s="49"/>
      <c r="ALG167" s="49"/>
      <c r="ALH167" s="49"/>
      <c r="ALI167" s="49"/>
      <c r="ALJ167" s="49"/>
      <c r="ALK167" s="49"/>
      <c r="ALL167" s="49"/>
      <c r="ALM167" s="49"/>
      <c r="ALN167" s="49"/>
      <c r="ALO167" s="49"/>
      <c r="ALP167" s="49"/>
      <c r="ALQ167" s="49"/>
      <c r="ALR167" s="49"/>
      <c r="ALS167" s="49"/>
      <c r="ALT167" s="49"/>
      <c r="ALU167" s="49"/>
      <c r="ALV167" s="49"/>
      <c r="ALW167" s="49"/>
      <c r="ALX167" s="49"/>
      <c r="ALY167" s="49"/>
      <c r="ALZ167" s="49"/>
      <c r="AMA167" s="49"/>
      <c r="AMB167" s="49"/>
      <c r="AMC167" s="49"/>
      <c r="AMD167" s="49"/>
      <c r="AME167" s="49"/>
      <c r="AMF167" s="49"/>
      <c r="AMG167" s="49"/>
      <c r="AMH167" s="49"/>
      <c r="AMI167" s="49"/>
      <c r="AMJ167" s="49"/>
      <c r="AMK167" s="49"/>
      <c r="AML167" s="49"/>
      <c r="AMM167" s="49"/>
      <c r="AMN167" s="49"/>
      <c r="AMO167" s="49"/>
      <c r="AMP167" s="49"/>
      <c r="AMQ167" s="49"/>
      <c r="AMR167" s="49"/>
      <c r="AMS167" s="49"/>
      <c r="AMT167" s="49"/>
      <c r="AMU167" s="49"/>
      <c r="AMV167" s="49"/>
      <c r="AMW167" s="49"/>
      <c r="AMX167" s="49"/>
      <c r="AMY167" s="49"/>
      <c r="AMZ167" s="49"/>
      <c r="ANA167" s="49"/>
      <c r="ANB167" s="49"/>
      <c r="ANC167" s="49"/>
      <c r="AND167" s="49"/>
      <c r="ANE167" s="49"/>
      <c r="ANF167" s="49"/>
      <c r="ANG167" s="49"/>
      <c r="ANH167" s="49"/>
      <c r="ANI167" s="49"/>
      <c r="ANJ167" s="49"/>
      <c r="ANK167" s="49"/>
      <c r="ANL167" s="49"/>
      <c r="ANM167" s="49"/>
      <c r="ANN167" s="49"/>
      <c r="ANO167" s="49"/>
      <c r="ANP167" s="49"/>
      <c r="ANQ167" s="49"/>
      <c r="ANR167" s="49"/>
      <c r="ANS167" s="49"/>
      <c r="ANT167" s="49"/>
      <c r="ANU167" s="49"/>
      <c r="ANV167" s="49"/>
      <c r="ANW167" s="49"/>
      <c r="ANX167" s="49"/>
      <c r="ANY167" s="49"/>
      <c r="ANZ167" s="49"/>
      <c r="AOA167" s="49"/>
      <c r="AOB167" s="49"/>
      <c r="AOC167" s="49"/>
      <c r="AOD167" s="49"/>
      <c r="AOE167" s="49"/>
      <c r="AOF167" s="49"/>
      <c r="AOG167" s="49"/>
      <c r="AOH167" s="49"/>
      <c r="AOI167" s="49"/>
      <c r="AOJ167" s="49"/>
      <c r="AOK167" s="49"/>
      <c r="AOL167" s="49"/>
      <c r="AOM167" s="49"/>
      <c r="AON167" s="49"/>
      <c r="AOO167" s="49"/>
      <c r="AOP167" s="49"/>
      <c r="AOQ167" s="49"/>
      <c r="AOR167" s="49"/>
      <c r="AOS167" s="49"/>
      <c r="AOT167" s="49"/>
      <c r="AOU167" s="49"/>
      <c r="AOV167" s="49"/>
      <c r="AOW167" s="49"/>
      <c r="AOX167" s="49"/>
      <c r="AOY167" s="49"/>
      <c r="AOZ167" s="49"/>
      <c r="APA167" s="49"/>
      <c r="APB167" s="49"/>
      <c r="APC167" s="49"/>
      <c r="APD167" s="49"/>
      <c r="APE167" s="49"/>
      <c r="APF167" s="49"/>
      <c r="APG167" s="49"/>
      <c r="APH167" s="49"/>
      <c r="API167" s="49"/>
      <c r="APJ167" s="49"/>
      <c r="APK167" s="49"/>
      <c r="APL167" s="49"/>
      <c r="APM167" s="49"/>
      <c r="APN167" s="49"/>
      <c r="APO167" s="49"/>
      <c r="APP167" s="49"/>
      <c r="APQ167" s="49"/>
      <c r="APR167" s="49"/>
      <c r="APS167" s="49"/>
      <c r="APT167" s="49"/>
      <c r="APU167" s="49"/>
      <c r="APV167" s="49"/>
      <c r="APW167" s="49"/>
      <c r="APX167" s="49"/>
      <c r="APY167" s="49"/>
      <c r="APZ167" s="49"/>
      <c r="AQA167" s="49"/>
      <c r="AQB167" s="49"/>
      <c r="AQC167" s="49"/>
      <c r="AQD167" s="49"/>
      <c r="AQE167" s="49"/>
      <c r="AQF167" s="49"/>
      <c r="AQG167" s="49"/>
      <c r="AQH167" s="49"/>
      <c r="AQI167" s="49"/>
      <c r="AQJ167" s="49"/>
      <c r="AQK167" s="49"/>
      <c r="AQL167" s="49"/>
      <c r="AQM167" s="49"/>
      <c r="AQN167" s="49"/>
      <c r="AQO167" s="49"/>
      <c r="AQP167" s="49"/>
      <c r="AQQ167" s="49"/>
      <c r="AQR167" s="49"/>
      <c r="AQS167" s="49"/>
      <c r="AQT167" s="49"/>
      <c r="AQU167" s="49"/>
      <c r="AQV167" s="49"/>
      <c r="AQW167" s="49"/>
      <c r="AQX167" s="49"/>
      <c r="AQY167" s="49"/>
      <c r="AQZ167" s="49"/>
      <c r="ARA167" s="49"/>
      <c r="ARB167" s="49"/>
      <c r="ARC167" s="49"/>
      <c r="ARD167" s="49"/>
      <c r="ARE167" s="49"/>
      <c r="ARF167" s="49"/>
      <c r="ARG167" s="49"/>
      <c r="ARH167" s="49"/>
      <c r="ARI167" s="49"/>
      <c r="ARJ167" s="49"/>
      <c r="ARK167" s="49"/>
      <c r="ARL167" s="49"/>
      <c r="ARM167" s="49"/>
      <c r="ARN167" s="49"/>
      <c r="ARO167" s="49"/>
      <c r="ARP167" s="49"/>
      <c r="ARQ167" s="49"/>
      <c r="ARR167" s="49"/>
      <c r="ARS167" s="49"/>
      <c r="ART167" s="49"/>
      <c r="ARU167" s="49"/>
      <c r="ARV167" s="49"/>
      <c r="ARW167" s="49"/>
      <c r="ARX167" s="49"/>
      <c r="ARY167" s="49"/>
      <c r="ARZ167" s="49"/>
      <c r="ASA167" s="49"/>
      <c r="ASB167" s="49"/>
      <c r="ASC167" s="49"/>
      <c r="ASD167" s="49"/>
      <c r="ASE167" s="49"/>
      <c r="ASF167" s="49"/>
      <c r="ASG167" s="49"/>
      <c r="ASH167" s="49"/>
      <c r="ASI167" s="49"/>
      <c r="ASJ167" s="49"/>
      <c r="ASK167" s="49"/>
      <c r="ASL167" s="49"/>
      <c r="ASM167" s="49"/>
      <c r="ASN167" s="49"/>
      <c r="ASO167" s="49"/>
      <c r="ASP167" s="49"/>
      <c r="ASQ167" s="49"/>
      <c r="ASR167" s="49"/>
      <c r="ASS167" s="49"/>
      <c r="AST167" s="49"/>
      <c r="ASU167" s="49"/>
      <c r="ASV167" s="49"/>
      <c r="ASW167" s="49"/>
      <c r="ASX167" s="49"/>
      <c r="ASY167" s="49"/>
      <c r="ASZ167" s="49"/>
      <c r="ATA167" s="49"/>
      <c r="ATB167" s="49"/>
      <c r="ATC167" s="49"/>
      <c r="ATD167" s="49"/>
      <c r="ATE167" s="49"/>
      <c r="ATF167" s="49"/>
      <c r="ATG167" s="49"/>
      <c r="ATH167" s="49"/>
      <c r="ATI167" s="49"/>
      <c r="ATJ167" s="49"/>
      <c r="ATK167" s="49"/>
      <c r="ATL167" s="49"/>
      <c r="ATM167" s="49"/>
      <c r="ATN167" s="49"/>
      <c r="ATO167" s="49"/>
      <c r="ATP167" s="49"/>
      <c r="ATQ167" s="49"/>
      <c r="ATR167" s="49"/>
      <c r="ATS167" s="49"/>
      <c r="ATT167" s="49"/>
      <c r="ATU167" s="49"/>
      <c r="ATV167" s="49"/>
      <c r="ATW167" s="49"/>
      <c r="ATX167" s="49"/>
      <c r="ATY167" s="49"/>
      <c r="ATZ167" s="49"/>
      <c r="AUA167" s="49"/>
      <c r="AUB167" s="49"/>
      <c r="AUC167" s="49"/>
      <c r="AUD167" s="49"/>
      <c r="AUE167" s="49"/>
      <c r="AUF167" s="49"/>
      <c r="AUG167" s="49"/>
      <c r="AUH167" s="49"/>
      <c r="AUI167" s="49"/>
      <c r="AUJ167" s="49"/>
      <c r="AUK167" s="49"/>
      <c r="AUL167" s="49"/>
      <c r="AUM167" s="49"/>
      <c r="AUN167" s="49"/>
      <c r="AUO167" s="49"/>
      <c r="AUP167" s="49"/>
      <c r="AUQ167" s="49"/>
      <c r="AUR167" s="49"/>
      <c r="AUS167" s="49"/>
      <c r="AUT167" s="49"/>
      <c r="AUU167" s="49"/>
      <c r="AUV167" s="49"/>
      <c r="AUW167" s="49"/>
      <c r="AUX167" s="49"/>
      <c r="AUY167" s="49"/>
      <c r="AUZ167" s="49"/>
      <c r="AVA167" s="49"/>
      <c r="AVB167" s="49"/>
      <c r="AVC167" s="49"/>
      <c r="AVD167" s="49"/>
      <c r="AVE167" s="49"/>
      <c r="AVF167" s="49"/>
      <c r="AVG167" s="49"/>
      <c r="AVH167" s="49"/>
      <c r="AVI167" s="49"/>
      <c r="AVJ167" s="49"/>
      <c r="AVK167" s="49"/>
      <c r="AVL167" s="49"/>
      <c r="AVM167" s="49"/>
      <c r="AVN167" s="49"/>
      <c r="AVO167" s="49"/>
      <c r="AVP167" s="49"/>
      <c r="AVQ167" s="49"/>
      <c r="AVR167" s="49"/>
      <c r="AVS167" s="49"/>
      <c r="AVT167" s="49"/>
      <c r="AVU167" s="49"/>
      <c r="AVV167" s="49"/>
      <c r="AVW167" s="49"/>
      <c r="AVX167" s="49"/>
      <c r="AVY167" s="49"/>
      <c r="AVZ167" s="49"/>
      <c r="AWA167" s="49"/>
      <c r="AWB167" s="49"/>
      <c r="AWC167" s="49"/>
      <c r="AWD167" s="49"/>
      <c r="AWE167" s="49"/>
      <c r="AWF167" s="49"/>
      <c r="AWG167" s="49"/>
      <c r="AWH167" s="49"/>
      <c r="AWI167" s="49"/>
      <c r="AWJ167" s="49"/>
      <c r="AWK167" s="49"/>
      <c r="AWL167" s="49"/>
      <c r="AWM167" s="49"/>
      <c r="AWN167" s="49"/>
      <c r="AWO167" s="49"/>
      <c r="AWP167" s="49"/>
      <c r="AWQ167" s="49"/>
      <c r="AWR167" s="49"/>
      <c r="AWS167" s="49"/>
      <c r="AWT167" s="49"/>
      <c r="AWU167" s="49"/>
      <c r="AWV167" s="49"/>
      <c r="AWW167" s="49"/>
      <c r="AWX167" s="49"/>
      <c r="AWY167" s="49"/>
      <c r="AWZ167" s="49"/>
      <c r="AXA167" s="49"/>
      <c r="AXB167" s="49"/>
      <c r="AXC167" s="49"/>
      <c r="AXD167" s="49"/>
      <c r="AXE167" s="49"/>
      <c r="AXF167" s="49"/>
      <c r="AXG167" s="49"/>
      <c r="AXH167" s="49"/>
      <c r="AXI167" s="49"/>
      <c r="AXJ167" s="49"/>
      <c r="AXK167" s="49"/>
      <c r="AXL167" s="49"/>
      <c r="AXM167" s="49"/>
      <c r="AXN167" s="49"/>
      <c r="AXO167" s="49"/>
      <c r="AXP167" s="49"/>
      <c r="AXQ167" s="49"/>
      <c r="AXR167" s="49"/>
      <c r="AXS167" s="49"/>
      <c r="AXT167" s="49"/>
      <c r="AXU167" s="49"/>
      <c r="AXV167" s="49"/>
      <c r="AXW167" s="49"/>
      <c r="AXX167" s="49"/>
      <c r="AXY167" s="49"/>
      <c r="AXZ167" s="49"/>
      <c r="AYA167" s="49"/>
      <c r="AYB167" s="49"/>
      <c r="AYC167" s="49"/>
      <c r="AYD167" s="49"/>
      <c r="AYE167" s="49"/>
      <c r="AYF167" s="49"/>
      <c r="AYG167" s="49"/>
      <c r="AYH167" s="49"/>
      <c r="AYI167" s="49"/>
      <c r="AYJ167" s="49"/>
      <c r="AYK167" s="49"/>
      <c r="AYL167" s="49"/>
      <c r="AYM167" s="49"/>
      <c r="AYN167" s="49"/>
      <c r="AYO167" s="49"/>
      <c r="AYP167" s="49"/>
      <c r="AYQ167" s="49"/>
      <c r="AYR167" s="49"/>
      <c r="AYS167" s="49"/>
      <c r="AYT167" s="49"/>
      <c r="AYU167" s="49"/>
      <c r="AYV167" s="49"/>
      <c r="AYW167" s="49"/>
      <c r="AYX167" s="49"/>
      <c r="AYY167" s="49"/>
      <c r="AYZ167" s="49"/>
      <c r="AZA167" s="49"/>
      <c r="AZB167" s="49"/>
      <c r="AZC167" s="49"/>
      <c r="AZD167" s="49"/>
      <c r="AZE167" s="49"/>
      <c r="AZF167" s="49"/>
      <c r="AZG167" s="49"/>
      <c r="AZH167" s="49"/>
      <c r="AZI167" s="49"/>
      <c r="AZJ167" s="49"/>
      <c r="AZK167" s="49"/>
      <c r="AZL167" s="49"/>
      <c r="AZM167" s="49"/>
      <c r="AZN167" s="49"/>
      <c r="AZO167" s="49"/>
      <c r="AZP167" s="49"/>
      <c r="AZQ167" s="49"/>
      <c r="AZR167" s="49"/>
      <c r="AZS167" s="49"/>
      <c r="AZT167" s="49"/>
      <c r="AZU167" s="49"/>
      <c r="AZV167" s="49"/>
      <c r="AZW167" s="49"/>
      <c r="AZX167" s="49"/>
      <c r="AZY167" s="49"/>
      <c r="AZZ167" s="49"/>
      <c r="BAA167" s="49"/>
      <c r="BAB167" s="49"/>
      <c r="BAC167" s="49"/>
      <c r="BAD167" s="49"/>
      <c r="BAE167" s="49"/>
      <c r="BAF167" s="49"/>
      <c r="BAG167" s="49"/>
      <c r="BAH167" s="49"/>
      <c r="BAI167" s="49"/>
      <c r="BAJ167" s="49"/>
      <c r="BAK167" s="49"/>
      <c r="BAL167" s="49"/>
      <c r="BAM167" s="49"/>
      <c r="BAN167" s="49"/>
      <c r="BAO167" s="49"/>
      <c r="BAP167" s="49"/>
      <c r="BAQ167" s="49"/>
      <c r="BAR167" s="49"/>
      <c r="BAS167" s="49"/>
      <c r="BAT167" s="49"/>
      <c r="BAU167" s="49"/>
      <c r="BAV167" s="49"/>
      <c r="BAW167" s="49"/>
      <c r="BAX167" s="49"/>
      <c r="BAY167" s="49"/>
      <c r="BAZ167" s="49"/>
      <c r="BBA167" s="49"/>
      <c r="BBB167" s="49"/>
      <c r="BBC167" s="49"/>
      <c r="BBD167" s="49"/>
      <c r="BBE167" s="49"/>
      <c r="BBF167" s="49"/>
      <c r="BBG167" s="49"/>
      <c r="BBH167" s="49"/>
      <c r="BBI167" s="49"/>
      <c r="BBJ167" s="49"/>
      <c r="BBK167" s="49"/>
      <c r="BBL167" s="49"/>
      <c r="BBM167" s="49"/>
      <c r="BBN167" s="49"/>
      <c r="BBO167" s="49"/>
      <c r="BBP167" s="49"/>
      <c r="BBQ167" s="49"/>
    </row>
    <row r="168" spans="1:1421" ht="15.75" customHeight="1">
      <c r="B168" s="120"/>
      <c r="C168" s="76"/>
      <c r="D168" s="76"/>
      <c r="E168" s="77" t="s">
        <v>329</v>
      </c>
      <c r="F168" s="78" t="s">
        <v>780</v>
      </c>
      <c r="G168" s="46">
        <v>3.1</v>
      </c>
      <c r="H168" s="47">
        <v>4</v>
      </c>
      <c r="I168" s="79">
        <v>2.2000000000000002</v>
      </c>
      <c r="J168" s="46">
        <v>0.9</v>
      </c>
      <c r="K168" s="47">
        <v>1.2</v>
      </c>
      <c r="L168" s="79">
        <v>0.6</v>
      </c>
      <c r="M168" s="47"/>
      <c r="N168" s="47"/>
      <c r="O168" s="47"/>
      <c r="P168" s="40">
        <v>2019</v>
      </c>
      <c r="Q168" s="41" t="s">
        <v>124</v>
      </c>
      <c r="R168" s="78" t="s">
        <v>24</v>
      </c>
    </row>
    <row r="169" spans="1:1421" ht="15.75" customHeight="1">
      <c r="B169" s="120"/>
      <c r="C169" s="76"/>
      <c r="D169" s="76"/>
      <c r="E169" s="77" t="s">
        <v>329</v>
      </c>
      <c r="F169" s="78" t="s">
        <v>780</v>
      </c>
      <c r="G169" s="46">
        <v>1.9</v>
      </c>
      <c r="H169" s="47">
        <v>2.2999999999999998</v>
      </c>
      <c r="I169" s="79">
        <v>1.6</v>
      </c>
      <c r="J169" s="46">
        <v>0.4</v>
      </c>
      <c r="K169" s="47">
        <v>0.4</v>
      </c>
      <c r="L169" s="79">
        <v>0.3</v>
      </c>
      <c r="M169" s="47"/>
      <c r="N169" s="47"/>
      <c r="O169" s="47"/>
      <c r="P169" s="40" t="s">
        <v>786</v>
      </c>
      <c r="Q169" s="41" t="s">
        <v>124</v>
      </c>
      <c r="R169" s="78" t="s">
        <v>24</v>
      </c>
    </row>
    <row r="170" spans="1:1421" ht="15.75" customHeight="1">
      <c r="B170" s="120"/>
      <c r="C170" s="76"/>
      <c r="D170" s="76"/>
      <c r="E170" s="77" t="s">
        <v>329</v>
      </c>
      <c r="F170" s="78" t="s">
        <v>780</v>
      </c>
      <c r="G170" s="46">
        <v>1.7</v>
      </c>
      <c r="H170" s="47">
        <v>2.2999999999999998</v>
      </c>
      <c r="I170" s="79">
        <v>1.2</v>
      </c>
      <c r="J170" s="46">
        <v>0.3</v>
      </c>
      <c r="K170" s="47">
        <v>0.4</v>
      </c>
      <c r="L170" s="79">
        <v>0.2</v>
      </c>
      <c r="M170" s="47"/>
      <c r="N170" s="47"/>
      <c r="O170" s="47"/>
      <c r="P170" s="40" t="s">
        <v>800</v>
      </c>
      <c r="Q170" s="41" t="s">
        <v>19</v>
      </c>
      <c r="R170" s="78" t="s">
        <v>24</v>
      </c>
    </row>
    <row r="171" spans="1:1421" ht="15.75" customHeight="1">
      <c r="B171" s="120"/>
      <c r="C171" s="76"/>
      <c r="D171" s="76"/>
      <c r="E171" s="77" t="s">
        <v>329</v>
      </c>
      <c r="F171" s="78" t="s">
        <v>780</v>
      </c>
      <c r="G171" s="46">
        <v>1.4000000000000001</v>
      </c>
      <c r="H171" s="47">
        <v>1.7999999999999998</v>
      </c>
      <c r="I171" s="79">
        <v>0.89999999999999991</v>
      </c>
      <c r="J171" s="46">
        <v>0.21</v>
      </c>
      <c r="K171" s="47">
        <v>0.3</v>
      </c>
      <c r="L171" s="79">
        <v>0.2</v>
      </c>
      <c r="M171" s="47"/>
      <c r="N171" s="47"/>
      <c r="O171" s="47"/>
      <c r="P171" s="40">
        <v>2010</v>
      </c>
      <c r="Q171" s="41" t="s">
        <v>124</v>
      </c>
      <c r="R171" s="78" t="s">
        <v>24</v>
      </c>
    </row>
    <row r="172" spans="1:1421" ht="15.75" customHeight="1">
      <c r="B172" s="120"/>
      <c r="C172" s="76"/>
      <c r="D172" s="76"/>
      <c r="E172" s="77" t="s">
        <v>329</v>
      </c>
      <c r="F172" s="78" t="s">
        <v>780</v>
      </c>
      <c r="G172" s="46">
        <v>1.3</v>
      </c>
      <c r="H172" s="47"/>
      <c r="I172" s="79">
        <v>0.69999999999999984</v>
      </c>
      <c r="J172" s="46">
        <v>0.20000000000000004</v>
      </c>
      <c r="K172" s="47"/>
      <c r="L172" s="79">
        <v>0.10000000000000002</v>
      </c>
      <c r="M172" s="47"/>
      <c r="N172" s="47"/>
      <c r="O172" s="47"/>
      <c r="P172" s="40">
        <v>2007</v>
      </c>
      <c r="Q172" s="41" t="s">
        <v>27</v>
      </c>
      <c r="R172" s="78" t="s">
        <v>24</v>
      </c>
    </row>
    <row r="173" spans="1:1421" ht="15.75" customHeight="1">
      <c r="B173" s="121"/>
      <c r="C173" s="76"/>
      <c r="D173" s="76"/>
      <c r="E173" s="77" t="s">
        <v>331</v>
      </c>
      <c r="F173" s="78" t="s">
        <v>780</v>
      </c>
      <c r="G173" s="46">
        <v>1.2</v>
      </c>
      <c r="H173" s="47">
        <v>1.7</v>
      </c>
      <c r="I173" s="79">
        <v>0.7</v>
      </c>
      <c r="J173" s="46">
        <v>0.3</v>
      </c>
      <c r="K173" s="47">
        <v>0.4</v>
      </c>
      <c r="L173" s="79">
        <v>0.1</v>
      </c>
      <c r="M173" s="47"/>
      <c r="N173" s="47"/>
      <c r="O173" s="47"/>
      <c r="P173" s="40">
        <v>2008</v>
      </c>
      <c r="Q173" s="41" t="s">
        <v>265</v>
      </c>
      <c r="R173" s="78" t="s">
        <v>342</v>
      </c>
    </row>
    <row r="174" spans="1:1421" s="53" customFormat="1" ht="16.5" customHeight="1">
      <c r="A174" s="49"/>
      <c r="B174" s="114" t="s">
        <v>822</v>
      </c>
      <c r="C174" s="76" t="s">
        <v>16</v>
      </c>
      <c r="D174" s="76" t="s">
        <v>39</v>
      </c>
      <c r="E174" s="77" t="s">
        <v>42</v>
      </c>
      <c r="F174" s="78" t="s">
        <v>823</v>
      </c>
      <c r="G174" s="46"/>
      <c r="H174" s="47"/>
      <c r="I174" s="79"/>
      <c r="J174" s="46">
        <v>0.2</v>
      </c>
      <c r="K174" s="47"/>
      <c r="L174" s="79"/>
      <c r="M174" s="47"/>
      <c r="N174" s="47"/>
      <c r="O174" s="47"/>
      <c r="P174" s="40">
        <v>2019</v>
      </c>
      <c r="Q174" s="41" t="s">
        <v>27</v>
      </c>
      <c r="R174" s="78" t="s">
        <v>24</v>
      </c>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c r="DA174" s="49"/>
      <c r="DB174" s="49"/>
      <c r="DC174" s="49"/>
      <c r="DD174" s="49"/>
      <c r="DE174" s="49"/>
      <c r="DF174" s="49"/>
      <c r="DG174" s="49"/>
      <c r="DH174" s="49"/>
      <c r="DI174" s="49"/>
      <c r="DJ174" s="49"/>
      <c r="DK174" s="49"/>
      <c r="DL174" s="49"/>
      <c r="DM174" s="49"/>
      <c r="DN174" s="49"/>
      <c r="DO174" s="49"/>
      <c r="DP174" s="49"/>
      <c r="DQ174" s="49"/>
      <c r="DR174" s="49"/>
      <c r="DS174" s="49"/>
      <c r="DT174" s="49"/>
      <c r="DU174" s="49"/>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49"/>
      <c r="HW174" s="49"/>
      <c r="HX174" s="49"/>
      <c r="HY174" s="49"/>
      <c r="HZ174" s="49"/>
      <c r="IA174" s="49"/>
      <c r="IB174" s="49"/>
      <c r="IC174" s="49"/>
      <c r="ID174" s="49"/>
      <c r="IE174" s="49"/>
      <c r="IF174" s="49"/>
      <c r="IG174" s="49"/>
      <c r="IH174" s="49"/>
      <c r="II174" s="49"/>
      <c r="IJ174" s="49"/>
      <c r="IK174" s="49"/>
      <c r="IL174" s="49"/>
      <c r="IM174" s="49"/>
      <c r="IN174" s="49"/>
      <c r="IO174" s="49"/>
      <c r="IP174" s="49"/>
      <c r="IQ174" s="49"/>
      <c r="IR174" s="49"/>
      <c r="IS174" s="49"/>
      <c r="IT174" s="49"/>
      <c r="IU174" s="49"/>
      <c r="IV174" s="49"/>
      <c r="IW174" s="49"/>
      <c r="IX174" s="49"/>
      <c r="IY174" s="49"/>
      <c r="IZ174" s="49"/>
      <c r="JA174" s="49"/>
      <c r="JB174" s="49"/>
      <c r="JC174" s="49"/>
      <c r="JD174" s="49"/>
      <c r="JE174" s="49"/>
      <c r="JF174" s="49"/>
      <c r="JG174" s="49"/>
      <c r="JH174" s="49"/>
      <c r="JI174" s="49"/>
      <c r="JJ174" s="49"/>
      <c r="JK174" s="49"/>
      <c r="JL174" s="49"/>
      <c r="JM174" s="49"/>
      <c r="JN174" s="49"/>
      <c r="JO174" s="49"/>
      <c r="JP174" s="49"/>
      <c r="JQ174" s="49"/>
      <c r="JR174" s="49"/>
      <c r="JS174" s="49"/>
      <c r="JT174" s="49"/>
      <c r="JU174" s="49"/>
      <c r="JV174" s="49"/>
      <c r="JW174" s="49"/>
      <c r="JX174" s="49"/>
      <c r="JY174" s="49"/>
      <c r="JZ174" s="49"/>
      <c r="KA174" s="49"/>
      <c r="KB174" s="49"/>
      <c r="KC174" s="49"/>
      <c r="KD174" s="49"/>
      <c r="KE174" s="49"/>
      <c r="KF174" s="49"/>
      <c r="KG174" s="49"/>
      <c r="KH174" s="49"/>
      <c r="KI174" s="49"/>
      <c r="KJ174" s="49"/>
      <c r="KK174" s="49"/>
      <c r="KL174" s="49"/>
      <c r="KM174" s="49"/>
      <c r="KN174" s="49"/>
      <c r="KO174" s="49"/>
      <c r="KP174" s="49"/>
      <c r="KQ174" s="49"/>
      <c r="KR174" s="49"/>
      <c r="KS174" s="49"/>
      <c r="KT174" s="49"/>
      <c r="KU174" s="49"/>
      <c r="KV174" s="49"/>
      <c r="KW174" s="49"/>
      <c r="KX174" s="49"/>
      <c r="KY174" s="49"/>
      <c r="KZ174" s="49"/>
      <c r="LA174" s="49"/>
      <c r="LB174" s="49"/>
      <c r="LC174" s="49"/>
      <c r="LD174" s="49"/>
      <c r="LE174" s="49"/>
      <c r="LF174" s="49"/>
      <c r="LG174" s="49"/>
      <c r="LH174" s="49"/>
      <c r="LI174" s="49"/>
      <c r="LJ174" s="49"/>
      <c r="LK174" s="49"/>
      <c r="LL174" s="49"/>
      <c r="LM174" s="49"/>
      <c r="LN174" s="49"/>
      <c r="LO174" s="49"/>
      <c r="LP174" s="49"/>
      <c r="LQ174" s="49"/>
      <c r="LR174" s="49"/>
      <c r="LS174" s="49"/>
      <c r="LT174" s="49"/>
      <c r="LU174" s="49"/>
      <c r="LV174" s="49"/>
      <c r="LW174" s="49"/>
      <c r="LX174" s="49"/>
      <c r="LY174" s="49"/>
      <c r="LZ174" s="49"/>
      <c r="MA174" s="49"/>
      <c r="MB174" s="49"/>
      <c r="MC174" s="49"/>
      <c r="MD174" s="49"/>
      <c r="ME174" s="49"/>
      <c r="MF174" s="49"/>
      <c r="MG174" s="49"/>
      <c r="MH174" s="49"/>
      <c r="MI174" s="49"/>
      <c r="MJ174" s="49"/>
      <c r="MK174" s="49"/>
      <c r="ML174" s="49"/>
      <c r="MM174" s="49"/>
      <c r="MN174" s="49"/>
      <c r="MO174" s="49"/>
      <c r="MP174" s="49"/>
      <c r="MQ174" s="49"/>
      <c r="MR174" s="49"/>
      <c r="MS174" s="49"/>
      <c r="MT174" s="49"/>
      <c r="MU174" s="49"/>
      <c r="MV174" s="49"/>
      <c r="MW174" s="49"/>
      <c r="MX174" s="49"/>
      <c r="MY174" s="49"/>
      <c r="MZ174" s="49"/>
      <c r="NA174" s="49"/>
      <c r="NB174" s="49"/>
      <c r="NC174" s="49"/>
      <c r="ND174" s="49"/>
      <c r="NE174" s="49"/>
      <c r="NF174" s="49"/>
      <c r="NG174" s="49"/>
      <c r="NH174" s="49"/>
      <c r="NI174" s="49"/>
      <c r="NJ174" s="49"/>
      <c r="NK174" s="49"/>
      <c r="NL174" s="49"/>
      <c r="NM174" s="49"/>
      <c r="NN174" s="49"/>
      <c r="NO174" s="49"/>
      <c r="NP174" s="49"/>
      <c r="NQ174" s="49"/>
      <c r="NR174" s="49"/>
      <c r="NS174" s="49"/>
      <c r="NT174" s="49"/>
      <c r="NU174" s="49"/>
      <c r="NV174" s="49"/>
      <c r="NW174" s="49"/>
      <c r="NX174" s="49"/>
      <c r="NY174" s="49"/>
      <c r="NZ174" s="49"/>
      <c r="OA174" s="49"/>
      <c r="OB174" s="49"/>
      <c r="OC174" s="49"/>
      <c r="OD174" s="49"/>
      <c r="OE174" s="49"/>
      <c r="OF174" s="49"/>
      <c r="OG174" s="49"/>
      <c r="OH174" s="49"/>
      <c r="OI174" s="49"/>
      <c r="OJ174" s="49"/>
      <c r="OK174" s="49"/>
      <c r="OL174" s="49"/>
      <c r="OM174" s="49"/>
      <c r="ON174" s="49"/>
      <c r="OO174" s="49"/>
      <c r="OP174" s="49"/>
      <c r="OQ174" s="49"/>
      <c r="OR174" s="49"/>
      <c r="OS174" s="49"/>
      <c r="OT174" s="49"/>
      <c r="OU174" s="49"/>
      <c r="OV174" s="49"/>
      <c r="OW174" s="49"/>
      <c r="OX174" s="49"/>
      <c r="OY174" s="49"/>
      <c r="OZ174" s="49"/>
      <c r="PA174" s="49"/>
      <c r="PB174" s="49"/>
      <c r="PC174" s="49"/>
      <c r="PD174" s="49"/>
      <c r="PE174" s="49"/>
      <c r="PF174" s="49"/>
      <c r="PG174" s="49"/>
      <c r="PH174" s="49"/>
      <c r="PI174" s="49"/>
      <c r="PJ174" s="49"/>
      <c r="PK174" s="49"/>
      <c r="PL174" s="49"/>
      <c r="PM174" s="49"/>
      <c r="PN174" s="49"/>
      <c r="PO174" s="49"/>
      <c r="PP174" s="49"/>
      <c r="PQ174" s="49"/>
      <c r="PR174" s="49"/>
      <c r="PS174" s="49"/>
      <c r="PT174" s="49"/>
      <c r="PU174" s="49"/>
      <c r="PV174" s="49"/>
      <c r="PW174" s="49"/>
      <c r="PX174" s="49"/>
      <c r="PY174" s="49"/>
      <c r="PZ174" s="49"/>
      <c r="QA174" s="49"/>
      <c r="QB174" s="49"/>
      <c r="QC174" s="49"/>
      <c r="QD174" s="49"/>
      <c r="QE174" s="49"/>
      <c r="QF174" s="49"/>
      <c r="QG174" s="49"/>
      <c r="QH174" s="49"/>
      <c r="QI174" s="49"/>
      <c r="QJ174" s="49"/>
      <c r="QK174" s="49"/>
      <c r="QL174" s="49"/>
      <c r="QM174" s="49"/>
      <c r="QN174" s="49"/>
      <c r="QO174" s="49"/>
      <c r="QP174" s="49"/>
      <c r="QQ174" s="49"/>
      <c r="QR174" s="49"/>
      <c r="QS174" s="49"/>
      <c r="QT174" s="49"/>
      <c r="QU174" s="49"/>
      <c r="QV174" s="49"/>
      <c r="QW174" s="49"/>
      <c r="QX174" s="49"/>
      <c r="QY174" s="49"/>
      <c r="QZ174" s="49"/>
      <c r="RA174" s="49"/>
      <c r="RB174" s="49"/>
      <c r="RC174" s="49"/>
      <c r="RD174" s="49"/>
      <c r="RE174" s="49"/>
      <c r="RF174" s="49"/>
      <c r="RG174" s="49"/>
      <c r="RH174" s="49"/>
      <c r="RI174" s="49"/>
      <c r="RJ174" s="49"/>
      <c r="RK174" s="49"/>
      <c r="RL174" s="49"/>
      <c r="RM174" s="49"/>
      <c r="RN174" s="49"/>
      <c r="RO174" s="49"/>
      <c r="RP174" s="49"/>
      <c r="RQ174" s="49"/>
      <c r="RR174" s="49"/>
      <c r="RS174" s="49"/>
      <c r="RT174" s="49"/>
      <c r="RU174" s="49"/>
      <c r="RV174" s="49"/>
      <c r="RW174" s="49"/>
      <c r="RX174" s="49"/>
      <c r="RY174" s="49"/>
      <c r="RZ174" s="49"/>
      <c r="SA174" s="49"/>
      <c r="SB174" s="49"/>
      <c r="SC174" s="49"/>
      <c r="SD174" s="49"/>
      <c r="SE174" s="49"/>
      <c r="SF174" s="49"/>
      <c r="SG174" s="49"/>
      <c r="SH174" s="49"/>
      <c r="SI174" s="49"/>
      <c r="SJ174" s="49"/>
      <c r="SK174" s="49"/>
      <c r="SL174" s="49"/>
      <c r="SM174" s="49"/>
      <c r="SN174" s="49"/>
      <c r="SO174" s="49"/>
      <c r="SP174" s="49"/>
      <c r="SQ174" s="49"/>
      <c r="SR174" s="49"/>
      <c r="SS174" s="49"/>
      <c r="ST174" s="49"/>
      <c r="SU174" s="49"/>
      <c r="SV174" s="49"/>
      <c r="SW174" s="49"/>
      <c r="SX174" s="49"/>
      <c r="SY174" s="49"/>
      <c r="SZ174" s="49"/>
      <c r="TA174" s="49"/>
      <c r="TB174" s="49"/>
      <c r="TC174" s="49"/>
      <c r="TD174" s="49"/>
      <c r="TE174" s="49"/>
      <c r="TF174" s="49"/>
      <c r="TG174" s="49"/>
      <c r="TH174" s="49"/>
      <c r="TI174" s="49"/>
      <c r="TJ174" s="49"/>
      <c r="TK174" s="49"/>
      <c r="TL174" s="49"/>
      <c r="TM174" s="49"/>
      <c r="TN174" s="49"/>
      <c r="TO174" s="49"/>
      <c r="TP174" s="49"/>
      <c r="TQ174" s="49"/>
      <c r="TR174" s="49"/>
      <c r="TS174" s="49"/>
      <c r="TT174" s="49"/>
      <c r="TU174" s="49"/>
      <c r="TV174" s="49"/>
      <c r="TW174" s="49"/>
      <c r="TX174" s="49"/>
      <c r="TY174" s="49"/>
      <c r="TZ174" s="49"/>
      <c r="UA174" s="49"/>
      <c r="UB174" s="49"/>
      <c r="UC174" s="49"/>
      <c r="UD174" s="49"/>
      <c r="UE174" s="49"/>
      <c r="UF174" s="49"/>
      <c r="UG174" s="49"/>
      <c r="UH174" s="49"/>
      <c r="UI174" s="49"/>
      <c r="UJ174" s="49"/>
      <c r="UK174" s="49"/>
      <c r="UL174" s="49"/>
      <c r="UM174" s="49"/>
      <c r="UN174" s="49"/>
      <c r="UO174" s="49"/>
      <c r="UP174" s="49"/>
      <c r="UQ174" s="49"/>
      <c r="UR174" s="49"/>
      <c r="US174" s="49"/>
      <c r="UT174" s="49"/>
      <c r="UU174" s="49"/>
      <c r="UV174" s="49"/>
      <c r="UW174" s="49"/>
      <c r="UX174" s="49"/>
      <c r="UY174" s="49"/>
      <c r="UZ174" s="49"/>
      <c r="VA174" s="49"/>
      <c r="VB174" s="49"/>
      <c r="VC174" s="49"/>
      <c r="VD174" s="49"/>
      <c r="VE174" s="49"/>
      <c r="VF174" s="49"/>
      <c r="VG174" s="49"/>
      <c r="VH174" s="49"/>
      <c r="VI174" s="49"/>
      <c r="VJ174" s="49"/>
      <c r="VK174" s="49"/>
      <c r="VL174" s="49"/>
      <c r="VM174" s="49"/>
      <c r="VN174" s="49"/>
      <c r="VO174" s="49"/>
      <c r="VP174" s="49"/>
      <c r="VQ174" s="49"/>
      <c r="VR174" s="49"/>
      <c r="VS174" s="49"/>
      <c r="VT174" s="49"/>
      <c r="VU174" s="49"/>
      <c r="VV174" s="49"/>
      <c r="VW174" s="49"/>
      <c r="VX174" s="49"/>
      <c r="VY174" s="49"/>
      <c r="VZ174" s="49"/>
      <c r="WA174" s="49"/>
      <c r="WB174" s="49"/>
      <c r="WC174" s="49"/>
      <c r="WD174" s="49"/>
      <c r="WE174" s="49"/>
      <c r="WF174" s="49"/>
      <c r="WG174" s="49"/>
      <c r="WH174" s="49"/>
      <c r="WI174" s="49"/>
      <c r="WJ174" s="49"/>
      <c r="WK174" s="49"/>
      <c r="WL174" s="49"/>
      <c r="WM174" s="49"/>
      <c r="WN174" s="49"/>
      <c r="WO174" s="49"/>
      <c r="WP174" s="49"/>
      <c r="WQ174" s="49"/>
      <c r="WR174" s="49"/>
      <c r="WS174" s="49"/>
      <c r="WT174" s="49"/>
      <c r="WU174" s="49"/>
      <c r="WV174" s="49"/>
      <c r="WW174" s="49"/>
      <c r="WX174" s="49"/>
      <c r="WY174" s="49"/>
      <c r="WZ174" s="49"/>
      <c r="XA174" s="49"/>
      <c r="XB174" s="49"/>
      <c r="XC174" s="49"/>
      <c r="XD174" s="49"/>
      <c r="XE174" s="49"/>
      <c r="XF174" s="49"/>
      <c r="XG174" s="49"/>
      <c r="XH174" s="49"/>
      <c r="XI174" s="49"/>
      <c r="XJ174" s="49"/>
      <c r="XK174" s="49"/>
      <c r="XL174" s="49"/>
      <c r="XM174" s="49"/>
      <c r="XN174" s="49"/>
      <c r="XO174" s="49"/>
      <c r="XP174" s="49"/>
      <c r="XQ174" s="49"/>
      <c r="XR174" s="49"/>
      <c r="XS174" s="49"/>
      <c r="XT174" s="49"/>
      <c r="XU174" s="49"/>
      <c r="XV174" s="49"/>
      <c r="XW174" s="49"/>
      <c r="XX174" s="49"/>
      <c r="XY174" s="49"/>
      <c r="XZ174" s="49"/>
      <c r="YA174" s="49"/>
      <c r="YB174" s="49"/>
      <c r="YC174" s="49"/>
      <c r="YD174" s="49"/>
      <c r="YE174" s="49"/>
      <c r="YF174" s="49"/>
      <c r="YG174" s="49"/>
      <c r="YH174" s="49"/>
      <c r="YI174" s="49"/>
      <c r="YJ174" s="49"/>
      <c r="YK174" s="49"/>
      <c r="YL174" s="49"/>
      <c r="YM174" s="49"/>
      <c r="YN174" s="49"/>
      <c r="YO174" s="49"/>
      <c r="YP174" s="49"/>
      <c r="YQ174" s="49"/>
      <c r="YR174" s="49"/>
      <c r="YS174" s="49"/>
      <c r="YT174" s="49"/>
      <c r="YU174" s="49"/>
      <c r="YV174" s="49"/>
      <c r="YW174" s="49"/>
      <c r="YX174" s="49"/>
      <c r="YY174" s="49"/>
      <c r="YZ174" s="49"/>
      <c r="ZA174" s="49"/>
      <c r="ZB174" s="49"/>
      <c r="ZC174" s="49"/>
      <c r="ZD174" s="49"/>
      <c r="ZE174" s="49"/>
      <c r="ZF174" s="49"/>
      <c r="ZG174" s="49"/>
      <c r="ZH174" s="49"/>
      <c r="ZI174" s="49"/>
      <c r="ZJ174" s="49"/>
      <c r="ZK174" s="49"/>
      <c r="ZL174" s="49"/>
      <c r="ZM174" s="49"/>
      <c r="ZN174" s="49"/>
      <c r="ZO174" s="49"/>
      <c r="ZP174" s="49"/>
      <c r="ZQ174" s="49"/>
      <c r="ZR174" s="49"/>
      <c r="ZS174" s="49"/>
      <c r="ZT174" s="49"/>
      <c r="ZU174" s="49"/>
      <c r="ZV174" s="49"/>
      <c r="ZW174" s="49"/>
      <c r="ZX174" s="49"/>
      <c r="ZY174" s="49"/>
      <c r="ZZ174" s="49"/>
      <c r="AAA174" s="49"/>
      <c r="AAB174" s="49"/>
      <c r="AAC174" s="49"/>
      <c r="AAD174" s="49"/>
      <c r="AAE174" s="49"/>
      <c r="AAF174" s="49"/>
      <c r="AAG174" s="49"/>
      <c r="AAH174" s="49"/>
      <c r="AAI174" s="49"/>
      <c r="AAJ174" s="49"/>
      <c r="AAK174" s="49"/>
      <c r="AAL174" s="49"/>
      <c r="AAM174" s="49"/>
      <c r="AAN174" s="49"/>
      <c r="AAO174" s="49"/>
      <c r="AAP174" s="49"/>
      <c r="AAQ174" s="49"/>
      <c r="AAR174" s="49"/>
      <c r="AAS174" s="49"/>
      <c r="AAT174" s="49"/>
      <c r="AAU174" s="49"/>
      <c r="AAV174" s="49"/>
      <c r="AAW174" s="49"/>
      <c r="AAX174" s="49"/>
      <c r="AAY174" s="49"/>
      <c r="AAZ174" s="49"/>
      <c r="ABA174" s="49"/>
      <c r="ABB174" s="49"/>
      <c r="ABC174" s="49"/>
      <c r="ABD174" s="49"/>
      <c r="ABE174" s="49"/>
      <c r="ABF174" s="49"/>
      <c r="ABG174" s="49"/>
      <c r="ABH174" s="49"/>
      <c r="ABI174" s="49"/>
      <c r="ABJ174" s="49"/>
      <c r="ABK174" s="49"/>
      <c r="ABL174" s="49"/>
      <c r="ABM174" s="49"/>
      <c r="ABN174" s="49"/>
      <c r="ABO174" s="49"/>
      <c r="ABP174" s="49"/>
      <c r="ABQ174" s="49"/>
      <c r="ABR174" s="49"/>
      <c r="ABS174" s="49"/>
      <c r="ABT174" s="49"/>
      <c r="ABU174" s="49"/>
      <c r="ABV174" s="49"/>
      <c r="ABW174" s="49"/>
      <c r="ABX174" s="49"/>
      <c r="ABY174" s="49"/>
      <c r="ABZ174" s="49"/>
      <c r="ACA174" s="49"/>
      <c r="ACB174" s="49"/>
      <c r="ACC174" s="49"/>
      <c r="ACD174" s="49"/>
      <c r="ACE174" s="49"/>
      <c r="ACF174" s="49"/>
      <c r="ACG174" s="49"/>
      <c r="ACH174" s="49"/>
      <c r="ACI174" s="49"/>
      <c r="ACJ174" s="49"/>
      <c r="ACK174" s="49"/>
      <c r="ACL174" s="49"/>
      <c r="ACM174" s="49"/>
      <c r="ACN174" s="49"/>
      <c r="ACO174" s="49"/>
      <c r="ACP174" s="49"/>
      <c r="ACQ174" s="49"/>
      <c r="ACR174" s="49"/>
      <c r="ACS174" s="49"/>
      <c r="ACT174" s="49"/>
      <c r="ACU174" s="49"/>
      <c r="ACV174" s="49"/>
      <c r="ACW174" s="49"/>
      <c r="ACX174" s="49"/>
      <c r="ACY174" s="49"/>
      <c r="ACZ174" s="49"/>
      <c r="ADA174" s="49"/>
      <c r="ADB174" s="49"/>
      <c r="ADC174" s="49"/>
      <c r="ADD174" s="49"/>
      <c r="ADE174" s="49"/>
      <c r="ADF174" s="49"/>
      <c r="ADG174" s="49"/>
      <c r="ADH174" s="49"/>
      <c r="ADI174" s="49"/>
      <c r="ADJ174" s="49"/>
      <c r="ADK174" s="49"/>
      <c r="ADL174" s="49"/>
      <c r="ADM174" s="49"/>
      <c r="ADN174" s="49"/>
      <c r="ADO174" s="49"/>
      <c r="ADP174" s="49"/>
      <c r="ADQ174" s="49"/>
      <c r="ADR174" s="49"/>
      <c r="ADS174" s="49"/>
      <c r="ADT174" s="49"/>
      <c r="ADU174" s="49"/>
      <c r="ADV174" s="49"/>
      <c r="ADW174" s="49"/>
      <c r="ADX174" s="49"/>
      <c r="ADY174" s="49"/>
      <c r="ADZ174" s="49"/>
      <c r="AEA174" s="49"/>
      <c r="AEB174" s="49"/>
      <c r="AEC174" s="49"/>
      <c r="AED174" s="49"/>
      <c r="AEE174" s="49"/>
      <c r="AEF174" s="49"/>
      <c r="AEG174" s="49"/>
      <c r="AEH174" s="49"/>
      <c r="AEI174" s="49"/>
      <c r="AEJ174" s="49"/>
      <c r="AEK174" s="49"/>
      <c r="AEL174" s="49"/>
      <c r="AEM174" s="49"/>
      <c r="AEN174" s="49"/>
      <c r="AEO174" s="49"/>
      <c r="AEP174" s="49"/>
      <c r="AEQ174" s="49"/>
      <c r="AER174" s="49"/>
      <c r="AES174" s="49"/>
      <c r="AET174" s="49"/>
      <c r="AEU174" s="49"/>
      <c r="AEV174" s="49"/>
      <c r="AEW174" s="49"/>
      <c r="AEX174" s="49"/>
      <c r="AEY174" s="49"/>
      <c r="AEZ174" s="49"/>
      <c r="AFA174" s="49"/>
      <c r="AFB174" s="49"/>
      <c r="AFC174" s="49"/>
      <c r="AFD174" s="49"/>
      <c r="AFE174" s="49"/>
      <c r="AFF174" s="49"/>
      <c r="AFG174" s="49"/>
      <c r="AFH174" s="49"/>
      <c r="AFI174" s="49"/>
      <c r="AFJ174" s="49"/>
      <c r="AFK174" s="49"/>
      <c r="AFL174" s="49"/>
      <c r="AFM174" s="49"/>
      <c r="AFN174" s="49"/>
      <c r="AFO174" s="49"/>
      <c r="AFP174" s="49"/>
      <c r="AFQ174" s="49"/>
      <c r="AFR174" s="49"/>
      <c r="AFS174" s="49"/>
      <c r="AFT174" s="49"/>
      <c r="AFU174" s="49"/>
      <c r="AFV174" s="49"/>
      <c r="AFW174" s="49"/>
      <c r="AFX174" s="49"/>
      <c r="AFY174" s="49"/>
      <c r="AFZ174" s="49"/>
      <c r="AGA174" s="49"/>
      <c r="AGB174" s="49"/>
      <c r="AGC174" s="49"/>
      <c r="AGD174" s="49"/>
      <c r="AGE174" s="49"/>
      <c r="AGF174" s="49"/>
      <c r="AGG174" s="49"/>
      <c r="AGH174" s="49"/>
      <c r="AGI174" s="49"/>
      <c r="AGJ174" s="49"/>
      <c r="AGK174" s="49"/>
      <c r="AGL174" s="49"/>
      <c r="AGM174" s="49"/>
      <c r="AGN174" s="49"/>
      <c r="AGO174" s="49"/>
      <c r="AGP174" s="49"/>
      <c r="AGQ174" s="49"/>
      <c r="AGR174" s="49"/>
      <c r="AGS174" s="49"/>
      <c r="AGT174" s="49"/>
      <c r="AGU174" s="49"/>
      <c r="AGV174" s="49"/>
      <c r="AGW174" s="49"/>
      <c r="AGX174" s="49"/>
      <c r="AGY174" s="49"/>
      <c r="AGZ174" s="49"/>
      <c r="AHA174" s="49"/>
      <c r="AHB174" s="49"/>
      <c r="AHC174" s="49"/>
      <c r="AHD174" s="49"/>
      <c r="AHE174" s="49"/>
      <c r="AHF174" s="49"/>
      <c r="AHG174" s="49"/>
      <c r="AHH174" s="49"/>
      <c r="AHI174" s="49"/>
      <c r="AHJ174" s="49"/>
      <c r="AHK174" s="49"/>
      <c r="AHL174" s="49"/>
      <c r="AHM174" s="49"/>
      <c r="AHN174" s="49"/>
      <c r="AHO174" s="49"/>
      <c r="AHP174" s="49"/>
      <c r="AHQ174" s="49"/>
      <c r="AHR174" s="49"/>
      <c r="AHS174" s="49"/>
      <c r="AHT174" s="49"/>
      <c r="AHU174" s="49"/>
      <c r="AHV174" s="49"/>
      <c r="AHW174" s="49"/>
      <c r="AHX174" s="49"/>
      <c r="AHY174" s="49"/>
      <c r="AHZ174" s="49"/>
      <c r="AIA174" s="49"/>
      <c r="AIB174" s="49"/>
      <c r="AIC174" s="49"/>
      <c r="AID174" s="49"/>
      <c r="AIE174" s="49"/>
      <c r="AIF174" s="49"/>
      <c r="AIG174" s="49"/>
      <c r="AIH174" s="49"/>
      <c r="AII174" s="49"/>
      <c r="AIJ174" s="49"/>
      <c r="AIK174" s="49"/>
      <c r="AIL174" s="49"/>
      <c r="AIM174" s="49"/>
      <c r="AIN174" s="49"/>
      <c r="AIO174" s="49"/>
      <c r="AIP174" s="49"/>
      <c r="AIQ174" s="49"/>
      <c r="AIR174" s="49"/>
      <c r="AIS174" s="49"/>
      <c r="AIT174" s="49"/>
      <c r="AIU174" s="49"/>
      <c r="AIV174" s="49"/>
      <c r="AIW174" s="49"/>
      <c r="AIX174" s="49"/>
      <c r="AIY174" s="49"/>
      <c r="AIZ174" s="49"/>
      <c r="AJA174" s="49"/>
      <c r="AJB174" s="49"/>
      <c r="AJC174" s="49"/>
      <c r="AJD174" s="49"/>
      <c r="AJE174" s="49"/>
      <c r="AJF174" s="49"/>
      <c r="AJG174" s="49"/>
      <c r="AJH174" s="49"/>
      <c r="AJI174" s="49"/>
      <c r="AJJ174" s="49"/>
      <c r="AJK174" s="49"/>
      <c r="AJL174" s="49"/>
      <c r="AJM174" s="49"/>
      <c r="AJN174" s="49"/>
      <c r="AJO174" s="49"/>
      <c r="AJP174" s="49"/>
      <c r="AJQ174" s="49"/>
      <c r="AJR174" s="49"/>
      <c r="AJS174" s="49"/>
      <c r="AJT174" s="49"/>
      <c r="AJU174" s="49"/>
      <c r="AJV174" s="49"/>
      <c r="AJW174" s="49"/>
      <c r="AJX174" s="49"/>
      <c r="AJY174" s="49"/>
      <c r="AJZ174" s="49"/>
      <c r="AKA174" s="49"/>
      <c r="AKB174" s="49"/>
      <c r="AKC174" s="49"/>
      <c r="AKD174" s="49"/>
      <c r="AKE174" s="49"/>
      <c r="AKF174" s="49"/>
      <c r="AKG174" s="49"/>
      <c r="AKH174" s="49"/>
      <c r="AKI174" s="49"/>
      <c r="AKJ174" s="49"/>
      <c r="AKK174" s="49"/>
      <c r="AKL174" s="49"/>
      <c r="AKM174" s="49"/>
      <c r="AKN174" s="49"/>
      <c r="AKO174" s="49"/>
      <c r="AKP174" s="49"/>
      <c r="AKQ174" s="49"/>
      <c r="AKR174" s="49"/>
      <c r="AKS174" s="49"/>
      <c r="AKT174" s="49"/>
      <c r="AKU174" s="49"/>
      <c r="AKV174" s="49"/>
      <c r="AKW174" s="49"/>
      <c r="AKX174" s="49"/>
      <c r="AKY174" s="49"/>
      <c r="AKZ174" s="49"/>
      <c r="ALA174" s="49"/>
      <c r="ALB174" s="49"/>
      <c r="ALC174" s="49"/>
      <c r="ALD174" s="49"/>
      <c r="ALE174" s="49"/>
      <c r="ALF174" s="49"/>
      <c r="ALG174" s="49"/>
      <c r="ALH174" s="49"/>
      <c r="ALI174" s="49"/>
      <c r="ALJ174" s="49"/>
      <c r="ALK174" s="49"/>
      <c r="ALL174" s="49"/>
      <c r="ALM174" s="49"/>
      <c r="ALN174" s="49"/>
      <c r="ALO174" s="49"/>
      <c r="ALP174" s="49"/>
      <c r="ALQ174" s="49"/>
      <c r="ALR174" s="49"/>
      <c r="ALS174" s="49"/>
      <c r="ALT174" s="49"/>
      <c r="ALU174" s="49"/>
      <c r="ALV174" s="49"/>
      <c r="ALW174" s="49"/>
      <c r="ALX174" s="49"/>
      <c r="ALY174" s="49"/>
      <c r="ALZ174" s="49"/>
      <c r="AMA174" s="49"/>
      <c r="AMB174" s="49"/>
      <c r="AMC174" s="49"/>
      <c r="AMD174" s="49"/>
      <c r="AME174" s="49"/>
      <c r="AMF174" s="49"/>
      <c r="AMG174" s="49"/>
      <c r="AMH174" s="49"/>
      <c r="AMI174" s="49"/>
      <c r="AMJ174" s="49"/>
      <c r="AMK174" s="49"/>
      <c r="AML174" s="49"/>
      <c r="AMM174" s="49"/>
      <c r="AMN174" s="49"/>
      <c r="AMO174" s="49"/>
      <c r="AMP174" s="49"/>
      <c r="AMQ174" s="49"/>
      <c r="AMR174" s="49"/>
      <c r="AMS174" s="49"/>
      <c r="AMT174" s="49"/>
      <c r="AMU174" s="49"/>
      <c r="AMV174" s="49"/>
      <c r="AMW174" s="49"/>
      <c r="AMX174" s="49"/>
      <c r="AMY174" s="49"/>
      <c r="AMZ174" s="49"/>
      <c r="ANA174" s="49"/>
      <c r="ANB174" s="49"/>
      <c r="ANC174" s="49"/>
      <c r="AND174" s="49"/>
      <c r="ANE174" s="49"/>
      <c r="ANF174" s="49"/>
      <c r="ANG174" s="49"/>
      <c r="ANH174" s="49"/>
      <c r="ANI174" s="49"/>
      <c r="ANJ174" s="49"/>
      <c r="ANK174" s="49"/>
      <c r="ANL174" s="49"/>
      <c r="ANM174" s="49"/>
      <c r="ANN174" s="49"/>
      <c r="ANO174" s="49"/>
      <c r="ANP174" s="49"/>
      <c r="ANQ174" s="49"/>
      <c r="ANR174" s="49"/>
      <c r="ANS174" s="49"/>
      <c r="ANT174" s="49"/>
      <c r="ANU174" s="49"/>
      <c r="ANV174" s="49"/>
      <c r="ANW174" s="49"/>
      <c r="ANX174" s="49"/>
      <c r="ANY174" s="49"/>
      <c r="ANZ174" s="49"/>
      <c r="AOA174" s="49"/>
      <c r="AOB174" s="49"/>
      <c r="AOC174" s="49"/>
      <c r="AOD174" s="49"/>
      <c r="AOE174" s="49"/>
      <c r="AOF174" s="49"/>
      <c r="AOG174" s="49"/>
      <c r="AOH174" s="49"/>
      <c r="AOI174" s="49"/>
      <c r="AOJ174" s="49"/>
      <c r="AOK174" s="49"/>
      <c r="AOL174" s="49"/>
      <c r="AOM174" s="49"/>
      <c r="AON174" s="49"/>
      <c r="AOO174" s="49"/>
      <c r="AOP174" s="49"/>
      <c r="AOQ174" s="49"/>
      <c r="AOR174" s="49"/>
      <c r="AOS174" s="49"/>
      <c r="AOT174" s="49"/>
      <c r="AOU174" s="49"/>
      <c r="AOV174" s="49"/>
      <c r="AOW174" s="49"/>
      <c r="AOX174" s="49"/>
      <c r="AOY174" s="49"/>
      <c r="AOZ174" s="49"/>
      <c r="APA174" s="49"/>
      <c r="APB174" s="49"/>
      <c r="APC174" s="49"/>
      <c r="APD174" s="49"/>
      <c r="APE174" s="49"/>
      <c r="APF174" s="49"/>
      <c r="APG174" s="49"/>
      <c r="APH174" s="49"/>
      <c r="API174" s="49"/>
      <c r="APJ174" s="49"/>
      <c r="APK174" s="49"/>
      <c r="APL174" s="49"/>
      <c r="APM174" s="49"/>
      <c r="APN174" s="49"/>
      <c r="APO174" s="49"/>
      <c r="APP174" s="49"/>
      <c r="APQ174" s="49"/>
      <c r="APR174" s="49"/>
      <c r="APS174" s="49"/>
      <c r="APT174" s="49"/>
      <c r="APU174" s="49"/>
      <c r="APV174" s="49"/>
      <c r="APW174" s="49"/>
      <c r="APX174" s="49"/>
      <c r="APY174" s="49"/>
      <c r="APZ174" s="49"/>
      <c r="AQA174" s="49"/>
      <c r="AQB174" s="49"/>
      <c r="AQC174" s="49"/>
      <c r="AQD174" s="49"/>
      <c r="AQE174" s="49"/>
      <c r="AQF174" s="49"/>
      <c r="AQG174" s="49"/>
      <c r="AQH174" s="49"/>
      <c r="AQI174" s="49"/>
      <c r="AQJ174" s="49"/>
      <c r="AQK174" s="49"/>
      <c r="AQL174" s="49"/>
      <c r="AQM174" s="49"/>
      <c r="AQN174" s="49"/>
      <c r="AQO174" s="49"/>
      <c r="AQP174" s="49"/>
      <c r="AQQ174" s="49"/>
      <c r="AQR174" s="49"/>
      <c r="AQS174" s="49"/>
      <c r="AQT174" s="49"/>
      <c r="AQU174" s="49"/>
      <c r="AQV174" s="49"/>
      <c r="AQW174" s="49"/>
      <c r="AQX174" s="49"/>
      <c r="AQY174" s="49"/>
      <c r="AQZ174" s="49"/>
      <c r="ARA174" s="49"/>
      <c r="ARB174" s="49"/>
      <c r="ARC174" s="49"/>
      <c r="ARD174" s="49"/>
      <c r="ARE174" s="49"/>
      <c r="ARF174" s="49"/>
      <c r="ARG174" s="49"/>
      <c r="ARH174" s="49"/>
      <c r="ARI174" s="49"/>
      <c r="ARJ174" s="49"/>
      <c r="ARK174" s="49"/>
      <c r="ARL174" s="49"/>
      <c r="ARM174" s="49"/>
      <c r="ARN174" s="49"/>
      <c r="ARO174" s="49"/>
      <c r="ARP174" s="49"/>
      <c r="ARQ174" s="49"/>
      <c r="ARR174" s="49"/>
      <c r="ARS174" s="49"/>
      <c r="ART174" s="49"/>
      <c r="ARU174" s="49"/>
      <c r="ARV174" s="49"/>
      <c r="ARW174" s="49"/>
      <c r="ARX174" s="49"/>
      <c r="ARY174" s="49"/>
      <c r="ARZ174" s="49"/>
      <c r="ASA174" s="49"/>
      <c r="ASB174" s="49"/>
      <c r="ASC174" s="49"/>
      <c r="ASD174" s="49"/>
      <c r="ASE174" s="49"/>
      <c r="ASF174" s="49"/>
      <c r="ASG174" s="49"/>
      <c r="ASH174" s="49"/>
      <c r="ASI174" s="49"/>
      <c r="ASJ174" s="49"/>
      <c r="ASK174" s="49"/>
      <c r="ASL174" s="49"/>
      <c r="ASM174" s="49"/>
      <c r="ASN174" s="49"/>
      <c r="ASO174" s="49"/>
      <c r="ASP174" s="49"/>
      <c r="ASQ174" s="49"/>
      <c r="ASR174" s="49"/>
      <c r="ASS174" s="49"/>
      <c r="AST174" s="49"/>
      <c r="ASU174" s="49"/>
      <c r="ASV174" s="49"/>
      <c r="ASW174" s="49"/>
      <c r="ASX174" s="49"/>
      <c r="ASY174" s="49"/>
      <c r="ASZ174" s="49"/>
      <c r="ATA174" s="49"/>
      <c r="ATB174" s="49"/>
      <c r="ATC174" s="49"/>
      <c r="ATD174" s="49"/>
      <c r="ATE174" s="49"/>
      <c r="ATF174" s="49"/>
      <c r="ATG174" s="49"/>
      <c r="ATH174" s="49"/>
      <c r="ATI174" s="49"/>
      <c r="ATJ174" s="49"/>
      <c r="ATK174" s="49"/>
      <c r="ATL174" s="49"/>
      <c r="ATM174" s="49"/>
      <c r="ATN174" s="49"/>
      <c r="ATO174" s="49"/>
      <c r="ATP174" s="49"/>
      <c r="ATQ174" s="49"/>
      <c r="ATR174" s="49"/>
      <c r="ATS174" s="49"/>
      <c r="ATT174" s="49"/>
      <c r="ATU174" s="49"/>
      <c r="ATV174" s="49"/>
      <c r="ATW174" s="49"/>
      <c r="ATX174" s="49"/>
      <c r="ATY174" s="49"/>
      <c r="ATZ174" s="49"/>
      <c r="AUA174" s="49"/>
      <c r="AUB174" s="49"/>
      <c r="AUC174" s="49"/>
      <c r="AUD174" s="49"/>
      <c r="AUE174" s="49"/>
      <c r="AUF174" s="49"/>
      <c r="AUG174" s="49"/>
      <c r="AUH174" s="49"/>
      <c r="AUI174" s="49"/>
      <c r="AUJ174" s="49"/>
      <c r="AUK174" s="49"/>
      <c r="AUL174" s="49"/>
      <c r="AUM174" s="49"/>
      <c r="AUN174" s="49"/>
      <c r="AUO174" s="49"/>
      <c r="AUP174" s="49"/>
      <c r="AUQ174" s="49"/>
      <c r="AUR174" s="49"/>
      <c r="AUS174" s="49"/>
      <c r="AUT174" s="49"/>
      <c r="AUU174" s="49"/>
      <c r="AUV174" s="49"/>
      <c r="AUW174" s="49"/>
      <c r="AUX174" s="49"/>
      <c r="AUY174" s="49"/>
      <c r="AUZ174" s="49"/>
      <c r="AVA174" s="49"/>
      <c r="AVB174" s="49"/>
      <c r="AVC174" s="49"/>
      <c r="AVD174" s="49"/>
      <c r="AVE174" s="49"/>
      <c r="AVF174" s="49"/>
      <c r="AVG174" s="49"/>
      <c r="AVH174" s="49"/>
      <c r="AVI174" s="49"/>
      <c r="AVJ174" s="49"/>
      <c r="AVK174" s="49"/>
      <c r="AVL174" s="49"/>
      <c r="AVM174" s="49"/>
      <c r="AVN174" s="49"/>
      <c r="AVO174" s="49"/>
      <c r="AVP174" s="49"/>
      <c r="AVQ174" s="49"/>
      <c r="AVR174" s="49"/>
      <c r="AVS174" s="49"/>
      <c r="AVT174" s="49"/>
      <c r="AVU174" s="49"/>
      <c r="AVV174" s="49"/>
      <c r="AVW174" s="49"/>
      <c r="AVX174" s="49"/>
      <c r="AVY174" s="49"/>
      <c r="AVZ174" s="49"/>
      <c r="AWA174" s="49"/>
      <c r="AWB174" s="49"/>
      <c r="AWC174" s="49"/>
      <c r="AWD174" s="49"/>
      <c r="AWE174" s="49"/>
      <c r="AWF174" s="49"/>
      <c r="AWG174" s="49"/>
      <c r="AWH174" s="49"/>
      <c r="AWI174" s="49"/>
      <c r="AWJ174" s="49"/>
      <c r="AWK174" s="49"/>
      <c r="AWL174" s="49"/>
      <c r="AWM174" s="49"/>
      <c r="AWN174" s="49"/>
      <c r="AWO174" s="49"/>
      <c r="AWP174" s="49"/>
      <c r="AWQ174" s="49"/>
      <c r="AWR174" s="49"/>
      <c r="AWS174" s="49"/>
      <c r="AWT174" s="49"/>
      <c r="AWU174" s="49"/>
      <c r="AWV174" s="49"/>
      <c r="AWW174" s="49"/>
      <c r="AWX174" s="49"/>
      <c r="AWY174" s="49"/>
      <c r="AWZ174" s="49"/>
      <c r="AXA174" s="49"/>
      <c r="AXB174" s="49"/>
      <c r="AXC174" s="49"/>
      <c r="AXD174" s="49"/>
      <c r="AXE174" s="49"/>
      <c r="AXF174" s="49"/>
      <c r="AXG174" s="49"/>
      <c r="AXH174" s="49"/>
      <c r="AXI174" s="49"/>
      <c r="AXJ174" s="49"/>
      <c r="AXK174" s="49"/>
      <c r="AXL174" s="49"/>
      <c r="AXM174" s="49"/>
      <c r="AXN174" s="49"/>
      <c r="AXO174" s="49"/>
      <c r="AXP174" s="49"/>
      <c r="AXQ174" s="49"/>
      <c r="AXR174" s="49"/>
      <c r="AXS174" s="49"/>
      <c r="AXT174" s="49"/>
      <c r="AXU174" s="49"/>
      <c r="AXV174" s="49"/>
      <c r="AXW174" s="49"/>
      <c r="AXX174" s="49"/>
      <c r="AXY174" s="49"/>
      <c r="AXZ174" s="49"/>
      <c r="AYA174" s="49"/>
      <c r="AYB174" s="49"/>
      <c r="AYC174" s="49"/>
      <c r="AYD174" s="49"/>
      <c r="AYE174" s="49"/>
      <c r="AYF174" s="49"/>
      <c r="AYG174" s="49"/>
      <c r="AYH174" s="49"/>
      <c r="AYI174" s="49"/>
      <c r="AYJ174" s="49"/>
      <c r="AYK174" s="49"/>
      <c r="AYL174" s="49"/>
      <c r="AYM174" s="49"/>
      <c r="AYN174" s="49"/>
      <c r="AYO174" s="49"/>
      <c r="AYP174" s="49"/>
      <c r="AYQ174" s="49"/>
      <c r="AYR174" s="49"/>
      <c r="AYS174" s="49"/>
      <c r="AYT174" s="49"/>
      <c r="AYU174" s="49"/>
      <c r="AYV174" s="49"/>
      <c r="AYW174" s="49"/>
      <c r="AYX174" s="49"/>
      <c r="AYY174" s="49"/>
      <c r="AYZ174" s="49"/>
      <c r="AZA174" s="49"/>
      <c r="AZB174" s="49"/>
      <c r="AZC174" s="49"/>
      <c r="AZD174" s="49"/>
      <c r="AZE174" s="49"/>
      <c r="AZF174" s="49"/>
      <c r="AZG174" s="49"/>
      <c r="AZH174" s="49"/>
      <c r="AZI174" s="49"/>
      <c r="AZJ174" s="49"/>
      <c r="AZK174" s="49"/>
      <c r="AZL174" s="49"/>
      <c r="AZM174" s="49"/>
      <c r="AZN174" s="49"/>
      <c r="AZO174" s="49"/>
      <c r="AZP174" s="49"/>
      <c r="AZQ174" s="49"/>
      <c r="AZR174" s="49"/>
      <c r="AZS174" s="49"/>
      <c r="AZT174" s="49"/>
      <c r="AZU174" s="49"/>
      <c r="AZV174" s="49"/>
      <c r="AZW174" s="49"/>
      <c r="AZX174" s="49"/>
      <c r="AZY174" s="49"/>
      <c r="AZZ174" s="49"/>
      <c r="BAA174" s="49"/>
      <c r="BAB174" s="49"/>
      <c r="BAC174" s="49"/>
      <c r="BAD174" s="49"/>
      <c r="BAE174" s="49"/>
      <c r="BAF174" s="49"/>
      <c r="BAG174" s="49"/>
      <c r="BAH174" s="49"/>
      <c r="BAI174" s="49"/>
      <c r="BAJ174" s="49"/>
      <c r="BAK174" s="49"/>
      <c r="BAL174" s="49"/>
      <c r="BAM174" s="49"/>
      <c r="BAN174" s="49"/>
      <c r="BAO174" s="49"/>
      <c r="BAP174" s="49"/>
      <c r="BAQ174" s="49"/>
      <c r="BAR174" s="49"/>
      <c r="BAS174" s="49"/>
      <c r="BAT174" s="49"/>
      <c r="BAU174" s="49"/>
      <c r="BAV174" s="49"/>
      <c r="BAW174" s="49"/>
      <c r="BAX174" s="49"/>
      <c r="BAY174" s="49"/>
      <c r="BAZ174" s="49"/>
      <c r="BBA174" s="49"/>
      <c r="BBB174" s="49"/>
      <c r="BBC174" s="49"/>
      <c r="BBD174" s="49"/>
      <c r="BBE174" s="49"/>
      <c r="BBF174" s="49"/>
      <c r="BBG174" s="49"/>
      <c r="BBH174" s="49"/>
      <c r="BBI174" s="49"/>
      <c r="BBJ174" s="49"/>
      <c r="BBK174" s="49"/>
      <c r="BBL174" s="49"/>
      <c r="BBM174" s="49"/>
      <c r="BBN174" s="49"/>
      <c r="BBO174" s="49"/>
      <c r="BBP174" s="49"/>
      <c r="BBQ174" s="49"/>
    </row>
    <row r="175" spans="1:1421" s="53" customFormat="1" ht="16.5" customHeight="1">
      <c r="A175" s="49"/>
      <c r="B175" s="115"/>
      <c r="C175" s="76" t="s">
        <v>76</v>
      </c>
      <c r="D175" s="76" t="s">
        <v>104</v>
      </c>
      <c r="E175" s="77" t="s">
        <v>107</v>
      </c>
      <c r="F175" s="78" t="s">
        <v>824</v>
      </c>
      <c r="G175" s="46">
        <v>2.6</v>
      </c>
      <c r="H175" s="47">
        <v>3.2</v>
      </c>
      <c r="I175" s="79">
        <v>2</v>
      </c>
      <c r="J175" s="46">
        <v>0.7</v>
      </c>
      <c r="K175" s="47">
        <v>0.8</v>
      </c>
      <c r="L175" s="79">
        <v>0.6</v>
      </c>
      <c r="M175" s="47">
        <v>0.3</v>
      </c>
      <c r="N175" s="47">
        <v>0.3</v>
      </c>
      <c r="O175" s="47">
        <v>0.3</v>
      </c>
      <c r="P175" s="40">
        <v>2023</v>
      </c>
      <c r="Q175" s="41" t="s">
        <v>50</v>
      </c>
      <c r="R175" s="78" t="s">
        <v>24</v>
      </c>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c r="DA175" s="49"/>
      <c r="DB175" s="49"/>
      <c r="DC175" s="49"/>
      <c r="DD175" s="49"/>
      <c r="DE175" s="49"/>
      <c r="DF175" s="49"/>
      <c r="DG175" s="49"/>
      <c r="DH175" s="49"/>
      <c r="DI175" s="49"/>
      <c r="DJ175" s="49"/>
      <c r="DK175" s="49"/>
      <c r="DL175" s="49"/>
      <c r="DM175" s="49"/>
      <c r="DN175" s="49"/>
      <c r="DO175" s="49"/>
      <c r="DP175" s="49"/>
      <c r="DQ175" s="49"/>
      <c r="DR175" s="49"/>
      <c r="DS175" s="49"/>
      <c r="DT175" s="49"/>
      <c r="DU175" s="49"/>
      <c r="DV175" s="49"/>
      <c r="DW175" s="49"/>
      <c r="DX175" s="49"/>
      <c r="DY175" s="49"/>
      <c r="DZ175" s="49"/>
      <c r="EA175" s="49"/>
      <c r="EB175" s="49"/>
      <c r="EC175" s="49"/>
      <c r="ED175" s="49"/>
      <c r="EE175" s="49"/>
      <c r="EF175" s="49"/>
      <c r="EG175" s="49"/>
      <c r="EH175" s="49"/>
      <c r="EI175" s="49"/>
      <c r="EJ175" s="49"/>
      <c r="EK175" s="49"/>
      <c r="EL175" s="49"/>
      <c r="EM175" s="49"/>
      <c r="EN175" s="49"/>
      <c r="EO175" s="49"/>
      <c r="EP175" s="49"/>
      <c r="EQ175" s="49"/>
      <c r="ER175" s="49"/>
      <c r="ES175" s="49"/>
      <c r="ET175" s="49"/>
      <c r="EU175" s="49"/>
      <c r="EV175" s="49"/>
      <c r="EW175" s="49"/>
      <c r="EX175" s="49"/>
      <c r="EY175" s="49"/>
      <c r="EZ175" s="49"/>
      <c r="FA175" s="49"/>
      <c r="FB175" s="49"/>
      <c r="FC175" s="49"/>
      <c r="FD175" s="49"/>
      <c r="FE175" s="49"/>
      <c r="FF175" s="49"/>
      <c r="FG175" s="49"/>
      <c r="FH175" s="49"/>
      <c r="FI175" s="49"/>
      <c r="FJ175" s="49"/>
      <c r="FK175" s="49"/>
      <c r="FL175" s="49"/>
      <c r="FM175" s="49"/>
      <c r="FN175" s="49"/>
      <c r="FO175" s="49"/>
      <c r="FP175" s="49"/>
      <c r="FQ175" s="49"/>
      <c r="FR175" s="49"/>
      <c r="FS175" s="49"/>
      <c r="FT175" s="49"/>
      <c r="FU175" s="49"/>
      <c r="FV175" s="49"/>
      <c r="FW175" s="49"/>
      <c r="FX175" s="49"/>
      <c r="FY175" s="49"/>
      <c r="FZ175" s="49"/>
      <c r="GA175" s="49"/>
      <c r="GB175" s="49"/>
      <c r="GC175" s="49"/>
      <c r="GD175" s="49"/>
      <c r="GE175" s="49"/>
      <c r="GF175" s="49"/>
      <c r="GG175" s="49"/>
      <c r="GH175" s="49"/>
      <c r="GI175" s="49"/>
      <c r="GJ175" s="49"/>
      <c r="GK175" s="49"/>
      <c r="GL175" s="49"/>
      <c r="GM175" s="49"/>
    </row>
    <row r="176" spans="1:1421" s="53" customFormat="1" ht="16.5" customHeight="1">
      <c r="A176" s="49"/>
      <c r="B176" s="115"/>
      <c r="C176" s="76"/>
      <c r="D176" s="76"/>
      <c r="E176" s="77" t="s">
        <v>107</v>
      </c>
      <c r="F176" s="78" t="s">
        <v>825</v>
      </c>
      <c r="G176" s="46"/>
      <c r="H176" s="47"/>
      <c r="I176" s="79"/>
      <c r="J176" s="46">
        <v>0.106055211</v>
      </c>
      <c r="K176" s="47">
        <v>0.15637444</v>
      </c>
      <c r="L176" s="79">
        <v>5.6986429999999998E-2</v>
      </c>
      <c r="M176" s="47"/>
      <c r="N176" s="47"/>
      <c r="O176" s="47"/>
      <c r="P176" s="40">
        <v>2023</v>
      </c>
      <c r="Q176" s="41" t="s">
        <v>50</v>
      </c>
      <c r="R176" s="78" t="s">
        <v>36</v>
      </c>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c r="DA176" s="49"/>
      <c r="DB176" s="49"/>
      <c r="DC176" s="49"/>
      <c r="DD176" s="49"/>
      <c r="DE176" s="49"/>
      <c r="DF176" s="49"/>
      <c r="DG176" s="49"/>
      <c r="DH176" s="49"/>
      <c r="DI176" s="49"/>
      <c r="DJ176" s="49"/>
      <c r="DK176" s="49"/>
      <c r="DL176" s="49"/>
      <c r="DM176" s="49"/>
      <c r="DN176" s="49"/>
      <c r="DO176" s="49"/>
      <c r="DP176" s="49"/>
      <c r="DQ176" s="49"/>
      <c r="DR176" s="49"/>
      <c r="DS176" s="49"/>
      <c r="DT176" s="49"/>
      <c r="DU176" s="49"/>
      <c r="DV176" s="49"/>
      <c r="DW176" s="49"/>
      <c r="DX176" s="49"/>
      <c r="DY176" s="49"/>
      <c r="DZ176" s="49"/>
      <c r="EA176" s="49"/>
      <c r="EB176" s="49"/>
      <c r="EC176" s="49"/>
      <c r="ED176" s="49"/>
      <c r="EE176" s="49"/>
      <c r="EF176" s="49"/>
      <c r="EG176" s="49"/>
      <c r="EH176" s="49"/>
      <c r="EI176" s="49"/>
      <c r="EJ176" s="49"/>
      <c r="EK176" s="49"/>
      <c r="EL176" s="49"/>
      <c r="EM176" s="49"/>
      <c r="EN176" s="49"/>
      <c r="EO176" s="49"/>
      <c r="EP176" s="49"/>
      <c r="EQ176" s="49"/>
      <c r="ER176" s="49"/>
      <c r="ES176" s="49"/>
      <c r="ET176" s="49"/>
      <c r="EU176" s="49"/>
      <c r="EV176" s="49"/>
      <c r="EW176" s="49"/>
      <c r="EX176" s="49"/>
      <c r="EY176" s="49"/>
      <c r="EZ176" s="49"/>
      <c r="FA176" s="49"/>
      <c r="FB176" s="49"/>
      <c r="FC176" s="49"/>
      <c r="FD176" s="49"/>
      <c r="FE176" s="49"/>
      <c r="FF176" s="49"/>
      <c r="FG176" s="49"/>
      <c r="FH176" s="49"/>
      <c r="FI176" s="49"/>
      <c r="FJ176" s="49"/>
      <c r="FK176" s="49"/>
      <c r="FL176" s="49"/>
      <c r="FM176" s="49"/>
      <c r="FN176" s="49"/>
      <c r="FO176" s="49"/>
      <c r="FP176" s="49"/>
      <c r="FQ176" s="49"/>
      <c r="FR176" s="49"/>
      <c r="FS176" s="49"/>
      <c r="FT176" s="49"/>
      <c r="FU176" s="49"/>
      <c r="FV176" s="49"/>
      <c r="FW176" s="49"/>
      <c r="FX176" s="49"/>
      <c r="FY176" s="49"/>
      <c r="FZ176" s="49"/>
      <c r="GA176" s="49"/>
      <c r="GB176" s="49"/>
      <c r="GC176" s="49"/>
      <c r="GD176" s="49"/>
      <c r="GE176" s="49"/>
      <c r="GF176" s="49"/>
      <c r="GG176" s="49"/>
      <c r="GH176" s="49"/>
      <c r="GI176" s="49"/>
      <c r="GJ176" s="49"/>
      <c r="GK176" s="49"/>
      <c r="GL176" s="49"/>
      <c r="GM176" s="49"/>
      <c r="GN176" s="49"/>
      <c r="GO176" s="49"/>
      <c r="GP176" s="49"/>
      <c r="GQ176" s="49"/>
      <c r="GR176" s="49"/>
      <c r="GS176" s="49"/>
      <c r="GT176" s="49"/>
      <c r="GU176" s="49"/>
      <c r="GV176" s="49"/>
      <c r="GW176" s="49"/>
      <c r="GX176" s="49"/>
      <c r="GY176" s="49"/>
      <c r="GZ176" s="49"/>
      <c r="HA176" s="49"/>
      <c r="HB176" s="49"/>
      <c r="HC176" s="49"/>
      <c r="HD176" s="49"/>
      <c r="HE176" s="49"/>
      <c r="HF176" s="49"/>
      <c r="HG176" s="49"/>
      <c r="HH176" s="49"/>
      <c r="HI176" s="49"/>
      <c r="HJ176" s="49"/>
      <c r="HK176" s="49"/>
      <c r="HL176" s="49"/>
      <c r="HM176" s="49"/>
      <c r="HN176" s="49"/>
      <c r="HO176" s="49"/>
      <c r="HP176" s="49"/>
      <c r="HQ176" s="49"/>
      <c r="HR176" s="49"/>
      <c r="HS176" s="49"/>
      <c r="HT176" s="49"/>
      <c r="HU176" s="49"/>
      <c r="HV176" s="49"/>
      <c r="HW176" s="49"/>
      <c r="HX176" s="49"/>
      <c r="HY176" s="49"/>
      <c r="HZ176" s="49"/>
      <c r="IA176" s="49"/>
      <c r="IB176" s="49"/>
      <c r="IC176" s="49"/>
      <c r="ID176" s="49"/>
      <c r="IE176" s="49"/>
      <c r="IF176" s="49"/>
      <c r="IG176" s="49"/>
      <c r="IH176" s="49"/>
      <c r="II176" s="49"/>
      <c r="IJ176" s="49"/>
      <c r="IK176" s="49"/>
      <c r="IL176" s="49"/>
      <c r="IM176" s="49"/>
      <c r="IN176" s="49"/>
      <c r="IO176" s="49"/>
      <c r="IP176" s="49"/>
      <c r="IQ176" s="49"/>
      <c r="IR176" s="49"/>
      <c r="IS176" s="49"/>
      <c r="IT176" s="49"/>
      <c r="IU176" s="49"/>
      <c r="IV176" s="49"/>
      <c r="IW176" s="49"/>
      <c r="IX176" s="49"/>
      <c r="IY176" s="49"/>
      <c r="IZ176" s="49"/>
      <c r="JA176" s="49"/>
      <c r="JB176" s="49"/>
      <c r="JC176" s="49"/>
      <c r="JD176" s="49"/>
      <c r="JE176" s="49"/>
      <c r="JF176" s="49"/>
      <c r="JG176" s="49"/>
      <c r="JH176" s="49"/>
      <c r="JI176" s="49"/>
      <c r="JJ176" s="49"/>
      <c r="JK176" s="49"/>
      <c r="JL176" s="49"/>
      <c r="JM176" s="49"/>
      <c r="JN176" s="49"/>
      <c r="JO176" s="49"/>
      <c r="JP176" s="49"/>
      <c r="JQ176" s="49"/>
      <c r="JR176" s="49"/>
      <c r="JS176" s="49"/>
      <c r="JT176" s="49"/>
      <c r="JU176" s="49"/>
      <c r="JV176" s="49"/>
      <c r="JW176" s="49"/>
      <c r="JX176" s="49"/>
      <c r="JY176" s="49"/>
      <c r="JZ176" s="49"/>
      <c r="KA176" s="49"/>
      <c r="KB176" s="49"/>
      <c r="KC176" s="49"/>
      <c r="KD176" s="49"/>
      <c r="KE176" s="49"/>
      <c r="KF176" s="49"/>
      <c r="KG176" s="49"/>
      <c r="KH176" s="49"/>
      <c r="KI176" s="49"/>
      <c r="KJ176" s="49"/>
      <c r="KK176" s="49"/>
      <c r="KL176" s="49"/>
      <c r="KM176" s="49"/>
      <c r="KN176" s="49"/>
      <c r="KO176" s="49"/>
      <c r="KP176" s="49"/>
      <c r="KQ176" s="49"/>
      <c r="KR176" s="49"/>
      <c r="KS176" s="49"/>
      <c r="KT176" s="49"/>
      <c r="KU176" s="49"/>
      <c r="KV176" s="49"/>
      <c r="KW176" s="49"/>
      <c r="KX176" s="49"/>
      <c r="KY176" s="49"/>
      <c r="KZ176" s="49"/>
      <c r="LA176" s="49"/>
      <c r="LB176" s="49"/>
      <c r="LC176" s="49"/>
      <c r="LD176" s="49"/>
      <c r="LE176" s="49"/>
      <c r="LF176" s="49"/>
      <c r="LG176" s="49"/>
      <c r="LH176" s="49"/>
      <c r="LI176" s="49"/>
      <c r="LJ176" s="49"/>
      <c r="LK176" s="49"/>
      <c r="LL176" s="49"/>
      <c r="LM176" s="49"/>
      <c r="LN176" s="49"/>
      <c r="LO176" s="49"/>
      <c r="LP176" s="49"/>
      <c r="LQ176" s="49"/>
      <c r="LR176" s="49"/>
      <c r="LS176" s="49"/>
      <c r="LT176" s="49"/>
      <c r="LU176" s="49"/>
      <c r="LV176" s="49"/>
      <c r="LW176" s="49"/>
      <c r="LX176" s="49"/>
      <c r="LY176" s="49"/>
      <c r="LZ176" s="49"/>
      <c r="MA176" s="49"/>
      <c r="MB176" s="49"/>
      <c r="MC176" s="49"/>
      <c r="MD176" s="49"/>
      <c r="ME176" s="49"/>
      <c r="MF176" s="49"/>
      <c r="MG176" s="49"/>
      <c r="MH176" s="49"/>
      <c r="MI176" s="49"/>
      <c r="MJ176" s="49"/>
      <c r="MK176" s="49"/>
      <c r="ML176" s="49"/>
      <c r="MM176" s="49"/>
      <c r="MN176" s="49"/>
      <c r="MO176" s="49"/>
      <c r="MP176" s="49"/>
      <c r="MQ176" s="49"/>
      <c r="MR176" s="49"/>
      <c r="MS176" s="49"/>
      <c r="MT176" s="49"/>
      <c r="MU176" s="49"/>
      <c r="MV176" s="49"/>
      <c r="MW176" s="49"/>
      <c r="MX176" s="49"/>
      <c r="MY176" s="49"/>
      <c r="MZ176" s="49"/>
      <c r="NA176" s="49"/>
      <c r="NB176" s="49"/>
      <c r="NC176" s="49"/>
      <c r="ND176" s="49"/>
      <c r="NE176" s="49"/>
      <c r="NF176" s="49"/>
      <c r="NG176" s="49"/>
      <c r="NH176" s="49"/>
      <c r="NI176" s="49"/>
      <c r="NJ176" s="49"/>
      <c r="NK176" s="49"/>
      <c r="NL176" s="49"/>
      <c r="NM176" s="49"/>
      <c r="NN176" s="49"/>
      <c r="NO176" s="49"/>
      <c r="NP176" s="49"/>
      <c r="NQ176" s="49"/>
      <c r="NR176" s="49"/>
      <c r="NS176" s="49"/>
      <c r="NT176" s="49"/>
      <c r="NU176" s="49"/>
      <c r="NV176" s="49"/>
      <c r="NW176" s="49"/>
      <c r="NX176" s="49"/>
      <c r="NY176" s="49"/>
      <c r="NZ176" s="49"/>
      <c r="OA176" s="49"/>
      <c r="OB176" s="49"/>
      <c r="OC176" s="49"/>
      <c r="OD176" s="49"/>
      <c r="OE176" s="49"/>
      <c r="OF176" s="49"/>
      <c r="OG176" s="49"/>
      <c r="OH176" s="49"/>
      <c r="OI176" s="49"/>
      <c r="OJ176" s="49"/>
      <c r="OK176" s="49"/>
      <c r="OL176" s="49"/>
      <c r="OM176" s="49"/>
      <c r="ON176" s="49"/>
      <c r="OO176" s="49"/>
      <c r="OP176" s="49"/>
      <c r="OQ176" s="49"/>
      <c r="OR176" s="49"/>
      <c r="OS176" s="49"/>
      <c r="OT176" s="49"/>
      <c r="OU176" s="49"/>
      <c r="OV176" s="49"/>
      <c r="OW176" s="49"/>
      <c r="OX176" s="49"/>
      <c r="OY176" s="49"/>
      <c r="OZ176" s="49"/>
      <c r="PA176" s="49"/>
      <c r="PB176" s="49"/>
      <c r="PC176" s="49"/>
      <c r="PD176" s="49"/>
      <c r="PE176" s="49"/>
      <c r="PF176" s="49"/>
      <c r="PG176" s="49"/>
      <c r="PH176" s="49"/>
      <c r="PI176" s="49"/>
      <c r="PJ176" s="49"/>
      <c r="PK176" s="49"/>
      <c r="PL176" s="49"/>
      <c r="PM176" s="49"/>
      <c r="PN176" s="49"/>
      <c r="PO176" s="49"/>
      <c r="PP176" s="49"/>
      <c r="PQ176" s="49"/>
      <c r="PR176" s="49"/>
      <c r="PS176" s="49"/>
      <c r="PT176" s="49"/>
      <c r="PU176" s="49"/>
      <c r="PV176" s="49"/>
      <c r="PW176" s="49"/>
      <c r="PX176" s="49"/>
      <c r="PY176" s="49"/>
      <c r="PZ176" s="49"/>
      <c r="QA176" s="49"/>
      <c r="QB176" s="49"/>
      <c r="QC176" s="49"/>
      <c r="QD176" s="49"/>
      <c r="QE176" s="49"/>
      <c r="QF176" s="49"/>
      <c r="QG176" s="49"/>
      <c r="QH176" s="49"/>
      <c r="QI176" s="49"/>
      <c r="QJ176" s="49"/>
      <c r="QK176" s="49"/>
      <c r="QL176" s="49"/>
      <c r="QM176" s="49"/>
      <c r="QN176" s="49"/>
      <c r="QO176" s="49"/>
      <c r="QP176" s="49"/>
      <c r="QQ176" s="49"/>
      <c r="QR176" s="49"/>
      <c r="QS176" s="49"/>
      <c r="QT176" s="49"/>
      <c r="QU176" s="49"/>
      <c r="QV176" s="49"/>
      <c r="QW176" s="49"/>
      <c r="QX176" s="49"/>
      <c r="QY176" s="49"/>
      <c r="QZ176" s="49"/>
      <c r="RA176" s="49"/>
      <c r="RB176" s="49"/>
      <c r="RC176" s="49"/>
      <c r="RD176" s="49"/>
      <c r="RE176" s="49"/>
      <c r="RF176" s="49"/>
      <c r="RG176" s="49"/>
      <c r="RH176" s="49"/>
      <c r="RI176" s="49"/>
      <c r="RJ176" s="49"/>
      <c r="RK176" s="49"/>
      <c r="RL176" s="49"/>
      <c r="RM176" s="49"/>
      <c r="RN176" s="49"/>
      <c r="RO176" s="49"/>
      <c r="RP176" s="49"/>
      <c r="RQ176" s="49"/>
      <c r="RR176" s="49"/>
      <c r="RS176" s="49"/>
      <c r="RT176" s="49"/>
      <c r="RU176" s="49"/>
      <c r="RV176" s="49"/>
      <c r="RW176" s="49"/>
      <c r="RX176" s="49"/>
      <c r="RY176" s="49"/>
      <c r="RZ176" s="49"/>
      <c r="SA176" s="49"/>
      <c r="SB176" s="49"/>
      <c r="SC176" s="49"/>
      <c r="SD176" s="49"/>
      <c r="SE176" s="49"/>
      <c r="SF176" s="49"/>
      <c r="SG176" s="49"/>
      <c r="SH176" s="49"/>
      <c r="SI176" s="49"/>
      <c r="SJ176" s="49"/>
      <c r="SK176" s="49"/>
      <c r="SL176" s="49"/>
      <c r="SM176" s="49"/>
      <c r="SN176" s="49"/>
      <c r="SO176" s="49"/>
      <c r="SP176" s="49"/>
      <c r="SQ176" s="49"/>
      <c r="SR176" s="49"/>
      <c r="SS176" s="49"/>
      <c r="ST176" s="49"/>
      <c r="SU176" s="49"/>
      <c r="SV176" s="49"/>
      <c r="SW176" s="49"/>
      <c r="SX176" s="49"/>
      <c r="SY176" s="49"/>
      <c r="SZ176" s="49"/>
      <c r="TA176" s="49"/>
      <c r="TB176" s="49"/>
      <c r="TC176" s="49"/>
      <c r="TD176" s="49"/>
      <c r="TE176" s="49"/>
      <c r="TF176" s="49"/>
      <c r="TG176" s="49"/>
      <c r="TH176" s="49"/>
      <c r="TI176" s="49"/>
      <c r="TJ176" s="49"/>
      <c r="TK176" s="49"/>
      <c r="TL176" s="49"/>
      <c r="TM176" s="49"/>
      <c r="TN176" s="49"/>
      <c r="TO176" s="49"/>
      <c r="TP176" s="49"/>
      <c r="TQ176" s="49"/>
      <c r="TR176" s="49"/>
      <c r="TS176" s="49"/>
      <c r="TT176" s="49"/>
      <c r="TU176" s="49"/>
      <c r="TV176" s="49"/>
      <c r="TW176" s="49"/>
      <c r="TX176" s="49"/>
      <c r="TY176" s="49"/>
      <c r="TZ176" s="49"/>
      <c r="UA176" s="49"/>
      <c r="UB176" s="49"/>
      <c r="UC176" s="49"/>
      <c r="UD176" s="49"/>
      <c r="UE176" s="49"/>
      <c r="UF176" s="49"/>
      <c r="UG176" s="49"/>
      <c r="UH176" s="49"/>
      <c r="UI176" s="49"/>
      <c r="UJ176" s="49"/>
      <c r="UK176" s="49"/>
      <c r="UL176" s="49"/>
      <c r="UM176" s="49"/>
      <c r="UN176" s="49"/>
      <c r="UO176" s="49"/>
      <c r="UP176" s="49"/>
      <c r="UQ176" s="49"/>
      <c r="UR176" s="49"/>
      <c r="US176" s="49"/>
      <c r="UT176" s="49"/>
      <c r="UU176" s="49"/>
      <c r="UV176" s="49"/>
      <c r="UW176" s="49"/>
      <c r="UX176" s="49"/>
      <c r="UY176" s="49"/>
      <c r="UZ176" s="49"/>
      <c r="VA176" s="49"/>
      <c r="VB176" s="49"/>
      <c r="VC176" s="49"/>
      <c r="VD176" s="49"/>
      <c r="VE176" s="49"/>
      <c r="VF176" s="49"/>
      <c r="VG176" s="49"/>
      <c r="VH176" s="49"/>
      <c r="VI176" s="49"/>
      <c r="VJ176" s="49"/>
      <c r="VK176" s="49"/>
      <c r="VL176" s="49"/>
      <c r="VM176" s="49"/>
      <c r="VN176" s="49"/>
      <c r="VO176" s="49"/>
      <c r="VP176" s="49"/>
      <c r="VQ176" s="49"/>
      <c r="VR176" s="49"/>
      <c r="VS176" s="49"/>
      <c r="VT176" s="49"/>
      <c r="VU176" s="49"/>
      <c r="VV176" s="49"/>
      <c r="VW176" s="49"/>
      <c r="VX176" s="49"/>
      <c r="VY176" s="49"/>
      <c r="VZ176" s="49"/>
      <c r="WA176" s="49"/>
      <c r="WB176" s="49"/>
      <c r="WC176" s="49"/>
      <c r="WD176" s="49"/>
      <c r="WE176" s="49"/>
      <c r="WF176" s="49"/>
      <c r="WG176" s="49"/>
      <c r="WH176" s="49"/>
      <c r="WI176" s="49"/>
      <c r="WJ176" s="49"/>
      <c r="WK176" s="49"/>
      <c r="WL176" s="49"/>
      <c r="WM176" s="49"/>
      <c r="WN176" s="49"/>
      <c r="WO176" s="49"/>
      <c r="WP176" s="49"/>
      <c r="WQ176" s="49"/>
      <c r="WR176" s="49"/>
      <c r="WS176" s="49"/>
      <c r="WT176" s="49"/>
      <c r="WU176" s="49"/>
      <c r="WV176" s="49"/>
      <c r="WW176" s="49"/>
      <c r="WX176" s="49"/>
      <c r="WY176" s="49"/>
      <c r="WZ176" s="49"/>
      <c r="XA176" s="49"/>
      <c r="XB176" s="49"/>
      <c r="XC176" s="49"/>
      <c r="XD176" s="49"/>
      <c r="XE176" s="49"/>
      <c r="XF176" s="49"/>
      <c r="XG176" s="49"/>
      <c r="XH176" s="49"/>
      <c r="XI176" s="49"/>
      <c r="XJ176" s="49"/>
      <c r="XK176" s="49"/>
      <c r="XL176" s="49"/>
      <c r="XM176" s="49"/>
      <c r="XN176" s="49"/>
      <c r="XO176" s="49"/>
      <c r="XP176" s="49"/>
      <c r="XQ176" s="49"/>
      <c r="XR176" s="49"/>
      <c r="XS176" s="49"/>
      <c r="XT176" s="49"/>
      <c r="XU176" s="49"/>
      <c r="XV176" s="49"/>
      <c r="XW176" s="49"/>
      <c r="XX176" s="49"/>
      <c r="XY176" s="49"/>
      <c r="XZ176" s="49"/>
      <c r="YA176" s="49"/>
      <c r="YB176" s="49"/>
      <c r="YC176" s="49"/>
      <c r="YD176" s="49"/>
      <c r="YE176" s="49"/>
      <c r="YF176" s="49"/>
      <c r="YG176" s="49"/>
      <c r="YH176" s="49"/>
      <c r="YI176" s="49"/>
      <c r="YJ176" s="49"/>
      <c r="YK176" s="49"/>
      <c r="YL176" s="49"/>
      <c r="YM176" s="49"/>
      <c r="YN176" s="49"/>
      <c r="YO176" s="49"/>
      <c r="YP176" s="49"/>
      <c r="YQ176" s="49"/>
      <c r="YR176" s="49"/>
      <c r="YS176" s="49"/>
      <c r="YT176" s="49"/>
      <c r="YU176" s="49"/>
      <c r="YV176" s="49"/>
      <c r="YW176" s="49"/>
      <c r="YX176" s="49"/>
      <c r="YY176" s="49"/>
      <c r="YZ176" s="49"/>
      <c r="ZA176" s="49"/>
      <c r="ZB176" s="49"/>
      <c r="ZC176" s="49"/>
      <c r="ZD176" s="49"/>
      <c r="ZE176" s="49"/>
      <c r="ZF176" s="49"/>
      <c r="ZG176" s="49"/>
      <c r="ZH176" s="49"/>
      <c r="ZI176" s="49"/>
      <c r="ZJ176" s="49"/>
      <c r="ZK176" s="49"/>
      <c r="ZL176" s="49"/>
      <c r="ZM176" s="49"/>
      <c r="ZN176" s="49"/>
      <c r="ZO176" s="49"/>
      <c r="ZP176" s="49"/>
      <c r="ZQ176" s="49"/>
      <c r="ZR176" s="49"/>
      <c r="ZS176" s="49"/>
      <c r="ZT176" s="49"/>
      <c r="ZU176" s="49"/>
      <c r="ZV176" s="49"/>
      <c r="ZW176" s="49"/>
      <c r="ZX176" s="49"/>
      <c r="ZY176" s="49"/>
      <c r="ZZ176" s="49"/>
      <c r="AAA176" s="49"/>
      <c r="AAB176" s="49"/>
      <c r="AAC176" s="49"/>
      <c r="AAD176" s="49"/>
      <c r="AAE176" s="49"/>
      <c r="AAF176" s="49"/>
      <c r="AAG176" s="49"/>
      <c r="AAH176" s="49"/>
      <c r="AAI176" s="49"/>
      <c r="AAJ176" s="49"/>
      <c r="AAK176" s="49"/>
      <c r="AAL176" s="49"/>
      <c r="AAM176" s="49"/>
      <c r="AAN176" s="49"/>
      <c r="AAO176" s="49"/>
      <c r="AAP176" s="49"/>
      <c r="AAQ176" s="49"/>
      <c r="AAR176" s="49"/>
      <c r="AAS176" s="49"/>
      <c r="AAT176" s="49"/>
      <c r="AAU176" s="49"/>
      <c r="AAV176" s="49"/>
      <c r="AAW176" s="49"/>
      <c r="AAX176" s="49"/>
      <c r="AAY176" s="49"/>
      <c r="AAZ176" s="49"/>
      <c r="ABA176" s="49"/>
      <c r="ABB176" s="49"/>
      <c r="ABC176" s="49"/>
      <c r="ABD176" s="49"/>
      <c r="ABE176" s="49"/>
      <c r="ABF176" s="49"/>
      <c r="ABG176" s="49"/>
      <c r="ABH176" s="49"/>
      <c r="ABI176" s="49"/>
      <c r="ABJ176" s="49"/>
      <c r="ABK176" s="49"/>
      <c r="ABL176" s="49"/>
      <c r="ABM176" s="49"/>
      <c r="ABN176" s="49"/>
      <c r="ABO176" s="49"/>
      <c r="ABP176" s="49"/>
      <c r="ABQ176" s="49"/>
      <c r="ABR176" s="49"/>
      <c r="ABS176" s="49"/>
      <c r="ABT176" s="49"/>
      <c r="ABU176" s="49"/>
      <c r="ABV176" s="49"/>
      <c r="ABW176" s="49"/>
      <c r="ABX176" s="49"/>
      <c r="ABY176" s="49"/>
      <c r="ABZ176" s="49"/>
      <c r="ACA176" s="49"/>
      <c r="ACB176" s="49"/>
      <c r="ACC176" s="49"/>
      <c r="ACD176" s="49"/>
      <c r="ACE176" s="49"/>
      <c r="ACF176" s="49"/>
      <c r="ACG176" s="49"/>
      <c r="ACH176" s="49"/>
      <c r="ACI176" s="49"/>
      <c r="ACJ176" s="49"/>
      <c r="ACK176" s="49"/>
      <c r="ACL176" s="49"/>
      <c r="ACM176" s="49"/>
      <c r="ACN176" s="49"/>
      <c r="ACO176" s="49"/>
      <c r="ACP176" s="49"/>
      <c r="ACQ176" s="49"/>
      <c r="ACR176" s="49"/>
      <c r="ACS176" s="49"/>
      <c r="ACT176" s="49"/>
      <c r="ACU176" s="49"/>
      <c r="ACV176" s="49"/>
      <c r="ACW176" s="49"/>
      <c r="ACX176" s="49"/>
      <c r="ACY176" s="49"/>
      <c r="ACZ176" s="49"/>
      <c r="ADA176" s="49"/>
      <c r="ADB176" s="49"/>
      <c r="ADC176" s="49"/>
      <c r="ADD176" s="49"/>
      <c r="ADE176" s="49"/>
      <c r="ADF176" s="49"/>
      <c r="ADG176" s="49"/>
      <c r="ADH176" s="49"/>
      <c r="ADI176" s="49"/>
      <c r="ADJ176" s="49"/>
      <c r="ADK176" s="49"/>
      <c r="ADL176" s="49"/>
      <c r="ADM176" s="49"/>
      <c r="ADN176" s="49"/>
      <c r="ADO176" s="49"/>
      <c r="ADP176" s="49"/>
      <c r="ADQ176" s="49"/>
      <c r="ADR176" s="49"/>
      <c r="ADS176" s="49"/>
      <c r="ADT176" s="49"/>
      <c r="ADU176" s="49"/>
      <c r="ADV176" s="49"/>
      <c r="ADW176" s="49"/>
      <c r="ADX176" s="49"/>
      <c r="ADY176" s="49"/>
      <c r="ADZ176" s="49"/>
      <c r="AEA176" s="49"/>
      <c r="AEB176" s="49"/>
      <c r="AEC176" s="49"/>
      <c r="AED176" s="49"/>
      <c r="AEE176" s="49"/>
      <c r="AEF176" s="49"/>
      <c r="AEG176" s="49"/>
      <c r="AEH176" s="49"/>
      <c r="AEI176" s="49"/>
      <c r="AEJ176" s="49"/>
      <c r="AEK176" s="49"/>
      <c r="AEL176" s="49"/>
      <c r="AEM176" s="49"/>
      <c r="AEN176" s="49"/>
      <c r="AEO176" s="49"/>
      <c r="AEP176" s="49"/>
      <c r="AEQ176" s="49"/>
      <c r="AER176" s="49"/>
      <c r="AES176" s="49"/>
      <c r="AET176" s="49"/>
      <c r="AEU176" s="49"/>
      <c r="AEV176" s="49"/>
      <c r="AEW176" s="49"/>
      <c r="AEX176" s="49"/>
      <c r="AEY176" s="49"/>
      <c r="AEZ176" s="49"/>
      <c r="AFA176" s="49"/>
      <c r="AFB176" s="49"/>
      <c r="AFC176" s="49"/>
      <c r="AFD176" s="49"/>
      <c r="AFE176" s="49"/>
      <c r="AFF176" s="49"/>
      <c r="AFG176" s="49"/>
      <c r="AFH176" s="49"/>
      <c r="AFI176" s="49"/>
      <c r="AFJ176" s="49"/>
      <c r="AFK176" s="49"/>
      <c r="AFL176" s="49"/>
      <c r="AFM176" s="49"/>
      <c r="AFN176" s="49"/>
      <c r="AFO176" s="49"/>
      <c r="AFP176" s="49"/>
      <c r="AFQ176" s="49"/>
      <c r="AFR176" s="49"/>
      <c r="AFS176" s="49"/>
      <c r="AFT176" s="49"/>
      <c r="AFU176" s="49"/>
      <c r="AFV176" s="49"/>
      <c r="AFW176" s="49"/>
      <c r="AFX176" s="49"/>
      <c r="AFY176" s="49"/>
      <c r="AFZ176" s="49"/>
      <c r="AGA176" s="49"/>
      <c r="AGB176" s="49"/>
      <c r="AGC176" s="49"/>
      <c r="AGD176" s="49"/>
      <c r="AGE176" s="49"/>
      <c r="AGF176" s="49"/>
      <c r="AGG176" s="49"/>
      <c r="AGH176" s="49"/>
      <c r="AGI176" s="49"/>
      <c r="AGJ176" s="49"/>
      <c r="AGK176" s="49"/>
      <c r="AGL176" s="49"/>
      <c r="AGM176" s="49"/>
      <c r="AGN176" s="49"/>
      <c r="AGO176" s="49"/>
      <c r="AGP176" s="49"/>
      <c r="AGQ176" s="49"/>
      <c r="AGR176" s="49"/>
      <c r="AGS176" s="49"/>
      <c r="AGT176" s="49"/>
      <c r="AGU176" s="49"/>
      <c r="AGV176" s="49"/>
      <c r="AGW176" s="49"/>
      <c r="AGX176" s="49"/>
      <c r="AGY176" s="49"/>
      <c r="AGZ176" s="49"/>
      <c r="AHA176" s="49"/>
      <c r="AHB176" s="49"/>
      <c r="AHC176" s="49"/>
      <c r="AHD176" s="49"/>
      <c r="AHE176" s="49"/>
      <c r="AHF176" s="49"/>
      <c r="AHG176" s="49"/>
      <c r="AHH176" s="49"/>
      <c r="AHI176" s="49"/>
      <c r="AHJ176" s="49"/>
      <c r="AHK176" s="49"/>
      <c r="AHL176" s="49"/>
      <c r="AHM176" s="49"/>
      <c r="AHN176" s="49"/>
      <c r="AHO176" s="49"/>
      <c r="AHP176" s="49"/>
      <c r="AHQ176" s="49"/>
      <c r="AHR176" s="49"/>
      <c r="AHS176" s="49"/>
      <c r="AHT176" s="49"/>
      <c r="AHU176" s="49"/>
      <c r="AHV176" s="49"/>
      <c r="AHW176" s="49"/>
      <c r="AHX176" s="49"/>
      <c r="AHY176" s="49"/>
      <c r="AHZ176" s="49"/>
      <c r="AIA176" s="49"/>
      <c r="AIB176" s="49"/>
      <c r="AIC176" s="49"/>
      <c r="AID176" s="49"/>
      <c r="AIE176" s="49"/>
      <c r="AIF176" s="49"/>
      <c r="AIG176" s="49"/>
      <c r="AIH176" s="49"/>
      <c r="AII176" s="49"/>
      <c r="AIJ176" s="49"/>
      <c r="AIK176" s="49"/>
      <c r="AIL176" s="49"/>
      <c r="AIM176" s="49"/>
      <c r="AIN176" s="49"/>
      <c r="AIO176" s="49"/>
      <c r="AIP176" s="49"/>
      <c r="AIQ176" s="49"/>
      <c r="AIR176" s="49"/>
      <c r="AIS176" s="49"/>
      <c r="AIT176" s="49"/>
      <c r="AIU176" s="49"/>
      <c r="AIV176" s="49"/>
      <c r="AIW176" s="49"/>
      <c r="AIX176" s="49"/>
      <c r="AIY176" s="49"/>
      <c r="AIZ176" s="49"/>
      <c r="AJA176" s="49"/>
      <c r="AJB176" s="49"/>
      <c r="AJC176" s="49"/>
      <c r="AJD176" s="49"/>
      <c r="AJE176" s="49"/>
      <c r="AJF176" s="49"/>
      <c r="AJG176" s="49"/>
      <c r="AJH176" s="49"/>
      <c r="AJI176" s="49"/>
      <c r="AJJ176" s="49"/>
      <c r="AJK176" s="49"/>
      <c r="AJL176" s="49"/>
      <c r="AJM176" s="49"/>
      <c r="AJN176" s="49"/>
      <c r="AJO176" s="49"/>
      <c r="AJP176" s="49"/>
      <c r="AJQ176" s="49"/>
      <c r="AJR176" s="49"/>
      <c r="AJS176" s="49"/>
      <c r="AJT176" s="49"/>
      <c r="AJU176" s="49"/>
      <c r="AJV176" s="49"/>
      <c r="AJW176" s="49"/>
      <c r="AJX176" s="49"/>
      <c r="AJY176" s="49"/>
      <c r="AJZ176" s="49"/>
      <c r="AKA176" s="49"/>
      <c r="AKB176" s="49"/>
      <c r="AKC176" s="49"/>
      <c r="AKD176" s="49"/>
      <c r="AKE176" s="49"/>
      <c r="AKF176" s="49"/>
      <c r="AKG176" s="49"/>
      <c r="AKH176" s="49"/>
      <c r="AKI176" s="49"/>
      <c r="AKJ176" s="49"/>
      <c r="AKK176" s="49"/>
      <c r="AKL176" s="49"/>
      <c r="AKM176" s="49"/>
      <c r="AKN176" s="49"/>
      <c r="AKO176" s="49"/>
      <c r="AKP176" s="49"/>
      <c r="AKQ176" s="49"/>
      <c r="AKR176" s="49"/>
      <c r="AKS176" s="49"/>
      <c r="AKT176" s="49"/>
      <c r="AKU176" s="49"/>
      <c r="AKV176" s="49"/>
      <c r="AKW176" s="49"/>
      <c r="AKX176" s="49"/>
      <c r="AKY176" s="49"/>
      <c r="AKZ176" s="49"/>
      <c r="ALA176" s="49"/>
      <c r="ALB176" s="49"/>
      <c r="ALC176" s="49"/>
      <c r="ALD176" s="49"/>
      <c r="ALE176" s="49"/>
      <c r="ALF176" s="49"/>
      <c r="ALG176" s="49"/>
      <c r="ALH176" s="49"/>
      <c r="ALI176" s="49"/>
      <c r="ALJ176" s="49"/>
      <c r="ALK176" s="49"/>
      <c r="ALL176" s="49"/>
      <c r="ALM176" s="49"/>
      <c r="ALN176" s="49"/>
      <c r="ALO176" s="49"/>
      <c r="ALP176" s="49"/>
      <c r="ALQ176" s="49"/>
      <c r="ALR176" s="49"/>
      <c r="ALS176" s="49"/>
      <c r="ALT176" s="49"/>
      <c r="ALU176" s="49"/>
      <c r="ALV176" s="49"/>
      <c r="ALW176" s="49"/>
      <c r="ALX176" s="49"/>
      <c r="ALY176" s="49"/>
      <c r="ALZ176" s="49"/>
      <c r="AMA176" s="49"/>
      <c r="AMB176" s="49"/>
      <c r="AMC176" s="49"/>
      <c r="AMD176" s="49"/>
      <c r="AME176" s="49"/>
      <c r="AMF176" s="49"/>
      <c r="AMG176" s="49"/>
      <c r="AMH176" s="49"/>
      <c r="AMI176" s="49"/>
      <c r="AMJ176" s="49"/>
      <c r="AMK176" s="49"/>
      <c r="AML176" s="49"/>
      <c r="AMM176" s="49"/>
      <c r="AMN176" s="49"/>
      <c r="AMO176" s="49"/>
      <c r="AMP176" s="49"/>
      <c r="AMQ176" s="49"/>
      <c r="AMR176" s="49"/>
      <c r="AMS176" s="49"/>
      <c r="AMT176" s="49"/>
      <c r="AMU176" s="49"/>
      <c r="AMV176" s="49"/>
      <c r="AMW176" s="49"/>
      <c r="AMX176" s="49"/>
      <c r="AMY176" s="49"/>
      <c r="AMZ176" s="49"/>
      <c r="ANA176" s="49"/>
      <c r="ANB176" s="49"/>
      <c r="ANC176" s="49"/>
      <c r="AND176" s="49"/>
      <c r="ANE176" s="49"/>
      <c r="ANF176" s="49"/>
      <c r="ANG176" s="49"/>
      <c r="ANH176" s="49"/>
      <c r="ANI176" s="49"/>
      <c r="ANJ176" s="49"/>
      <c r="ANK176" s="49"/>
      <c r="ANL176" s="49"/>
      <c r="ANM176" s="49"/>
      <c r="ANN176" s="49"/>
      <c r="ANO176" s="49"/>
      <c r="ANP176" s="49"/>
      <c r="ANQ176" s="49"/>
      <c r="ANR176" s="49"/>
      <c r="ANS176" s="49"/>
      <c r="ANT176" s="49"/>
      <c r="ANU176" s="49"/>
      <c r="ANV176" s="49"/>
      <c r="ANW176" s="49"/>
      <c r="ANX176" s="49"/>
      <c r="ANY176" s="49"/>
      <c r="ANZ176" s="49"/>
      <c r="AOA176" s="49"/>
      <c r="AOB176" s="49"/>
      <c r="AOC176" s="49"/>
      <c r="AOD176" s="49"/>
      <c r="AOE176" s="49"/>
      <c r="AOF176" s="49"/>
      <c r="AOG176" s="49"/>
      <c r="AOH176" s="49"/>
      <c r="AOI176" s="49"/>
      <c r="AOJ176" s="49"/>
      <c r="AOK176" s="49"/>
      <c r="AOL176" s="49"/>
      <c r="AOM176" s="49"/>
      <c r="AON176" s="49"/>
      <c r="AOO176" s="49"/>
      <c r="AOP176" s="49"/>
      <c r="AOQ176" s="49"/>
      <c r="AOR176" s="49"/>
      <c r="AOS176" s="49"/>
      <c r="AOT176" s="49"/>
      <c r="AOU176" s="49"/>
      <c r="AOV176" s="49"/>
      <c r="AOW176" s="49"/>
      <c r="AOX176" s="49"/>
      <c r="AOY176" s="49"/>
      <c r="AOZ176" s="49"/>
      <c r="APA176" s="49"/>
      <c r="APB176" s="49"/>
      <c r="APC176" s="49"/>
      <c r="APD176" s="49"/>
      <c r="APE176" s="49"/>
      <c r="APF176" s="49"/>
      <c r="APG176" s="49"/>
      <c r="APH176" s="49"/>
      <c r="API176" s="49"/>
      <c r="APJ176" s="49"/>
      <c r="APK176" s="49"/>
      <c r="APL176" s="49"/>
      <c r="APM176" s="49"/>
      <c r="APN176" s="49"/>
      <c r="APO176" s="49"/>
      <c r="APP176" s="49"/>
      <c r="APQ176" s="49"/>
      <c r="APR176" s="49"/>
      <c r="APS176" s="49"/>
      <c r="APT176" s="49"/>
      <c r="APU176" s="49"/>
      <c r="APV176" s="49"/>
      <c r="APW176" s="49"/>
      <c r="APX176" s="49"/>
      <c r="APY176" s="49"/>
      <c r="APZ176" s="49"/>
      <c r="AQA176" s="49"/>
      <c r="AQB176" s="49"/>
      <c r="AQC176" s="49"/>
      <c r="AQD176" s="49"/>
      <c r="AQE176" s="49"/>
      <c r="AQF176" s="49"/>
      <c r="AQG176" s="49"/>
      <c r="AQH176" s="49"/>
      <c r="AQI176" s="49"/>
      <c r="AQJ176" s="49"/>
      <c r="AQK176" s="49"/>
      <c r="AQL176" s="49"/>
      <c r="AQM176" s="49"/>
      <c r="AQN176" s="49"/>
      <c r="AQO176" s="49"/>
      <c r="AQP176" s="49"/>
      <c r="AQQ176" s="49"/>
      <c r="AQR176" s="49"/>
      <c r="AQS176" s="49"/>
      <c r="AQT176" s="49"/>
      <c r="AQU176" s="49"/>
      <c r="AQV176" s="49"/>
      <c r="AQW176" s="49"/>
      <c r="AQX176" s="49"/>
      <c r="AQY176" s="49"/>
      <c r="AQZ176" s="49"/>
      <c r="ARA176" s="49"/>
      <c r="ARB176" s="49"/>
      <c r="ARC176" s="49"/>
      <c r="ARD176" s="49"/>
      <c r="ARE176" s="49"/>
      <c r="ARF176" s="49"/>
      <c r="ARG176" s="49"/>
      <c r="ARH176" s="49"/>
      <c r="ARI176" s="49"/>
      <c r="ARJ176" s="49"/>
      <c r="ARK176" s="49"/>
      <c r="ARL176" s="49"/>
      <c r="ARM176" s="49"/>
      <c r="ARN176" s="49"/>
      <c r="ARO176" s="49"/>
      <c r="ARP176" s="49"/>
      <c r="ARQ176" s="49"/>
      <c r="ARR176" s="49"/>
      <c r="ARS176" s="49"/>
      <c r="ART176" s="49"/>
      <c r="ARU176" s="49"/>
      <c r="ARV176" s="49"/>
      <c r="ARW176" s="49"/>
      <c r="ARX176" s="49"/>
      <c r="ARY176" s="49"/>
      <c r="ARZ176" s="49"/>
      <c r="ASA176" s="49"/>
      <c r="ASB176" s="49"/>
      <c r="ASC176" s="49"/>
      <c r="ASD176" s="49"/>
      <c r="ASE176" s="49"/>
      <c r="ASF176" s="49"/>
      <c r="ASG176" s="49"/>
      <c r="ASH176" s="49"/>
      <c r="ASI176" s="49"/>
      <c r="ASJ176" s="49"/>
      <c r="ASK176" s="49"/>
      <c r="ASL176" s="49"/>
      <c r="ASM176" s="49"/>
      <c r="ASN176" s="49"/>
      <c r="ASO176" s="49"/>
      <c r="ASP176" s="49"/>
      <c r="ASQ176" s="49"/>
      <c r="ASR176" s="49"/>
      <c r="ASS176" s="49"/>
      <c r="AST176" s="49"/>
      <c r="ASU176" s="49"/>
      <c r="ASV176" s="49"/>
      <c r="ASW176" s="49"/>
      <c r="ASX176" s="49"/>
      <c r="ASY176" s="49"/>
      <c r="ASZ176" s="49"/>
      <c r="ATA176" s="49"/>
      <c r="ATB176" s="49"/>
      <c r="ATC176" s="49"/>
      <c r="ATD176" s="49"/>
      <c r="ATE176" s="49"/>
      <c r="ATF176" s="49"/>
      <c r="ATG176" s="49"/>
      <c r="ATH176" s="49"/>
      <c r="ATI176" s="49"/>
      <c r="ATJ176" s="49"/>
      <c r="ATK176" s="49"/>
      <c r="ATL176" s="49"/>
      <c r="ATM176" s="49"/>
      <c r="ATN176" s="49"/>
      <c r="ATO176" s="49"/>
      <c r="ATP176" s="49"/>
      <c r="ATQ176" s="49"/>
      <c r="ATR176" s="49"/>
      <c r="ATS176" s="49"/>
      <c r="ATT176" s="49"/>
      <c r="ATU176" s="49"/>
      <c r="ATV176" s="49"/>
      <c r="ATW176" s="49"/>
      <c r="ATX176" s="49"/>
      <c r="ATY176" s="49"/>
      <c r="ATZ176" s="49"/>
      <c r="AUA176" s="49"/>
      <c r="AUB176" s="49"/>
      <c r="AUC176" s="49"/>
      <c r="AUD176" s="49"/>
      <c r="AUE176" s="49"/>
      <c r="AUF176" s="49"/>
      <c r="AUG176" s="49"/>
      <c r="AUH176" s="49"/>
      <c r="AUI176" s="49"/>
      <c r="AUJ176" s="49"/>
      <c r="AUK176" s="49"/>
      <c r="AUL176" s="49"/>
      <c r="AUM176" s="49"/>
      <c r="AUN176" s="49"/>
      <c r="AUO176" s="49"/>
      <c r="AUP176" s="49"/>
      <c r="AUQ176" s="49"/>
      <c r="AUR176" s="49"/>
      <c r="AUS176" s="49"/>
      <c r="AUT176" s="49"/>
      <c r="AUU176" s="49"/>
      <c r="AUV176" s="49"/>
      <c r="AUW176" s="49"/>
      <c r="AUX176" s="49"/>
      <c r="AUY176" s="49"/>
      <c r="AUZ176" s="49"/>
      <c r="AVA176" s="49"/>
      <c r="AVB176" s="49"/>
      <c r="AVC176" s="49"/>
      <c r="AVD176" s="49"/>
      <c r="AVE176" s="49"/>
      <c r="AVF176" s="49"/>
      <c r="AVG176" s="49"/>
      <c r="AVH176" s="49"/>
      <c r="AVI176" s="49"/>
      <c r="AVJ176" s="49"/>
      <c r="AVK176" s="49"/>
      <c r="AVL176" s="49"/>
      <c r="AVM176" s="49"/>
      <c r="AVN176" s="49"/>
      <c r="AVO176" s="49"/>
      <c r="AVP176" s="49"/>
      <c r="AVQ176" s="49"/>
      <c r="AVR176" s="49"/>
      <c r="AVS176" s="49"/>
      <c r="AVT176" s="49"/>
      <c r="AVU176" s="49"/>
      <c r="AVV176" s="49"/>
      <c r="AVW176" s="49"/>
      <c r="AVX176" s="49"/>
      <c r="AVY176" s="49"/>
      <c r="AVZ176" s="49"/>
      <c r="AWA176" s="49"/>
      <c r="AWB176" s="49"/>
      <c r="AWC176" s="49"/>
      <c r="AWD176" s="49"/>
      <c r="AWE176" s="49"/>
      <c r="AWF176" s="49"/>
      <c r="AWG176" s="49"/>
      <c r="AWH176" s="49"/>
      <c r="AWI176" s="49"/>
      <c r="AWJ176" s="49"/>
      <c r="AWK176" s="49"/>
      <c r="AWL176" s="49"/>
      <c r="AWM176" s="49"/>
      <c r="AWN176" s="49"/>
      <c r="AWO176" s="49"/>
      <c r="AWP176" s="49"/>
      <c r="AWQ176" s="49"/>
      <c r="AWR176" s="49"/>
      <c r="AWS176" s="49"/>
      <c r="AWT176" s="49"/>
      <c r="AWU176" s="49"/>
      <c r="AWV176" s="49"/>
      <c r="AWW176" s="49"/>
      <c r="AWX176" s="49"/>
      <c r="AWY176" s="49"/>
      <c r="AWZ176" s="49"/>
      <c r="AXA176" s="49"/>
      <c r="AXB176" s="49"/>
      <c r="AXC176" s="49"/>
      <c r="AXD176" s="49"/>
      <c r="AXE176" s="49"/>
      <c r="AXF176" s="49"/>
      <c r="AXG176" s="49"/>
      <c r="AXH176" s="49"/>
      <c r="AXI176" s="49"/>
      <c r="AXJ176" s="49"/>
      <c r="AXK176" s="49"/>
      <c r="AXL176" s="49"/>
      <c r="AXM176" s="49"/>
      <c r="AXN176" s="49"/>
      <c r="AXO176" s="49"/>
      <c r="AXP176" s="49"/>
      <c r="AXQ176" s="49"/>
      <c r="AXR176" s="49"/>
      <c r="AXS176" s="49"/>
      <c r="AXT176" s="49"/>
      <c r="AXU176" s="49"/>
      <c r="AXV176" s="49"/>
      <c r="AXW176" s="49"/>
      <c r="AXX176" s="49"/>
      <c r="AXY176" s="49"/>
      <c r="AXZ176" s="49"/>
      <c r="AYA176" s="49"/>
      <c r="AYB176" s="49"/>
      <c r="AYC176" s="49"/>
      <c r="AYD176" s="49"/>
      <c r="AYE176" s="49"/>
      <c r="AYF176" s="49"/>
      <c r="AYG176" s="49"/>
      <c r="AYH176" s="49"/>
      <c r="AYI176" s="49"/>
      <c r="AYJ176" s="49"/>
      <c r="AYK176" s="49"/>
      <c r="AYL176" s="49"/>
      <c r="AYM176" s="49"/>
      <c r="AYN176" s="49"/>
      <c r="AYO176" s="49"/>
      <c r="AYP176" s="49"/>
      <c r="AYQ176" s="49"/>
      <c r="AYR176" s="49"/>
      <c r="AYS176" s="49"/>
      <c r="AYT176" s="49"/>
      <c r="AYU176" s="49"/>
      <c r="AYV176" s="49"/>
      <c r="AYW176" s="49"/>
      <c r="AYX176" s="49"/>
      <c r="AYY176" s="49"/>
      <c r="AYZ176" s="49"/>
      <c r="AZA176" s="49"/>
      <c r="AZB176" s="49"/>
      <c r="AZC176" s="49"/>
      <c r="AZD176" s="49"/>
      <c r="AZE176" s="49"/>
      <c r="AZF176" s="49"/>
      <c r="AZG176" s="49"/>
      <c r="AZH176" s="49"/>
      <c r="AZI176" s="49"/>
      <c r="AZJ176" s="49"/>
      <c r="AZK176" s="49"/>
      <c r="AZL176" s="49"/>
      <c r="AZM176" s="49"/>
      <c r="AZN176" s="49"/>
      <c r="AZO176" s="49"/>
      <c r="AZP176" s="49"/>
      <c r="AZQ176" s="49"/>
      <c r="AZR176" s="49"/>
      <c r="AZS176" s="49"/>
      <c r="AZT176" s="49"/>
      <c r="AZU176" s="49"/>
      <c r="AZV176" s="49"/>
      <c r="AZW176" s="49"/>
      <c r="AZX176" s="49"/>
      <c r="AZY176" s="49"/>
      <c r="AZZ176" s="49"/>
      <c r="BAA176" s="49"/>
      <c r="BAB176" s="49"/>
      <c r="BAC176" s="49"/>
      <c r="BAD176" s="49"/>
      <c r="BAE176" s="49"/>
      <c r="BAF176" s="49"/>
      <c r="BAG176" s="49"/>
      <c r="BAH176" s="49"/>
      <c r="BAI176" s="49"/>
      <c r="BAJ176" s="49"/>
      <c r="BAK176" s="49"/>
      <c r="BAL176" s="49"/>
      <c r="BAM176" s="49"/>
      <c r="BAN176" s="49"/>
      <c r="BAO176" s="49"/>
      <c r="BAP176" s="49"/>
      <c r="BAQ176" s="49"/>
      <c r="BAR176" s="49"/>
      <c r="BAS176" s="49"/>
      <c r="BAT176" s="49"/>
      <c r="BAU176" s="49"/>
      <c r="BAV176" s="49"/>
      <c r="BAW176" s="49"/>
      <c r="BAX176" s="49"/>
      <c r="BAY176" s="49"/>
      <c r="BAZ176" s="49"/>
      <c r="BBA176" s="49"/>
      <c r="BBB176" s="49"/>
      <c r="BBC176" s="49"/>
      <c r="BBD176" s="49"/>
      <c r="BBE176" s="49"/>
      <c r="BBF176" s="49"/>
      <c r="BBG176" s="49"/>
      <c r="BBH176" s="49"/>
      <c r="BBI176" s="49"/>
      <c r="BBJ176" s="49"/>
      <c r="BBK176" s="49"/>
      <c r="BBL176" s="49"/>
      <c r="BBM176" s="49"/>
      <c r="BBN176" s="49"/>
      <c r="BBO176" s="49"/>
      <c r="BBP176" s="49"/>
      <c r="BBQ176" s="49"/>
    </row>
    <row r="177" spans="1:1421" ht="15.6" customHeight="1">
      <c r="B177" s="115"/>
      <c r="C177" s="76"/>
      <c r="D177" s="76"/>
      <c r="E177" s="77" t="s">
        <v>112</v>
      </c>
      <c r="F177" s="78" t="s">
        <v>826</v>
      </c>
      <c r="G177" s="46"/>
      <c r="H177" s="47"/>
      <c r="I177" s="79"/>
      <c r="J177" s="46">
        <v>0.3</v>
      </c>
      <c r="K177" s="47"/>
      <c r="L177" s="79"/>
      <c r="M177" s="47"/>
      <c r="N177" s="47"/>
      <c r="O177" s="47"/>
      <c r="P177" s="40">
        <v>2018</v>
      </c>
      <c r="Q177" s="41" t="s">
        <v>759</v>
      </c>
      <c r="R177" s="78" t="s">
        <v>758</v>
      </c>
    </row>
    <row r="178" spans="1:1421">
      <c r="B178" s="115"/>
      <c r="C178" s="76"/>
      <c r="D178" s="76"/>
      <c r="E178" s="77" t="s">
        <v>112</v>
      </c>
      <c r="F178" s="78" t="s">
        <v>826</v>
      </c>
      <c r="G178" s="46"/>
      <c r="H178" s="47"/>
      <c r="I178" s="79"/>
      <c r="J178" s="46">
        <v>0.4</v>
      </c>
      <c r="K178" s="47"/>
      <c r="L178" s="79"/>
      <c r="M178" s="47"/>
      <c r="N178" s="47"/>
      <c r="O178" s="47"/>
      <c r="P178" s="40">
        <v>2017</v>
      </c>
      <c r="Q178" s="41" t="s">
        <v>759</v>
      </c>
      <c r="R178" s="78" t="s">
        <v>758</v>
      </c>
    </row>
    <row r="179" spans="1:1421">
      <c r="B179" s="115"/>
      <c r="C179" s="76"/>
      <c r="D179" s="76"/>
      <c r="E179" s="77" t="s">
        <v>112</v>
      </c>
      <c r="F179" s="78" t="s">
        <v>826</v>
      </c>
      <c r="G179" s="46"/>
      <c r="H179" s="47"/>
      <c r="I179" s="79"/>
      <c r="J179" s="46">
        <v>0.3</v>
      </c>
      <c r="K179" s="47"/>
      <c r="L179" s="79"/>
      <c r="M179" s="47"/>
      <c r="N179" s="47"/>
      <c r="O179" s="47"/>
      <c r="P179" s="40">
        <v>2016</v>
      </c>
      <c r="Q179" s="41" t="s">
        <v>759</v>
      </c>
      <c r="R179" s="78" t="s">
        <v>758</v>
      </c>
    </row>
    <row r="180" spans="1:1421">
      <c r="B180" s="115"/>
      <c r="C180" s="76"/>
      <c r="D180" s="76"/>
      <c r="E180" s="77" t="s">
        <v>112</v>
      </c>
      <c r="F180" s="78" t="s">
        <v>826</v>
      </c>
      <c r="G180" s="46"/>
      <c r="H180" s="47"/>
      <c r="I180" s="79"/>
      <c r="J180" s="46">
        <v>0.3</v>
      </c>
      <c r="K180" s="47"/>
      <c r="L180" s="79"/>
      <c r="M180" s="47"/>
      <c r="N180" s="47"/>
      <c r="O180" s="47"/>
      <c r="P180" s="40">
        <v>2015</v>
      </c>
      <c r="Q180" s="41" t="s">
        <v>759</v>
      </c>
      <c r="R180" s="78" t="s">
        <v>758</v>
      </c>
    </row>
    <row r="181" spans="1:1421">
      <c r="B181" s="115"/>
      <c r="C181" s="76"/>
      <c r="D181" s="76"/>
      <c r="E181" s="77" t="s">
        <v>112</v>
      </c>
      <c r="F181" s="78" t="s">
        <v>826</v>
      </c>
      <c r="G181" s="46"/>
      <c r="H181" s="47"/>
      <c r="I181" s="79"/>
      <c r="J181" s="46">
        <v>0.4</v>
      </c>
      <c r="K181" s="47"/>
      <c r="L181" s="79"/>
      <c r="M181" s="47"/>
      <c r="N181" s="47"/>
      <c r="O181" s="47"/>
      <c r="P181" s="40">
        <v>2014</v>
      </c>
      <c r="Q181" s="41" t="s">
        <v>759</v>
      </c>
      <c r="R181" s="78" t="s">
        <v>758</v>
      </c>
    </row>
    <row r="182" spans="1:1421">
      <c r="B182" s="115"/>
      <c r="C182" s="76"/>
      <c r="D182" s="76"/>
      <c r="E182" s="77" t="s">
        <v>112</v>
      </c>
      <c r="F182" s="78" t="s">
        <v>826</v>
      </c>
      <c r="G182" s="46"/>
      <c r="H182" s="47"/>
      <c r="I182" s="79"/>
      <c r="J182" s="46">
        <v>0.4</v>
      </c>
      <c r="K182" s="47"/>
      <c r="L182" s="79"/>
      <c r="M182" s="47"/>
      <c r="N182" s="47"/>
      <c r="O182" s="47"/>
      <c r="P182" s="40">
        <v>2013</v>
      </c>
      <c r="Q182" s="41" t="s">
        <v>759</v>
      </c>
      <c r="R182" s="78" t="s">
        <v>758</v>
      </c>
    </row>
    <row r="183" spans="1:1421" ht="15.6" customHeight="1">
      <c r="B183" s="115"/>
      <c r="C183" s="76"/>
      <c r="D183" s="76"/>
      <c r="E183" s="77" t="s">
        <v>112</v>
      </c>
      <c r="F183" s="78" t="s">
        <v>826</v>
      </c>
      <c r="G183" s="46"/>
      <c r="H183" s="47"/>
      <c r="I183" s="79"/>
      <c r="J183" s="46">
        <v>0.5</v>
      </c>
      <c r="K183" s="47"/>
      <c r="L183" s="79"/>
      <c r="M183" s="47"/>
      <c r="N183" s="47"/>
      <c r="O183" s="47"/>
      <c r="P183" s="40">
        <v>2012</v>
      </c>
      <c r="Q183" s="41" t="s">
        <v>759</v>
      </c>
      <c r="R183" s="78" t="s">
        <v>758</v>
      </c>
    </row>
    <row r="184" spans="1:1421">
      <c r="B184" s="115"/>
      <c r="C184" s="76"/>
      <c r="D184" s="76" t="s">
        <v>761</v>
      </c>
      <c r="E184" s="77" t="s">
        <v>95</v>
      </c>
      <c r="F184" s="78" t="s">
        <v>827</v>
      </c>
      <c r="G184" s="46">
        <v>0.02</v>
      </c>
      <c r="H184" s="47">
        <v>0.04</v>
      </c>
      <c r="I184" s="79">
        <v>0</v>
      </c>
      <c r="J184" s="46">
        <v>0</v>
      </c>
      <c r="K184" s="47">
        <v>0</v>
      </c>
      <c r="L184" s="79">
        <v>0</v>
      </c>
      <c r="M184" s="47">
        <v>0</v>
      </c>
      <c r="N184" s="47">
        <v>0</v>
      </c>
      <c r="O184" s="47">
        <v>0</v>
      </c>
      <c r="P184" s="40">
        <v>2018</v>
      </c>
      <c r="Q184" s="41" t="s">
        <v>27</v>
      </c>
      <c r="R184" s="78" t="s">
        <v>108</v>
      </c>
    </row>
    <row r="185" spans="1:1421">
      <c r="B185" s="115"/>
      <c r="C185" s="76"/>
      <c r="D185" s="76"/>
      <c r="E185" s="77" t="s">
        <v>95</v>
      </c>
      <c r="F185" s="78" t="s">
        <v>828</v>
      </c>
      <c r="G185" s="46">
        <v>2.1000000000000001E-2</v>
      </c>
      <c r="H185" s="47">
        <v>0.02</v>
      </c>
      <c r="I185" s="79">
        <v>2.1999999999999999E-2</v>
      </c>
      <c r="J185" s="46">
        <v>8.9999999999999993E-3</v>
      </c>
      <c r="K185" s="47">
        <v>1.7999999999999999E-2</v>
      </c>
      <c r="L185" s="79">
        <v>0</v>
      </c>
      <c r="M185" s="47">
        <v>0</v>
      </c>
      <c r="N185" s="47">
        <v>0</v>
      </c>
      <c r="O185" s="47">
        <v>0</v>
      </c>
      <c r="P185" s="40">
        <v>2016</v>
      </c>
      <c r="Q185" s="41" t="s">
        <v>27</v>
      </c>
      <c r="R185" s="78" t="s">
        <v>24</v>
      </c>
    </row>
    <row r="186" spans="1:1421" s="53" customFormat="1">
      <c r="A186" s="49"/>
      <c r="B186" s="115"/>
      <c r="C186" s="76"/>
      <c r="D186" s="76" t="s">
        <v>116</v>
      </c>
      <c r="E186" s="77" t="s">
        <v>126</v>
      </c>
      <c r="F186" s="78" t="s">
        <v>828</v>
      </c>
      <c r="G186" s="46">
        <v>0.98</v>
      </c>
      <c r="H186" s="47">
        <v>1.42</v>
      </c>
      <c r="I186" s="79">
        <v>0.54</v>
      </c>
      <c r="J186" s="46">
        <v>0.6</v>
      </c>
      <c r="K186" s="47">
        <v>0.78</v>
      </c>
      <c r="L186" s="79">
        <v>0.43</v>
      </c>
      <c r="M186" s="47">
        <v>0.26</v>
      </c>
      <c r="N186" s="47">
        <v>0.23</v>
      </c>
      <c r="O186" s="47">
        <v>0.28999999999999998</v>
      </c>
      <c r="P186" s="40">
        <v>2024</v>
      </c>
      <c r="Q186" s="41" t="s">
        <v>27</v>
      </c>
      <c r="R186" s="78" t="s">
        <v>24</v>
      </c>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c r="DA186" s="49"/>
      <c r="DB186" s="49"/>
      <c r="DC186" s="49"/>
      <c r="DD186" s="49"/>
      <c r="DE186" s="49"/>
      <c r="DF186" s="49"/>
      <c r="DG186" s="49"/>
      <c r="DH186" s="49"/>
      <c r="DI186" s="49"/>
      <c r="DJ186" s="49"/>
      <c r="DK186" s="49"/>
      <c r="DL186" s="49"/>
      <c r="DM186" s="49"/>
      <c r="DN186" s="49"/>
      <c r="DO186" s="49"/>
      <c r="DP186" s="49"/>
      <c r="DQ186" s="49"/>
      <c r="DR186" s="49"/>
      <c r="DS186" s="49"/>
      <c r="DT186" s="49"/>
      <c r="DU186" s="49"/>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row>
    <row r="187" spans="1:1421" s="53" customFormat="1">
      <c r="A187" s="49"/>
      <c r="B187" s="115"/>
      <c r="C187" s="76"/>
      <c r="D187" s="76"/>
      <c r="E187" s="77" t="s">
        <v>126</v>
      </c>
      <c r="F187" s="78" t="s">
        <v>828</v>
      </c>
      <c r="G187" s="46">
        <v>2.27</v>
      </c>
      <c r="H187" s="47">
        <v>2.92</v>
      </c>
      <c r="I187" s="79">
        <v>1.64</v>
      </c>
      <c r="J187" s="46">
        <v>0.79</v>
      </c>
      <c r="K187" s="47">
        <v>1.1399999999999999</v>
      </c>
      <c r="L187" s="79">
        <v>0.45</v>
      </c>
      <c r="M187" s="47">
        <v>0.3</v>
      </c>
      <c r="N187" s="47">
        <v>0.34</v>
      </c>
      <c r="O187" s="47">
        <v>0.25</v>
      </c>
      <c r="P187" s="40">
        <v>2023</v>
      </c>
      <c r="Q187" s="41" t="s">
        <v>27</v>
      </c>
      <c r="R187" s="78" t="s">
        <v>765</v>
      </c>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c r="DA187" s="49"/>
      <c r="DB187" s="49"/>
      <c r="DC187" s="49"/>
      <c r="DD187" s="49"/>
      <c r="DE187" s="49"/>
      <c r="DF187" s="49"/>
      <c r="DG187" s="49"/>
      <c r="DH187" s="49"/>
      <c r="DI187" s="49"/>
      <c r="DJ187" s="49"/>
      <c r="DK187" s="49"/>
      <c r="DL187" s="49"/>
      <c r="DM187" s="49"/>
      <c r="DN187" s="49"/>
      <c r="DO187" s="49"/>
      <c r="DP187" s="49"/>
      <c r="DQ187" s="49"/>
      <c r="DR187" s="49"/>
      <c r="DS187" s="49"/>
      <c r="DT187" s="49"/>
      <c r="DU187" s="49"/>
      <c r="DV187" s="49"/>
      <c r="DW187" s="49"/>
      <c r="DX187" s="49"/>
      <c r="DY187" s="49"/>
      <c r="DZ187" s="49"/>
      <c r="EA187" s="49"/>
      <c r="EB187" s="49"/>
      <c r="EC187" s="49"/>
      <c r="ED187" s="49"/>
      <c r="EE187" s="49"/>
      <c r="EF187" s="49"/>
      <c r="EG187" s="49"/>
      <c r="EH187" s="49"/>
      <c r="EI187" s="49"/>
      <c r="EJ187" s="49"/>
      <c r="EK187" s="49"/>
      <c r="EL187" s="49"/>
      <c r="EM187" s="49"/>
      <c r="EN187" s="49"/>
      <c r="EO187" s="49"/>
      <c r="EP187" s="49"/>
      <c r="EQ187" s="49"/>
      <c r="ER187" s="49"/>
      <c r="ES187" s="49"/>
      <c r="ET187" s="49"/>
      <c r="EU187" s="49"/>
      <c r="EV187" s="49"/>
      <c r="EW187" s="49"/>
      <c r="EX187" s="49"/>
      <c r="EY187" s="49"/>
      <c r="EZ187" s="49"/>
      <c r="FA187" s="49"/>
      <c r="FB187" s="49"/>
      <c r="FC187" s="49"/>
      <c r="FD187" s="49"/>
      <c r="FE187" s="49"/>
      <c r="FF187" s="49"/>
      <c r="FG187" s="49"/>
      <c r="FH187" s="49"/>
      <c r="FI187" s="49"/>
      <c r="FJ187" s="49"/>
      <c r="FK187" s="49"/>
      <c r="FL187" s="49"/>
      <c r="FM187" s="49"/>
      <c r="FN187" s="49"/>
      <c r="FO187" s="49"/>
      <c r="FP187" s="49"/>
      <c r="FQ187" s="49"/>
      <c r="FR187" s="49"/>
      <c r="FS187" s="49"/>
      <c r="FT187" s="49"/>
      <c r="FU187" s="49"/>
      <c r="FV187" s="49"/>
      <c r="FW187" s="49"/>
      <c r="FX187" s="49"/>
      <c r="FY187" s="49"/>
      <c r="FZ187" s="49"/>
      <c r="GA187" s="49"/>
      <c r="GB187" s="49"/>
      <c r="GC187" s="49"/>
      <c r="GD187" s="49"/>
      <c r="GE187" s="49"/>
      <c r="GF187" s="49"/>
      <c r="GG187" s="49"/>
      <c r="GH187" s="49"/>
      <c r="GI187" s="49"/>
      <c r="GJ187" s="49"/>
      <c r="GK187" s="49"/>
      <c r="GL187" s="49"/>
      <c r="GM187" s="49"/>
      <c r="GN187" s="49"/>
      <c r="GO187" s="49"/>
      <c r="GP187" s="49"/>
      <c r="GQ187" s="49"/>
      <c r="GR187" s="49"/>
      <c r="GS187" s="49"/>
      <c r="GT187" s="49"/>
      <c r="GU187" s="49"/>
      <c r="GV187" s="49"/>
      <c r="GW187" s="49"/>
      <c r="GX187" s="49"/>
      <c r="GY187" s="49"/>
      <c r="GZ187" s="49"/>
      <c r="HA187" s="49"/>
      <c r="HB187" s="49"/>
      <c r="HC187" s="49"/>
      <c r="HD187" s="49"/>
      <c r="HE187" s="49"/>
      <c r="HF187" s="49"/>
      <c r="HG187" s="49"/>
      <c r="HH187" s="49"/>
      <c r="HI187" s="49"/>
      <c r="HJ187" s="49"/>
      <c r="HK187" s="49"/>
      <c r="HL187" s="49"/>
      <c r="HM187" s="49"/>
      <c r="HN187" s="49"/>
      <c r="HO187" s="49"/>
      <c r="HP187" s="49"/>
      <c r="HQ187" s="49"/>
      <c r="HR187" s="49"/>
      <c r="HS187" s="49"/>
      <c r="HT187" s="49"/>
      <c r="HU187" s="49"/>
      <c r="HV187" s="49"/>
      <c r="HW187" s="49"/>
      <c r="HX187" s="49"/>
      <c r="HY187" s="49"/>
      <c r="HZ187" s="49"/>
      <c r="IA187" s="49"/>
      <c r="IB187" s="49"/>
      <c r="IC187" s="49"/>
      <c r="ID187" s="49"/>
      <c r="IE187" s="49"/>
      <c r="IF187" s="49"/>
      <c r="IG187" s="49"/>
      <c r="IH187" s="49"/>
      <c r="II187" s="49"/>
      <c r="IJ187" s="49"/>
      <c r="IK187" s="49"/>
      <c r="IL187" s="49"/>
      <c r="IM187" s="49"/>
      <c r="IN187" s="49"/>
      <c r="IO187" s="49"/>
      <c r="IP187" s="49"/>
      <c r="IQ187" s="49"/>
      <c r="IR187" s="49"/>
      <c r="IS187" s="49"/>
      <c r="IT187" s="49"/>
      <c r="IU187" s="49"/>
      <c r="IV187" s="49"/>
      <c r="IW187" s="49"/>
      <c r="IX187" s="49"/>
      <c r="IY187" s="49"/>
      <c r="IZ187" s="49"/>
      <c r="JA187" s="49"/>
      <c r="JB187" s="49"/>
      <c r="JC187" s="49"/>
      <c r="JD187" s="49"/>
      <c r="JE187" s="49"/>
      <c r="JF187" s="49"/>
      <c r="JG187" s="49"/>
      <c r="JH187" s="49"/>
      <c r="JI187" s="49"/>
      <c r="JJ187" s="49"/>
      <c r="JK187" s="49"/>
      <c r="JL187" s="49"/>
      <c r="JM187" s="49"/>
      <c r="JN187" s="49"/>
      <c r="JO187" s="49"/>
      <c r="JP187" s="49"/>
      <c r="JQ187" s="49"/>
      <c r="JR187" s="49"/>
      <c r="JS187" s="49"/>
      <c r="JT187" s="49"/>
      <c r="JU187" s="49"/>
      <c r="JV187" s="49"/>
      <c r="JW187" s="49"/>
      <c r="JX187" s="49"/>
      <c r="JY187" s="49"/>
      <c r="JZ187" s="49"/>
      <c r="KA187" s="49"/>
      <c r="KB187" s="49"/>
      <c r="KC187" s="49"/>
      <c r="KD187" s="49"/>
      <c r="KE187" s="49"/>
      <c r="KF187" s="49"/>
      <c r="KG187" s="49"/>
      <c r="KH187" s="49"/>
      <c r="KI187" s="49"/>
      <c r="KJ187" s="49"/>
      <c r="KK187" s="49"/>
      <c r="KL187" s="49"/>
      <c r="KM187" s="49"/>
      <c r="KN187" s="49"/>
      <c r="KO187" s="49"/>
      <c r="KP187" s="49"/>
      <c r="KQ187" s="49"/>
      <c r="KR187" s="49"/>
      <c r="KS187" s="49"/>
      <c r="KT187" s="49"/>
      <c r="KU187" s="49"/>
      <c r="KV187" s="49"/>
      <c r="KW187" s="49"/>
      <c r="KX187" s="49"/>
      <c r="KY187" s="49"/>
      <c r="KZ187" s="49"/>
      <c r="LA187" s="49"/>
      <c r="LB187" s="49"/>
      <c r="LC187" s="49"/>
      <c r="LD187" s="49"/>
      <c r="LE187" s="49"/>
      <c r="LF187" s="49"/>
      <c r="LG187" s="49"/>
      <c r="LH187" s="49"/>
      <c r="LI187" s="49"/>
      <c r="LJ187" s="49"/>
      <c r="LK187" s="49"/>
      <c r="LL187" s="49"/>
      <c r="LM187" s="49"/>
      <c r="LN187" s="49"/>
      <c r="LO187" s="49"/>
      <c r="LP187" s="49"/>
      <c r="LQ187" s="49"/>
      <c r="LR187" s="49"/>
      <c r="LS187" s="49"/>
      <c r="LT187" s="49"/>
      <c r="LU187" s="49"/>
      <c r="LV187" s="49"/>
      <c r="LW187" s="49"/>
      <c r="LX187" s="49"/>
      <c r="LY187" s="49"/>
      <c r="LZ187" s="49"/>
      <c r="MA187" s="49"/>
      <c r="MB187" s="49"/>
      <c r="MC187" s="49"/>
      <c r="MD187" s="49"/>
      <c r="ME187" s="49"/>
      <c r="MF187" s="49"/>
      <c r="MG187" s="49"/>
      <c r="MH187" s="49"/>
      <c r="MI187" s="49"/>
      <c r="MJ187" s="49"/>
      <c r="MK187" s="49"/>
      <c r="ML187" s="49"/>
      <c r="MM187" s="49"/>
      <c r="MN187" s="49"/>
      <c r="MO187" s="49"/>
      <c r="MP187" s="49"/>
      <c r="MQ187" s="49"/>
      <c r="MR187" s="49"/>
      <c r="MS187" s="49"/>
      <c r="MT187" s="49"/>
      <c r="MU187" s="49"/>
      <c r="MV187" s="49"/>
      <c r="MW187" s="49"/>
      <c r="MX187" s="49"/>
      <c r="MY187" s="49"/>
      <c r="MZ187" s="49"/>
      <c r="NA187" s="49"/>
      <c r="NB187" s="49"/>
      <c r="NC187" s="49"/>
      <c r="ND187" s="49"/>
      <c r="NE187" s="49"/>
      <c r="NF187" s="49"/>
      <c r="NG187" s="49"/>
      <c r="NH187" s="49"/>
      <c r="NI187" s="49"/>
      <c r="NJ187" s="49"/>
      <c r="NK187" s="49"/>
      <c r="NL187" s="49"/>
      <c r="NM187" s="49"/>
      <c r="NN187" s="49"/>
      <c r="NO187" s="49"/>
      <c r="NP187" s="49"/>
      <c r="NQ187" s="49"/>
      <c r="NR187" s="49"/>
      <c r="NS187" s="49"/>
      <c r="NT187" s="49"/>
      <c r="NU187" s="49"/>
      <c r="NV187" s="49"/>
      <c r="NW187" s="49"/>
      <c r="NX187" s="49"/>
      <c r="NY187" s="49"/>
      <c r="NZ187" s="49"/>
      <c r="OA187" s="49"/>
      <c r="OB187" s="49"/>
      <c r="OC187" s="49"/>
      <c r="OD187" s="49"/>
      <c r="OE187" s="49"/>
      <c r="OF187" s="49"/>
      <c r="OG187" s="49"/>
      <c r="OH187" s="49"/>
      <c r="OI187" s="49"/>
      <c r="OJ187" s="49"/>
      <c r="OK187" s="49"/>
      <c r="OL187" s="49"/>
      <c r="OM187" s="49"/>
      <c r="ON187" s="49"/>
      <c r="OO187" s="49"/>
      <c r="OP187" s="49"/>
      <c r="OQ187" s="49"/>
      <c r="OR187" s="49"/>
      <c r="OS187" s="49"/>
      <c r="OT187" s="49"/>
      <c r="OU187" s="49"/>
      <c r="OV187" s="49"/>
      <c r="OW187" s="49"/>
      <c r="OX187" s="49"/>
      <c r="OY187" s="49"/>
      <c r="OZ187" s="49"/>
      <c r="PA187" s="49"/>
      <c r="PB187" s="49"/>
      <c r="PC187" s="49"/>
      <c r="PD187" s="49"/>
      <c r="PE187" s="49"/>
      <c r="PF187" s="49"/>
      <c r="PG187" s="49"/>
      <c r="PH187" s="49"/>
      <c r="PI187" s="49"/>
      <c r="PJ187" s="49"/>
      <c r="PK187" s="49"/>
      <c r="PL187" s="49"/>
      <c r="PM187" s="49"/>
      <c r="PN187" s="49"/>
      <c r="PO187" s="49"/>
      <c r="PP187" s="49"/>
      <c r="PQ187" s="49"/>
      <c r="PR187" s="49"/>
      <c r="PS187" s="49"/>
      <c r="PT187" s="49"/>
      <c r="PU187" s="49"/>
      <c r="PV187" s="49"/>
      <c r="PW187" s="49"/>
      <c r="PX187" s="49"/>
      <c r="PY187" s="49"/>
      <c r="PZ187" s="49"/>
      <c r="QA187" s="49"/>
      <c r="QB187" s="49"/>
      <c r="QC187" s="49"/>
      <c r="QD187" s="49"/>
      <c r="QE187" s="49"/>
      <c r="QF187" s="49"/>
      <c r="QG187" s="49"/>
      <c r="QH187" s="49"/>
      <c r="QI187" s="49"/>
      <c r="QJ187" s="49"/>
      <c r="QK187" s="49"/>
      <c r="QL187" s="49"/>
      <c r="QM187" s="49"/>
      <c r="QN187" s="49"/>
      <c r="QO187" s="49"/>
      <c r="QP187" s="49"/>
      <c r="QQ187" s="49"/>
      <c r="QR187" s="49"/>
      <c r="QS187" s="49"/>
      <c r="QT187" s="49"/>
      <c r="QU187" s="49"/>
      <c r="QV187" s="49"/>
      <c r="QW187" s="49"/>
      <c r="QX187" s="49"/>
      <c r="QY187" s="49"/>
      <c r="QZ187" s="49"/>
      <c r="RA187" s="49"/>
      <c r="RB187" s="49"/>
      <c r="RC187" s="49"/>
      <c r="RD187" s="49"/>
      <c r="RE187" s="49"/>
      <c r="RF187" s="49"/>
      <c r="RG187" s="49"/>
      <c r="RH187" s="49"/>
      <c r="RI187" s="49"/>
      <c r="RJ187" s="49"/>
      <c r="RK187" s="49"/>
      <c r="RL187" s="49"/>
      <c r="RM187" s="49"/>
      <c r="RN187" s="49"/>
      <c r="RO187" s="49"/>
      <c r="RP187" s="49"/>
      <c r="RQ187" s="49"/>
      <c r="RR187" s="49"/>
      <c r="RS187" s="49"/>
      <c r="RT187" s="49"/>
      <c r="RU187" s="49"/>
      <c r="RV187" s="49"/>
      <c r="RW187" s="49"/>
      <c r="RX187" s="49"/>
      <c r="RY187" s="49"/>
      <c r="RZ187" s="49"/>
      <c r="SA187" s="49"/>
      <c r="SB187" s="49"/>
      <c r="SC187" s="49"/>
      <c r="SD187" s="49"/>
      <c r="SE187" s="49"/>
      <c r="SF187" s="49"/>
      <c r="SG187" s="49"/>
      <c r="SH187" s="49"/>
      <c r="SI187" s="49"/>
      <c r="SJ187" s="49"/>
      <c r="SK187" s="49"/>
      <c r="SL187" s="49"/>
      <c r="SM187" s="49"/>
      <c r="SN187" s="49"/>
      <c r="SO187" s="49"/>
      <c r="SP187" s="49"/>
      <c r="SQ187" s="49"/>
      <c r="SR187" s="49"/>
      <c r="SS187" s="49"/>
      <c r="ST187" s="49"/>
      <c r="SU187" s="49"/>
      <c r="SV187" s="49"/>
      <c r="SW187" s="49"/>
      <c r="SX187" s="49"/>
      <c r="SY187" s="49"/>
      <c r="SZ187" s="49"/>
      <c r="TA187" s="49"/>
      <c r="TB187" s="49"/>
      <c r="TC187" s="49"/>
      <c r="TD187" s="49"/>
      <c r="TE187" s="49"/>
      <c r="TF187" s="49"/>
      <c r="TG187" s="49"/>
      <c r="TH187" s="49"/>
      <c r="TI187" s="49"/>
      <c r="TJ187" s="49"/>
      <c r="TK187" s="49"/>
      <c r="TL187" s="49"/>
      <c r="TM187" s="49"/>
      <c r="TN187" s="49"/>
      <c r="TO187" s="49"/>
      <c r="TP187" s="49"/>
      <c r="TQ187" s="49"/>
      <c r="TR187" s="49"/>
      <c r="TS187" s="49"/>
      <c r="TT187" s="49"/>
      <c r="TU187" s="49"/>
      <c r="TV187" s="49"/>
      <c r="TW187" s="49"/>
      <c r="TX187" s="49"/>
      <c r="TY187" s="49"/>
      <c r="TZ187" s="49"/>
      <c r="UA187" s="49"/>
      <c r="UB187" s="49"/>
      <c r="UC187" s="49"/>
      <c r="UD187" s="49"/>
      <c r="UE187" s="49"/>
      <c r="UF187" s="49"/>
      <c r="UG187" s="49"/>
      <c r="UH187" s="49"/>
      <c r="UI187" s="49"/>
      <c r="UJ187" s="49"/>
      <c r="UK187" s="49"/>
      <c r="UL187" s="49"/>
      <c r="UM187" s="49"/>
      <c r="UN187" s="49"/>
      <c r="UO187" s="49"/>
      <c r="UP187" s="49"/>
      <c r="UQ187" s="49"/>
      <c r="UR187" s="49"/>
      <c r="US187" s="49"/>
      <c r="UT187" s="49"/>
      <c r="UU187" s="49"/>
      <c r="UV187" s="49"/>
      <c r="UW187" s="49"/>
      <c r="UX187" s="49"/>
      <c r="UY187" s="49"/>
      <c r="UZ187" s="49"/>
      <c r="VA187" s="49"/>
      <c r="VB187" s="49"/>
      <c r="VC187" s="49"/>
      <c r="VD187" s="49"/>
      <c r="VE187" s="49"/>
      <c r="VF187" s="49"/>
      <c r="VG187" s="49"/>
      <c r="VH187" s="49"/>
      <c r="VI187" s="49"/>
      <c r="VJ187" s="49"/>
      <c r="VK187" s="49"/>
      <c r="VL187" s="49"/>
      <c r="VM187" s="49"/>
      <c r="VN187" s="49"/>
      <c r="VO187" s="49"/>
      <c r="VP187" s="49"/>
      <c r="VQ187" s="49"/>
      <c r="VR187" s="49"/>
      <c r="VS187" s="49"/>
      <c r="VT187" s="49"/>
      <c r="VU187" s="49"/>
      <c r="VV187" s="49"/>
      <c r="VW187" s="49"/>
      <c r="VX187" s="49"/>
      <c r="VY187" s="49"/>
      <c r="VZ187" s="49"/>
      <c r="WA187" s="49"/>
      <c r="WB187" s="49"/>
      <c r="WC187" s="49"/>
      <c r="WD187" s="49"/>
      <c r="WE187" s="49"/>
      <c r="WF187" s="49"/>
      <c r="WG187" s="49"/>
      <c r="WH187" s="49"/>
      <c r="WI187" s="49"/>
      <c r="WJ187" s="49"/>
      <c r="WK187" s="49"/>
      <c r="WL187" s="49"/>
      <c r="WM187" s="49"/>
      <c r="WN187" s="49"/>
      <c r="WO187" s="49"/>
      <c r="WP187" s="49"/>
      <c r="WQ187" s="49"/>
      <c r="WR187" s="49"/>
      <c r="WS187" s="49"/>
      <c r="WT187" s="49"/>
      <c r="WU187" s="49"/>
      <c r="WV187" s="49"/>
      <c r="WW187" s="49"/>
      <c r="WX187" s="49"/>
      <c r="WY187" s="49"/>
      <c r="WZ187" s="49"/>
      <c r="XA187" s="49"/>
      <c r="XB187" s="49"/>
      <c r="XC187" s="49"/>
      <c r="XD187" s="49"/>
      <c r="XE187" s="49"/>
      <c r="XF187" s="49"/>
      <c r="XG187" s="49"/>
      <c r="XH187" s="49"/>
      <c r="XI187" s="49"/>
      <c r="XJ187" s="49"/>
      <c r="XK187" s="49"/>
      <c r="XL187" s="49"/>
      <c r="XM187" s="49"/>
      <c r="XN187" s="49"/>
      <c r="XO187" s="49"/>
      <c r="XP187" s="49"/>
      <c r="XQ187" s="49"/>
      <c r="XR187" s="49"/>
      <c r="XS187" s="49"/>
      <c r="XT187" s="49"/>
      <c r="XU187" s="49"/>
      <c r="XV187" s="49"/>
      <c r="XW187" s="49"/>
      <c r="XX187" s="49"/>
      <c r="XY187" s="49"/>
      <c r="XZ187" s="49"/>
      <c r="YA187" s="49"/>
      <c r="YB187" s="49"/>
      <c r="YC187" s="49"/>
      <c r="YD187" s="49"/>
      <c r="YE187" s="49"/>
      <c r="YF187" s="49"/>
      <c r="YG187" s="49"/>
      <c r="YH187" s="49"/>
      <c r="YI187" s="49"/>
      <c r="YJ187" s="49"/>
      <c r="YK187" s="49"/>
      <c r="YL187" s="49"/>
      <c r="YM187" s="49"/>
      <c r="YN187" s="49"/>
      <c r="YO187" s="49"/>
      <c r="YP187" s="49"/>
      <c r="YQ187" s="49"/>
      <c r="YR187" s="49"/>
      <c r="YS187" s="49"/>
      <c r="YT187" s="49"/>
      <c r="YU187" s="49"/>
      <c r="YV187" s="49"/>
      <c r="YW187" s="49"/>
      <c r="YX187" s="49"/>
      <c r="YY187" s="49"/>
      <c r="YZ187" s="49"/>
      <c r="ZA187" s="49"/>
      <c r="ZB187" s="49"/>
      <c r="ZC187" s="49"/>
      <c r="ZD187" s="49"/>
      <c r="ZE187" s="49"/>
      <c r="ZF187" s="49"/>
      <c r="ZG187" s="49"/>
      <c r="ZH187" s="49"/>
      <c r="ZI187" s="49"/>
      <c r="ZJ187" s="49"/>
      <c r="ZK187" s="49"/>
      <c r="ZL187" s="49"/>
      <c r="ZM187" s="49"/>
      <c r="ZN187" s="49"/>
      <c r="ZO187" s="49"/>
      <c r="ZP187" s="49"/>
      <c r="ZQ187" s="49"/>
      <c r="ZR187" s="49"/>
      <c r="ZS187" s="49"/>
      <c r="ZT187" s="49"/>
      <c r="ZU187" s="49"/>
      <c r="ZV187" s="49"/>
      <c r="ZW187" s="49"/>
      <c r="ZX187" s="49"/>
      <c r="ZY187" s="49"/>
      <c r="ZZ187" s="49"/>
      <c r="AAA187" s="49"/>
      <c r="AAB187" s="49"/>
      <c r="AAC187" s="49"/>
      <c r="AAD187" s="49"/>
      <c r="AAE187" s="49"/>
      <c r="AAF187" s="49"/>
      <c r="AAG187" s="49"/>
      <c r="AAH187" s="49"/>
      <c r="AAI187" s="49"/>
      <c r="AAJ187" s="49"/>
      <c r="AAK187" s="49"/>
      <c r="AAL187" s="49"/>
      <c r="AAM187" s="49"/>
      <c r="AAN187" s="49"/>
      <c r="AAO187" s="49"/>
      <c r="AAP187" s="49"/>
      <c r="AAQ187" s="49"/>
      <c r="AAR187" s="49"/>
      <c r="AAS187" s="49"/>
      <c r="AAT187" s="49"/>
      <c r="AAU187" s="49"/>
      <c r="AAV187" s="49"/>
      <c r="AAW187" s="49"/>
      <c r="AAX187" s="49"/>
      <c r="AAY187" s="49"/>
      <c r="AAZ187" s="49"/>
      <c r="ABA187" s="49"/>
      <c r="ABB187" s="49"/>
      <c r="ABC187" s="49"/>
      <c r="ABD187" s="49"/>
      <c r="ABE187" s="49"/>
      <c r="ABF187" s="49"/>
      <c r="ABG187" s="49"/>
      <c r="ABH187" s="49"/>
      <c r="ABI187" s="49"/>
      <c r="ABJ187" s="49"/>
      <c r="ABK187" s="49"/>
      <c r="ABL187" s="49"/>
      <c r="ABM187" s="49"/>
      <c r="ABN187" s="49"/>
      <c r="ABO187" s="49"/>
      <c r="ABP187" s="49"/>
      <c r="ABQ187" s="49"/>
      <c r="ABR187" s="49"/>
      <c r="ABS187" s="49"/>
      <c r="ABT187" s="49"/>
      <c r="ABU187" s="49"/>
      <c r="ABV187" s="49"/>
      <c r="ABW187" s="49"/>
      <c r="ABX187" s="49"/>
      <c r="ABY187" s="49"/>
      <c r="ABZ187" s="49"/>
      <c r="ACA187" s="49"/>
      <c r="ACB187" s="49"/>
      <c r="ACC187" s="49"/>
      <c r="ACD187" s="49"/>
      <c r="ACE187" s="49"/>
      <c r="ACF187" s="49"/>
      <c r="ACG187" s="49"/>
      <c r="ACH187" s="49"/>
      <c r="ACI187" s="49"/>
      <c r="ACJ187" s="49"/>
      <c r="ACK187" s="49"/>
      <c r="ACL187" s="49"/>
      <c r="ACM187" s="49"/>
      <c r="ACN187" s="49"/>
      <c r="ACO187" s="49"/>
      <c r="ACP187" s="49"/>
      <c r="ACQ187" s="49"/>
      <c r="ACR187" s="49"/>
      <c r="ACS187" s="49"/>
      <c r="ACT187" s="49"/>
      <c r="ACU187" s="49"/>
      <c r="ACV187" s="49"/>
      <c r="ACW187" s="49"/>
      <c r="ACX187" s="49"/>
      <c r="ACY187" s="49"/>
      <c r="ACZ187" s="49"/>
      <c r="ADA187" s="49"/>
      <c r="ADB187" s="49"/>
      <c r="ADC187" s="49"/>
      <c r="ADD187" s="49"/>
      <c r="ADE187" s="49"/>
      <c r="ADF187" s="49"/>
      <c r="ADG187" s="49"/>
      <c r="ADH187" s="49"/>
      <c r="ADI187" s="49"/>
      <c r="ADJ187" s="49"/>
      <c r="ADK187" s="49"/>
      <c r="ADL187" s="49"/>
      <c r="ADM187" s="49"/>
      <c r="ADN187" s="49"/>
      <c r="ADO187" s="49"/>
      <c r="ADP187" s="49"/>
      <c r="ADQ187" s="49"/>
      <c r="ADR187" s="49"/>
      <c r="ADS187" s="49"/>
      <c r="ADT187" s="49"/>
      <c r="ADU187" s="49"/>
      <c r="ADV187" s="49"/>
      <c r="ADW187" s="49"/>
      <c r="ADX187" s="49"/>
      <c r="ADY187" s="49"/>
      <c r="ADZ187" s="49"/>
      <c r="AEA187" s="49"/>
      <c r="AEB187" s="49"/>
      <c r="AEC187" s="49"/>
      <c r="AED187" s="49"/>
      <c r="AEE187" s="49"/>
      <c r="AEF187" s="49"/>
      <c r="AEG187" s="49"/>
      <c r="AEH187" s="49"/>
      <c r="AEI187" s="49"/>
      <c r="AEJ187" s="49"/>
      <c r="AEK187" s="49"/>
      <c r="AEL187" s="49"/>
      <c r="AEM187" s="49"/>
      <c r="AEN187" s="49"/>
      <c r="AEO187" s="49"/>
      <c r="AEP187" s="49"/>
      <c r="AEQ187" s="49"/>
      <c r="AER187" s="49"/>
      <c r="AES187" s="49"/>
      <c r="AET187" s="49"/>
      <c r="AEU187" s="49"/>
      <c r="AEV187" s="49"/>
      <c r="AEW187" s="49"/>
      <c r="AEX187" s="49"/>
      <c r="AEY187" s="49"/>
      <c r="AEZ187" s="49"/>
      <c r="AFA187" s="49"/>
      <c r="AFB187" s="49"/>
      <c r="AFC187" s="49"/>
      <c r="AFD187" s="49"/>
      <c r="AFE187" s="49"/>
      <c r="AFF187" s="49"/>
      <c r="AFG187" s="49"/>
      <c r="AFH187" s="49"/>
      <c r="AFI187" s="49"/>
      <c r="AFJ187" s="49"/>
      <c r="AFK187" s="49"/>
      <c r="AFL187" s="49"/>
      <c r="AFM187" s="49"/>
      <c r="AFN187" s="49"/>
      <c r="AFO187" s="49"/>
      <c r="AFP187" s="49"/>
      <c r="AFQ187" s="49"/>
      <c r="AFR187" s="49"/>
      <c r="AFS187" s="49"/>
      <c r="AFT187" s="49"/>
      <c r="AFU187" s="49"/>
      <c r="AFV187" s="49"/>
      <c r="AFW187" s="49"/>
      <c r="AFX187" s="49"/>
      <c r="AFY187" s="49"/>
      <c r="AFZ187" s="49"/>
      <c r="AGA187" s="49"/>
      <c r="AGB187" s="49"/>
      <c r="AGC187" s="49"/>
      <c r="AGD187" s="49"/>
      <c r="AGE187" s="49"/>
      <c r="AGF187" s="49"/>
      <c r="AGG187" s="49"/>
      <c r="AGH187" s="49"/>
      <c r="AGI187" s="49"/>
      <c r="AGJ187" s="49"/>
      <c r="AGK187" s="49"/>
      <c r="AGL187" s="49"/>
      <c r="AGM187" s="49"/>
      <c r="AGN187" s="49"/>
      <c r="AGO187" s="49"/>
      <c r="AGP187" s="49"/>
      <c r="AGQ187" s="49"/>
      <c r="AGR187" s="49"/>
      <c r="AGS187" s="49"/>
      <c r="AGT187" s="49"/>
      <c r="AGU187" s="49"/>
      <c r="AGV187" s="49"/>
      <c r="AGW187" s="49"/>
      <c r="AGX187" s="49"/>
      <c r="AGY187" s="49"/>
      <c r="AGZ187" s="49"/>
      <c r="AHA187" s="49"/>
      <c r="AHB187" s="49"/>
      <c r="AHC187" s="49"/>
      <c r="AHD187" s="49"/>
      <c r="AHE187" s="49"/>
      <c r="AHF187" s="49"/>
      <c r="AHG187" s="49"/>
      <c r="AHH187" s="49"/>
      <c r="AHI187" s="49"/>
      <c r="AHJ187" s="49"/>
      <c r="AHK187" s="49"/>
      <c r="AHL187" s="49"/>
      <c r="AHM187" s="49"/>
      <c r="AHN187" s="49"/>
      <c r="AHO187" s="49"/>
      <c r="AHP187" s="49"/>
      <c r="AHQ187" s="49"/>
      <c r="AHR187" s="49"/>
      <c r="AHS187" s="49"/>
      <c r="AHT187" s="49"/>
      <c r="AHU187" s="49"/>
      <c r="AHV187" s="49"/>
      <c r="AHW187" s="49"/>
      <c r="AHX187" s="49"/>
      <c r="AHY187" s="49"/>
      <c r="AHZ187" s="49"/>
      <c r="AIA187" s="49"/>
      <c r="AIB187" s="49"/>
      <c r="AIC187" s="49"/>
      <c r="AID187" s="49"/>
      <c r="AIE187" s="49"/>
      <c r="AIF187" s="49"/>
      <c r="AIG187" s="49"/>
      <c r="AIH187" s="49"/>
      <c r="AII187" s="49"/>
      <c r="AIJ187" s="49"/>
      <c r="AIK187" s="49"/>
      <c r="AIL187" s="49"/>
      <c r="AIM187" s="49"/>
      <c r="AIN187" s="49"/>
      <c r="AIO187" s="49"/>
      <c r="AIP187" s="49"/>
      <c r="AIQ187" s="49"/>
      <c r="AIR187" s="49"/>
      <c r="AIS187" s="49"/>
      <c r="AIT187" s="49"/>
      <c r="AIU187" s="49"/>
      <c r="AIV187" s="49"/>
      <c r="AIW187" s="49"/>
      <c r="AIX187" s="49"/>
      <c r="AIY187" s="49"/>
      <c r="AIZ187" s="49"/>
      <c r="AJA187" s="49"/>
      <c r="AJB187" s="49"/>
      <c r="AJC187" s="49"/>
      <c r="AJD187" s="49"/>
      <c r="AJE187" s="49"/>
      <c r="AJF187" s="49"/>
      <c r="AJG187" s="49"/>
      <c r="AJH187" s="49"/>
      <c r="AJI187" s="49"/>
      <c r="AJJ187" s="49"/>
      <c r="AJK187" s="49"/>
      <c r="AJL187" s="49"/>
      <c r="AJM187" s="49"/>
      <c r="AJN187" s="49"/>
      <c r="AJO187" s="49"/>
      <c r="AJP187" s="49"/>
      <c r="AJQ187" s="49"/>
      <c r="AJR187" s="49"/>
      <c r="AJS187" s="49"/>
      <c r="AJT187" s="49"/>
      <c r="AJU187" s="49"/>
      <c r="AJV187" s="49"/>
      <c r="AJW187" s="49"/>
      <c r="AJX187" s="49"/>
      <c r="AJY187" s="49"/>
      <c r="AJZ187" s="49"/>
      <c r="AKA187" s="49"/>
      <c r="AKB187" s="49"/>
      <c r="AKC187" s="49"/>
      <c r="AKD187" s="49"/>
      <c r="AKE187" s="49"/>
      <c r="AKF187" s="49"/>
      <c r="AKG187" s="49"/>
      <c r="AKH187" s="49"/>
      <c r="AKI187" s="49"/>
      <c r="AKJ187" s="49"/>
      <c r="AKK187" s="49"/>
      <c r="AKL187" s="49"/>
      <c r="AKM187" s="49"/>
      <c r="AKN187" s="49"/>
      <c r="AKO187" s="49"/>
      <c r="AKP187" s="49"/>
      <c r="AKQ187" s="49"/>
      <c r="AKR187" s="49"/>
      <c r="AKS187" s="49"/>
      <c r="AKT187" s="49"/>
      <c r="AKU187" s="49"/>
      <c r="AKV187" s="49"/>
      <c r="AKW187" s="49"/>
      <c r="AKX187" s="49"/>
      <c r="AKY187" s="49"/>
      <c r="AKZ187" s="49"/>
      <c r="ALA187" s="49"/>
      <c r="ALB187" s="49"/>
      <c r="ALC187" s="49"/>
      <c r="ALD187" s="49"/>
      <c r="ALE187" s="49"/>
      <c r="ALF187" s="49"/>
      <c r="ALG187" s="49"/>
      <c r="ALH187" s="49"/>
      <c r="ALI187" s="49"/>
      <c r="ALJ187" s="49"/>
      <c r="ALK187" s="49"/>
      <c r="ALL187" s="49"/>
      <c r="ALM187" s="49"/>
      <c r="ALN187" s="49"/>
      <c r="ALO187" s="49"/>
      <c r="ALP187" s="49"/>
      <c r="ALQ187" s="49"/>
      <c r="ALR187" s="49"/>
      <c r="ALS187" s="49"/>
      <c r="ALT187" s="49"/>
      <c r="ALU187" s="49"/>
      <c r="ALV187" s="49"/>
      <c r="ALW187" s="49"/>
      <c r="ALX187" s="49"/>
      <c r="ALY187" s="49"/>
      <c r="ALZ187" s="49"/>
      <c r="AMA187" s="49"/>
      <c r="AMB187" s="49"/>
      <c r="AMC187" s="49"/>
      <c r="AMD187" s="49"/>
      <c r="AME187" s="49"/>
      <c r="AMF187" s="49"/>
      <c r="AMG187" s="49"/>
      <c r="AMH187" s="49"/>
      <c r="AMI187" s="49"/>
      <c r="AMJ187" s="49"/>
      <c r="AMK187" s="49"/>
      <c r="AML187" s="49"/>
      <c r="AMM187" s="49"/>
      <c r="AMN187" s="49"/>
      <c r="AMO187" s="49"/>
      <c r="AMP187" s="49"/>
      <c r="AMQ187" s="49"/>
      <c r="AMR187" s="49"/>
      <c r="AMS187" s="49"/>
      <c r="AMT187" s="49"/>
      <c r="AMU187" s="49"/>
      <c r="AMV187" s="49"/>
      <c r="AMW187" s="49"/>
      <c r="AMX187" s="49"/>
      <c r="AMY187" s="49"/>
      <c r="AMZ187" s="49"/>
      <c r="ANA187" s="49"/>
      <c r="ANB187" s="49"/>
      <c r="ANC187" s="49"/>
      <c r="AND187" s="49"/>
      <c r="ANE187" s="49"/>
      <c r="ANF187" s="49"/>
      <c r="ANG187" s="49"/>
      <c r="ANH187" s="49"/>
      <c r="ANI187" s="49"/>
      <c r="ANJ187" s="49"/>
      <c r="ANK187" s="49"/>
      <c r="ANL187" s="49"/>
      <c r="ANM187" s="49"/>
      <c r="ANN187" s="49"/>
      <c r="ANO187" s="49"/>
      <c r="ANP187" s="49"/>
      <c r="ANQ187" s="49"/>
      <c r="ANR187" s="49"/>
      <c r="ANS187" s="49"/>
      <c r="ANT187" s="49"/>
      <c r="ANU187" s="49"/>
      <c r="ANV187" s="49"/>
      <c r="ANW187" s="49"/>
      <c r="ANX187" s="49"/>
      <c r="ANY187" s="49"/>
      <c r="ANZ187" s="49"/>
      <c r="AOA187" s="49"/>
      <c r="AOB187" s="49"/>
      <c r="AOC187" s="49"/>
      <c r="AOD187" s="49"/>
      <c r="AOE187" s="49"/>
      <c r="AOF187" s="49"/>
      <c r="AOG187" s="49"/>
      <c r="AOH187" s="49"/>
      <c r="AOI187" s="49"/>
      <c r="AOJ187" s="49"/>
      <c r="AOK187" s="49"/>
      <c r="AOL187" s="49"/>
      <c r="AOM187" s="49"/>
      <c r="AON187" s="49"/>
      <c r="AOO187" s="49"/>
      <c r="AOP187" s="49"/>
      <c r="AOQ187" s="49"/>
      <c r="AOR187" s="49"/>
      <c r="AOS187" s="49"/>
      <c r="AOT187" s="49"/>
      <c r="AOU187" s="49"/>
      <c r="AOV187" s="49"/>
      <c r="AOW187" s="49"/>
      <c r="AOX187" s="49"/>
      <c r="AOY187" s="49"/>
      <c r="AOZ187" s="49"/>
      <c r="APA187" s="49"/>
      <c r="APB187" s="49"/>
      <c r="APC187" s="49"/>
      <c r="APD187" s="49"/>
      <c r="APE187" s="49"/>
      <c r="APF187" s="49"/>
      <c r="APG187" s="49"/>
      <c r="APH187" s="49"/>
      <c r="API187" s="49"/>
      <c r="APJ187" s="49"/>
      <c r="APK187" s="49"/>
      <c r="APL187" s="49"/>
      <c r="APM187" s="49"/>
      <c r="APN187" s="49"/>
      <c r="APO187" s="49"/>
      <c r="APP187" s="49"/>
      <c r="APQ187" s="49"/>
      <c r="APR187" s="49"/>
      <c r="APS187" s="49"/>
      <c r="APT187" s="49"/>
      <c r="APU187" s="49"/>
      <c r="APV187" s="49"/>
      <c r="APW187" s="49"/>
      <c r="APX187" s="49"/>
      <c r="APY187" s="49"/>
      <c r="APZ187" s="49"/>
      <c r="AQA187" s="49"/>
      <c r="AQB187" s="49"/>
      <c r="AQC187" s="49"/>
      <c r="AQD187" s="49"/>
      <c r="AQE187" s="49"/>
      <c r="AQF187" s="49"/>
      <c r="AQG187" s="49"/>
      <c r="AQH187" s="49"/>
      <c r="AQI187" s="49"/>
      <c r="AQJ187" s="49"/>
      <c r="AQK187" s="49"/>
      <c r="AQL187" s="49"/>
      <c r="AQM187" s="49"/>
      <c r="AQN187" s="49"/>
      <c r="AQO187" s="49"/>
      <c r="AQP187" s="49"/>
      <c r="AQQ187" s="49"/>
      <c r="AQR187" s="49"/>
      <c r="AQS187" s="49"/>
      <c r="AQT187" s="49"/>
      <c r="AQU187" s="49"/>
      <c r="AQV187" s="49"/>
      <c r="AQW187" s="49"/>
      <c r="AQX187" s="49"/>
      <c r="AQY187" s="49"/>
      <c r="AQZ187" s="49"/>
      <c r="ARA187" s="49"/>
      <c r="ARB187" s="49"/>
      <c r="ARC187" s="49"/>
      <c r="ARD187" s="49"/>
      <c r="ARE187" s="49"/>
      <c r="ARF187" s="49"/>
      <c r="ARG187" s="49"/>
      <c r="ARH187" s="49"/>
      <c r="ARI187" s="49"/>
      <c r="ARJ187" s="49"/>
      <c r="ARK187" s="49"/>
      <c r="ARL187" s="49"/>
      <c r="ARM187" s="49"/>
      <c r="ARN187" s="49"/>
      <c r="ARO187" s="49"/>
      <c r="ARP187" s="49"/>
      <c r="ARQ187" s="49"/>
      <c r="ARR187" s="49"/>
      <c r="ARS187" s="49"/>
      <c r="ART187" s="49"/>
      <c r="ARU187" s="49"/>
      <c r="ARV187" s="49"/>
      <c r="ARW187" s="49"/>
      <c r="ARX187" s="49"/>
      <c r="ARY187" s="49"/>
      <c r="ARZ187" s="49"/>
      <c r="ASA187" s="49"/>
      <c r="ASB187" s="49"/>
      <c r="ASC187" s="49"/>
      <c r="ASD187" s="49"/>
      <c r="ASE187" s="49"/>
      <c r="ASF187" s="49"/>
      <c r="ASG187" s="49"/>
      <c r="ASH187" s="49"/>
      <c r="ASI187" s="49"/>
      <c r="ASJ187" s="49"/>
      <c r="ASK187" s="49"/>
      <c r="ASL187" s="49"/>
      <c r="ASM187" s="49"/>
      <c r="ASN187" s="49"/>
      <c r="ASO187" s="49"/>
      <c r="ASP187" s="49"/>
      <c r="ASQ187" s="49"/>
      <c r="ASR187" s="49"/>
      <c r="ASS187" s="49"/>
      <c r="AST187" s="49"/>
      <c r="ASU187" s="49"/>
      <c r="ASV187" s="49"/>
      <c r="ASW187" s="49"/>
      <c r="ASX187" s="49"/>
      <c r="ASY187" s="49"/>
      <c r="ASZ187" s="49"/>
      <c r="ATA187" s="49"/>
      <c r="ATB187" s="49"/>
      <c r="ATC187" s="49"/>
      <c r="ATD187" s="49"/>
      <c r="ATE187" s="49"/>
      <c r="ATF187" s="49"/>
      <c r="ATG187" s="49"/>
      <c r="ATH187" s="49"/>
      <c r="ATI187" s="49"/>
      <c r="ATJ187" s="49"/>
      <c r="ATK187" s="49"/>
      <c r="ATL187" s="49"/>
      <c r="ATM187" s="49"/>
      <c r="ATN187" s="49"/>
      <c r="ATO187" s="49"/>
      <c r="ATP187" s="49"/>
      <c r="ATQ187" s="49"/>
      <c r="ATR187" s="49"/>
      <c r="ATS187" s="49"/>
      <c r="ATT187" s="49"/>
      <c r="ATU187" s="49"/>
      <c r="ATV187" s="49"/>
      <c r="ATW187" s="49"/>
      <c r="ATX187" s="49"/>
      <c r="ATY187" s="49"/>
      <c r="ATZ187" s="49"/>
      <c r="AUA187" s="49"/>
      <c r="AUB187" s="49"/>
      <c r="AUC187" s="49"/>
      <c r="AUD187" s="49"/>
      <c r="AUE187" s="49"/>
      <c r="AUF187" s="49"/>
      <c r="AUG187" s="49"/>
      <c r="AUH187" s="49"/>
      <c r="AUI187" s="49"/>
      <c r="AUJ187" s="49"/>
      <c r="AUK187" s="49"/>
      <c r="AUL187" s="49"/>
      <c r="AUM187" s="49"/>
      <c r="AUN187" s="49"/>
      <c r="AUO187" s="49"/>
      <c r="AUP187" s="49"/>
      <c r="AUQ187" s="49"/>
      <c r="AUR187" s="49"/>
      <c r="AUS187" s="49"/>
      <c r="AUT187" s="49"/>
      <c r="AUU187" s="49"/>
      <c r="AUV187" s="49"/>
      <c r="AUW187" s="49"/>
      <c r="AUX187" s="49"/>
      <c r="AUY187" s="49"/>
      <c r="AUZ187" s="49"/>
      <c r="AVA187" s="49"/>
      <c r="AVB187" s="49"/>
      <c r="AVC187" s="49"/>
      <c r="AVD187" s="49"/>
      <c r="AVE187" s="49"/>
      <c r="AVF187" s="49"/>
      <c r="AVG187" s="49"/>
      <c r="AVH187" s="49"/>
      <c r="AVI187" s="49"/>
      <c r="AVJ187" s="49"/>
      <c r="AVK187" s="49"/>
      <c r="AVL187" s="49"/>
      <c r="AVM187" s="49"/>
      <c r="AVN187" s="49"/>
      <c r="AVO187" s="49"/>
      <c r="AVP187" s="49"/>
      <c r="AVQ187" s="49"/>
      <c r="AVR187" s="49"/>
      <c r="AVS187" s="49"/>
      <c r="AVT187" s="49"/>
      <c r="AVU187" s="49"/>
      <c r="AVV187" s="49"/>
      <c r="AVW187" s="49"/>
      <c r="AVX187" s="49"/>
      <c r="AVY187" s="49"/>
      <c r="AVZ187" s="49"/>
      <c r="AWA187" s="49"/>
      <c r="AWB187" s="49"/>
      <c r="AWC187" s="49"/>
      <c r="AWD187" s="49"/>
      <c r="AWE187" s="49"/>
      <c r="AWF187" s="49"/>
      <c r="AWG187" s="49"/>
      <c r="AWH187" s="49"/>
      <c r="AWI187" s="49"/>
      <c r="AWJ187" s="49"/>
      <c r="AWK187" s="49"/>
      <c r="AWL187" s="49"/>
      <c r="AWM187" s="49"/>
      <c r="AWN187" s="49"/>
      <c r="AWO187" s="49"/>
      <c r="AWP187" s="49"/>
      <c r="AWQ187" s="49"/>
      <c r="AWR187" s="49"/>
      <c r="AWS187" s="49"/>
      <c r="AWT187" s="49"/>
      <c r="AWU187" s="49"/>
      <c r="AWV187" s="49"/>
      <c r="AWW187" s="49"/>
      <c r="AWX187" s="49"/>
      <c r="AWY187" s="49"/>
      <c r="AWZ187" s="49"/>
      <c r="AXA187" s="49"/>
      <c r="AXB187" s="49"/>
      <c r="AXC187" s="49"/>
      <c r="AXD187" s="49"/>
      <c r="AXE187" s="49"/>
      <c r="AXF187" s="49"/>
      <c r="AXG187" s="49"/>
      <c r="AXH187" s="49"/>
      <c r="AXI187" s="49"/>
      <c r="AXJ187" s="49"/>
      <c r="AXK187" s="49"/>
      <c r="AXL187" s="49"/>
      <c r="AXM187" s="49"/>
      <c r="AXN187" s="49"/>
      <c r="AXO187" s="49"/>
      <c r="AXP187" s="49"/>
      <c r="AXQ187" s="49"/>
      <c r="AXR187" s="49"/>
      <c r="AXS187" s="49"/>
      <c r="AXT187" s="49"/>
      <c r="AXU187" s="49"/>
      <c r="AXV187" s="49"/>
      <c r="AXW187" s="49"/>
      <c r="AXX187" s="49"/>
      <c r="AXY187" s="49"/>
      <c r="AXZ187" s="49"/>
      <c r="AYA187" s="49"/>
      <c r="AYB187" s="49"/>
      <c r="AYC187" s="49"/>
      <c r="AYD187" s="49"/>
      <c r="AYE187" s="49"/>
      <c r="AYF187" s="49"/>
      <c r="AYG187" s="49"/>
      <c r="AYH187" s="49"/>
      <c r="AYI187" s="49"/>
      <c r="AYJ187" s="49"/>
      <c r="AYK187" s="49"/>
      <c r="AYL187" s="49"/>
      <c r="AYM187" s="49"/>
      <c r="AYN187" s="49"/>
      <c r="AYO187" s="49"/>
      <c r="AYP187" s="49"/>
      <c r="AYQ187" s="49"/>
      <c r="AYR187" s="49"/>
      <c r="AYS187" s="49"/>
      <c r="AYT187" s="49"/>
      <c r="AYU187" s="49"/>
      <c r="AYV187" s="49"/>
      <c r="AYW187" s="49"/>
      <c r="AYX187" s="49"/>
      <c r="AYY187" s="49"/>
      <c r="AYZ187" s="49"/>
      <c r="AZA187" s="49"/>
      <c r="AZB187" s="49"/>
      <c r="AZC187" s="49"/>
      <c r="AZD187" s="49"/>
      <c r="AZE187" s="49"/>
      <c r="AZF187" s="49"/>
      <c r="AZG187" s="49"/>
      <c r="AZH187" s="49"/>
      <c r="AZI187" s="49"/>
      <c r="AZJ187" s="49"/>
      <c r="AZK187" s="49"/>
      <c r="AZL187" s="49"/>
      <c r="AZM187" s="49"/>
      <c r="AZN187" s="49"/>
      <c r="AZO187" s="49"/>
      <c r="AZP187" s="49"/>
      <c r="AZQ187" s="49"/>
      <c r="AZR187" s="49"/>
      <c r="AZS187" s="49"/>
      <c r="AZT187" s="49"/>
      <c r="AZU187" s="49"/>
      <c r="AZV187" s="49"/>
      <c r="AZW187" s="49"/>
      <c r="AZX187" s="49"/>
      <c r="AZY187" s="49"/>
      <c r="AZZ187" s="49"/>
      <c r="BAA187" s="49"/>
      <c r="BAB187" s="49"/>
      <c r="BAC187" s="49"/>
      <c r="BAD187" s="49"/>
      <c r="BAE187" s="49"/>
      <c r="BAF187" s="49"/>
      <c r="BAG187" s="49"/>
      <c r="BAH187" s="49"/>
      <c r="BAI187" s="49"/>
      <c r="BAJ187" s="49"/>
      <c r="BAK187" s="49"/>
      <c r="BAL187" s="49"/>
      <c r="BAM187" s="49"/>
      <c r="BAN187" s="49"/>
      <c r="BAO187" s="49"/>
      <c r="BAP187" s="49"/>
      <c r="BAQ187" s="49"/>
      <c r="BAR187" s="49"/>
      <c r="BAS187" s="49"/>
      <c r="BAT187" s="49"/>
      <c r="BAU187" s="49"/>
      <c r="BAV187" s="49"/>
      <c r="BAW187" s="49"/>
      <c r="BAX187" s="49"/>
      <c r="BAY187" s="49"/>
      <c r="BAZ187" s="49"/>
      <c r="BBA187" s="49"/>
      <c r="BBB187" s="49"/>
      <c r="BBC187" s="49"/>
      <c r="BBD187" s="49"/>
      <c r="BBE187" s="49"/>
      <c r="BBF187" s="49"/>
      <c r="BBG187" s="49"/>
      <c r="BBH187" s="49"/>
      <c r="BBI187" s="49"/>
      <c r="BBJ187" s="49"/>
      <c r="BBK187" s="49"/>
      <c r="BBL187" s="49"/>
      <c r="BBM187" s="49"/>
      <c r="BBN187" s="49"/>
      <c r="BBO187" s="49"/>
      <c r="BBP187" s="49"/>
      <c r="BBQ187" s="49"/>
    </row>
    <row r="188" spans="1:1421" s="53" customFormat="1">
      <c r="A188" s="49"/>
      <c r="B188" s="115"/>
      <c r="C188" s="76"/>
      <c r="D188" s="76"/>
      <c r="E188" s="77" t="s">
        <v>126</v>
      </c>
      <c r="F188" s="78" t="s">
        <v>829</v>
      </c>
      <c r="G188" s="46">
        <v>0.78</v>
      </c>
      <c r="H188" s="47">
        <v>1.22</v>
      </c>
      <c r="I188" s="79">
        <v>0.35</v>
      </c>
      <c r="J188" s="46">
        <v>0.44</v>
      </c>
      <c r="K188" s="47">
        <v>0.68</v>
      </c>
      <c r="L188" s="79">
        <v>0.2</v>
      </c>
      <c r="M188" s="47">
        <v>0.15</v>
      </c>
      <c r="N188" s="47">
        <v>0.2</v>
      </c>
      <c r="O188" s="47">
        <v>0.1</v>
      </c>
      <c r="P188" s="40">
        <v>2023</v>
      </c>
      <c r="Q188" s="41" t="s">
        <v>27</v>
      </c>
      <c r="R188" s="78" t="s">
        <v>765</v>
      </c>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c r="DA188" s="49"/>
      <c r="DB188" s="49"/>
      <c r="DC188" s="49"/>
      <c r="DD188" s="49"/>
      <c r="DE188" s="49"/>
      <c r="DF188" s="49"/>
      <c r="DG188" s="49"/>
      <c r="DH188" s="49"/>
      <c r="DI188" s="49"/>
      <c r="DJ188" s="49"/>
      <c r="DK188" s="49"/>
      <c r="DL188" s="49"/>
      <c r="DM188" s="49"/>
      <c r="DN188" s="49"/>
      <c r="DO188" s="49"/>
      <c r="DP188" s="49"/>
      <c r="DQ188" s="49"/>
      <c r="DR188" s="49"/>
      <c r="DS188" s="49"/>
      <c r="DT188" s="49"/>
      <c r="DU188" s="49"/>
      <c r="DV188" s="49"/>
      <c r="DW188" s="49"/>
      <c r="DX188" s="49"/>
      <c r="DY188" s="49"/>
      <c r="DZ188" s="49"/>
      <c r="EA188" s="49"/>
      <c r="EB188" s="49"/>
      <c r="EC188" s="49"/>
      <c r="ED188" s="49"/>
      <c r="EE188" s="49"/>
      <c r="EF188" s="49"/>
      <c r="EG188" s="49"/>
      <c r="EH188" s="49"/>
      <c r="EI188" s="49"/>
      <c r="EJ188" s="49"/>
      <c r="EK188" s="49"/>
      <c r="EL188" s="49"/>
      <c r="EM188" s="49"/>
      <c r="EN188" s="49"/>
      <c r="EO188" s="49"/>
      <c r="EP188" s="49"/>
      <c r="EQ188" s="49"/>
      <c r="ER188" s="49"/>
      <c r="ES188" s="49"/>
      <c r="ET188" s="49"/>
      <c r="EU188" s="49"/>
      <c r="EV188" s="49"/>
      <c r="EW188" s="49"/>
      <c r="EX188" s="49"/>
      <c r="EY188" s="49"/>
      <c r="EZ188" s="49"/>
      <c r="FA188" s="49"/>
      <c r="FB188" s="49"/>
      <c r="FC188" s="49"/>
      <c r="FD188" s="49"/>
      <c r="FE188" s="49"/>
      <c r="FF188" s="49"/>
      <c r="FG188" s="49"/>
      <c r="FH188" s="49"/>
      <c r="FI188" s="49"/>
      <c r="FJ188" s="49"/>
      <c r="FK188" s="49"/>
      <c r="FL188" s="49"/>
      <c r="FM188" s="49"/>
      <c r="FN188" s="49"/>
      <c r="FO188" s="49"/>
      <c r="FP188" s="49"/>
      <c r="FQ188" s="49"/>
      <c r="FR188" s="49"/>
      <c r="FS188" s="49"/>
      <c r="FT188" s="49"/>
      <c r="FU188" s="49"/>
      <c r="FV188" s="49"/>
      <c r="FW188" s="49"/>
      <c r="FX188" s="49"/>
      <c r="FY188" s="49"/>
      <c r="FZ188" s="49"/>
      <c r="GA188" s="49"/>
      <c r="GB188" s="49"/>
      <c r="GC188" s="49"/>
      <c r="GD188" s="49"/>
      <c r="GE188" s="49"/>
      <c r="GF188" s="49"/>
      <c r="GG188" s="49"/>
      <c r="GH188" s="49"/>
      <c r="GI188" s="49"/>
      <c r="GJ188" s="49"/>
      <c r="GK188" s="49"/>
      <c r="GL188" s="49"/>
      <c r="GM188" s="49"/>
      <c r="GN188" s="49"/>
      <c r="GO188" s="49"/>
      <c r="GP188" s="49"/>
      <c r="GQ188" s="49"/>
      <c r="GR188" s="49"/>
      <c r="GS188" s="49"/>
      <c r="GT188" s="49"/>
      <c r="GU188" s="49"/>
      <c r="GV188" s="49"/>
      <c r="GW188" s="49"/>
      <c r="GX188" s="49"/>
      <c r="GY188" s="49"/>
      <c r="GZ188" s="49"/>
      <c r="HA188" s="49"/>
      <c r="HB188" s="49"/>
      <c r="HC188" s="49"/>
      <c r="HD188" s="49"/>
      <c r="HE188" s="49"/>
      <c r="HF188" s="49"/>
      <c r="HG188" s="49"/>
      <c r="HH188" s="49"/>
      <c r="HI188" s="49"/>
      <c r="HJ188" s="49"/>
      <c r="HK188" s="49"/>
      <c r="HL188" s="49"/>
      <c r="HM188" s="49"/>
      <c r="HN188" s="49"/>
      <c r="HO188" s="49"/>
      <c r="HP188" s="49"/>
      <c r="HQ188" s="49"/>
      <c r="HR188" s="49"/>
      <c r="HS188" s="49"/>
      <c r="HT188" s="49"/>
      <c r="HU188" s="49"/>
      <c r="HV188" s="49"/>
      <c r="HW188" s="49"/>
      <c r="HX188" s="49"/>
      <c r="HY188" s="49"/>
      <c r="HZ188" s="49"/>
      <c r="IA188" s="49"/>
      <c r="IB188" s="49"/>
      <c r="IC188" s="49"/>
      <c r="ID188" s="49"/>
      <c r="IE188" s="49"/>
      <c r="IF188" s="49"/>
      <c r="IG188" s="49"/>
      <c r="IH188" s="49"/>
      <c r="II188" s="49"/>
      <c r="IJ188" s="49"/>
      <c r="IK188" s="49"/>
      <c r="IL188" s="49"/>
      <c r="IM188" s="49"/>
      <c r="IN188" s="49"/>
      <c r="IO188" s="49"/>
      <c r="IP188" s="49"/>
      <c r="IQ188" s="49"/>
      <c r="IR188" s="49"/>
      <c r="IS188" s="49"/>
      <c r="IT188" s="49"/>
      <c r="IU188" s="49"/>
      <c r="IV188" s="49"/>
      <c r="IW188" s="49"/>
      <c r="IX188" s="49"/>
      <c r="IY188" s="49"/>
      <c r="IZ188" s="49"/>
      <c r="JA188" s="49"/>
      <c r="JB188" s="49"/>
      <c r="JC188" s="49"/>
      <c r="JD188" s="49"/>
      <c r="JE188" s="49"/>
      <c r="JF188" s="49"/>
      <c r="JG188" s="49"/>
      <c r="JH188" s="49"/>
      <c r="JI188" s="49"/>
      <c r="JJ188" s="49"/>
      <c r="JK188" s="49"/>
      <c r="JL188" s="49"/>
      <c r="JM188" s="49"/>
      <c r="JN188" s="49"/>
      <c r="JO188" s="49"/>
      <c r="JP188" s="49"/>
      <c r="JQ188" s="49"/>
      <c r="JR188" s="49"/>
      <c r="JS188" s="49"/>
      <c r="JT188" s="49"/>
      <c r="JU188" s="49"/>
      <c r="JV188" s="49"/>
      <c r="JW188" s="49"/>
      <c r="JX188" s="49"/>
      <c r="JY188" s="49"/>
      <c r="JZ188" s="49"/>
      <c r="KA188" s="49"/>
      <c r="KB188" s="49"/>
      <c r="KC188" s="49"/>
      <c r="KD188" s="49"/>
      <c r="KE188" s="49"/>
      <c r="KF188" s="49"/>
      <c r="KG188" s="49"/>
      <c r="KH188" s="49"/>
      <c r="KI188" s="49"/>
      <c r="KJ188" s="49"/>
      <c r="KK188" s="49"/>
      <c r="KL188" s="49"/>
      <c r="KM188" s="49"/>
      <c r="KN188" s="49"/>
      <c r="KO188" s="49"/>
      <c r="KP188" s="49"/>
      <c r="KQ188" s="49"/>
      <c r="KR188" s="49"/>
      <c r="KS188" s="49"/>
      <c r="KT188" s="49"/>
      <c r="KU188" s="49"/>
      <c r="KV188" s="49"/>
      <c r="KW188" s="49"/>
      <c r="KX188" s="49"/>
      <c r="KY188" s="49"/>
      <c r="KZ188" s="49"/>
      <c r="LA188" s="49"/>
      <c r="LB188" s="49"/>
      <c r="LC188" s="49"/>
      <c r="LD188" s="49"/>
      <c r="LE188" s="49"/>
      <c r="LF188" s="49"/>
      <c r="LG188" s="49"/>
      <c r="LH188" s="49"/>
      <c r="LI188" s="49"/>
      <c r="LJ188" s="49"/>
      <c r="LK188" s="49"/>
      <c r="LL188" s="49"/>
      <c r="LM188" s="49"/>
      <c r="LN188" s="49"/>
      <c r="LO188" s="49"/>
      <c r="LP188" s="49"/>
      <c r="LQ188" s="49"/>
      <c r="LR188" s="49"/>
      <c r="LS188" s="49"/>
      <c r="LT188" s="49"/>
      <c r="LU188" s="49"/>
      <c r="LV188" s="49"/>
      <c r="LW188" s="49"/>
      <c r="LX188" s="49"/>
      <c r="LY188" s="49"/>
      <c r="LZ188" s="49"/>
      <c r="MA188" s="49"/>
      <c r="MB188" s="49"/>
      <c r="MC188" s="49"/>
      <c r="MD188" s="49"/>
      <c r="ME188" s="49"/>
      <c r="MF188" s="49"/>
      <c r="MG188" s="49"/>
      <c r="MH188" s="49"/>
      <c r="MI188" s="49"/>
      <c r="MJ188" s="49"/>
      <c r="MK188" s="49"/>
      <c r="ML188" s="49"/>
      <c r="MM188" s="49"/>
      <c r="MN188" s="49"/>
      <c r="MO188" s="49"/>
      <c r="MP188" s="49"/>
      <c r="MQ188" s="49"/>
      <c r="MR188" s="49"/>
      <c r="MS188" s="49"/>
      <c r="MT188" s="49"/>
      <c r="MU188" s="49"/>
      <c r="MV188" s="49"/>
      <c r="MW188" s="49"/>
      <c r="MX188" s="49"/>
      <c r="MY188" s="49"/>
      <c r="MZ188" s="49"/>
      <c r="NA188" s="49"/>
      <c r="NB188" s="49"/>
      <c r="NC188" s="49"/>
      <c r="ND188" s="49"/>
      <c r="NE188" s="49"/>
      <c r="NF188" s="49"/>
      <c r="NG188" s="49"/>
      <c r="NH188" s="49"/>
      <c r="NI188" s="49"/>
      <c r="NJ188" s="49"/>
      <c r="NK188" s="49"/>
      <c r="NL188" s="49"/>
      <c r="NM188" s="49"/>
      <c r="NN188" s="49"/>
      <c r="NO188" s="49"/>
      <c r="NP188" s="49"/>
      <c r="NQ188" s="49"/>
      <c r="NR188" s="49"/>
      <c r="NS188" s="49"/>
      <c r="NT188" s="49"/>
      <c r="NU188" s="49"/>
      <c r="NV188" s="49"/>
      <c r="NW188" s="49"/>
      <c r="NX188" s="49"/>
      <c r="NY188" s="49"/>
      <c r="NZ188" s="49"/>
      <c r="OA188" s="49"/>
      <c r="OB188" s="49"/>
      <c r="OC188" s="49"/>
      <c r="OD188" s="49"/>
      <c r="OE188" s="49"/>
      <c r="OF188" s="49"/>
      <c r="OG188" s="49"/>
      <c r="OH188" s="49"/>
      <c r="OI188" s="49"/>
      <c r="OJ188" s="49"/>
      <c r="OK188" s="49"/>
      <c r="OL188" s="49"/>
      <c r="OM188" s="49"/>
      <c r="ON188" s="49"/>
      <c r="OO188" s="49"/>
      <c r="OP188" s="49"/>
      <c r="OQ188" s="49"/>
      <c r="OR188" s="49"/>
      <c r="OS188" s="49"/>
      <c r="OT188" s="49"/>
      <c r="OU188" s="49"/>
      <c r="OV188" s="49"/>
      <c r="OW188" s="49"/>
      <c r="OX188" s="49"/>
      <c r="OY188" s="49"/>
      <c r="OZ188" s="49"/>
      <c r="PA188" s="49"/>
      <c r="PB188" s="49"/>
      <c r="PC188" s="49"/>
      <c r="PD188" s="49"/>
      <c r="PE188" s="49"/>
      <c r="PF188" s="49"/>
      <c r="PG188" s="49"/>
      <c r="PH188" s="49"/>
      <c r="PI188" s="49"/>
      <c r="PJ188" s="49"/>
      <c r="PK188" s="49"/>
      <c r="PL188" s="49"/>
      <c r="PM188" s="49"/>
      <c r="PN188" s="49"/>
      <c r="PO188" s="49"/>
      <c r="PP188" s="49"/>
      <c r="PQ188" s="49"/>
      <c r="PR188" s="49"/>
      <c r="PS188" s="49"/>
      <c r="PT188" s="49"/>
      <c r="PU188" s="49"/>
      <c r="PV188" s="49"/>
      <c r="PW188" s="49"/>
      <c r="PX188" s="49"/>
      <c r="PY188" s="49"/>
      <c r="PZ188" s="49"/>
      <c r="QA188" s="49"/>
      <c r="QB188" s="49"/>
      <c r="QC188" s="49"/>
      <c r="QD188" s="49"/>
      <c r="QE188" s="49"/>
      <c r="QF188" s="49"/>
      <c r="QG188" s="49"/>
      <c r="QH188" s="49"/>
      <c r="QI188" s="49"/>
      <c r="QJ188" s="49"/>
      <c r="QK188" s="49"/>
      <c r="QL188" s="49"/>
      <c r="QM188" s="49"/>
      <c r="QN188" s="49"/>
      <c r="QO188" s="49"/>
      <c r="QP188" s="49"/>
      <c r="QQ188" s="49"/>
      <c r="QR188" s="49"/>
      <c r="QS188" s="49"/>
      <c r="QT188" s="49"/>
      <c r="QU188" s="49"/>
      <c r="QV188" s="49"/>
      <c r="QW188" s="49"/>
      <c r="QX188" s="49"/>
      <c r="QY188" s="49"/>
      <c r="QZ188" s="49"/>
      <c r="RA188" s="49"/>
      <c r="RB188" s="49"/>
      <c r="RC188" s="49"/>
      <c r="RD188" s="49"/>
      <c r="RE188" s="49"/>
      <c r="RF188" s="49"/>
      <c r="RG188" s="49"/>
      <c r="RH188" s="49"/>
      <c r="RI188" s="49"/>
      <c r="RJ188" s="49"/>
      <c r="RK188" s="49"/>
      <c r="RL188" s="49"/>
      <c r="RM188" s="49"/>
      <c r="RN188" s="49"/>
      <c r="RO188" s="49"/>
      <c r="RP188" s="49"/>
      <c r="RQ188" s="49"/>
      <c r="RR188" s="49"/>
      <c r="RS188" s="49"/>
      <c r="RT188" s="49"/>
      <c r="RU188" s="49"/>
      <c r="RV188" s="49"/>
      <c r="RW188" s="49"/>
      <c r="RX188" s="49"/>
      <c r="RY188" s="49"/>
      <c r="RZ188" s="49"/>
      <c r="SA188" s="49"/>
      <c r="SB188" s="49"/>
      <c r="SC188" s="49"/>
      <c r="SD188" s="49"/>
      <c r="SE188" s="49"/>
      <c r="SF188" s="49"/>
      <c r="SG188" s="49"/>
      <c r="SH188" s="49"/>
      <c r="SI188" s="49"/>
      <c r="SJ188" s="49"/>
      <c r="SK188" s="49"/>
      <c r="SL188" s="49"/>
      <c r="SM188" s="49"/>
      <c r="SN188" s="49"/>
      <c r="SO188" s="49"/>
      <c r="SP188" s="49"/>
      <c r="SQ188" s="49"/>
      <c r="SR188" s="49"/>
      <c r="SS188" s="49"/>
      <c r="ST188" s="49"/>
      <c r="SU188" s="49"/>
      <c r="SV188" s="49"/>
      <c r="SW188" s="49"/>
      <c r="SX188" s="49"/>
      <c r="SY188" s="49"/>
      <c r="SZ188" s="49"/>
      <c r="TA188" s="49"/>
      <c r="TB188" s="49"/>
      <c r="TC188" s="49"/>
      <c r="TD188" s="49"/>
      <c r="TE188" s="49"/>
      <c r="TF188" s="49"/>
      <c r="TG188" s="49"/>
      <c r="TH188" s="49"/>
      <c r="TI188" s="49"/>
      <c r="TJ188" s="49"/>
      <c r="TK188" s="49"/>
      <c r="TL188" s="49"/>
      <c r="TM188" s="49"/>
      <c r="TN188" s="49"/>
      <c r="TO188" s="49"/>
      <c r="TP188" s="49"/>
      <c r="TQ188" s="49"/>
      <c r="TR188" s="49"/>
      <c r="TS188" s="49"/>
      <c r="TT188" s="49"/>
      <c r="TU188" s="49"/>
      <c r="TV188" s="49"/>
      <c r="TW188" s="49"/>
      <c r="TX188" s="49"/>
      <c r="TY188" s="49"/>
      <c r="TZ188" s="49"/>
      <c r="UA188" s="49"/>
      <c r="UB188" s="49"/>
      <c r="UC188" s="49"/>
      <c r="UD188" s="49"/>
      <c r="UE188" s="49"/>
      <c r="UF188" s="49"/>
      <c r="UG188" s="49"/>
      <c r="UH188" s="49"/>
      <c r="UI188" s="49"/>
      <c r="UJ188" s="49"/>
      <c r="UK188" s="49"/>
      <c r="UL188" s="49"/>
      <c r="UM188" s="49"/>
      <c r="UN188" s="49"/>
      <c r="UO188" s="49"/>
      <c r="UP188" s="49"/>
      <c r="UQ188" s="49"/>
      <c r="UR188" s="49"/>
      <c r="US188" s="49"/>
      <c r="UT188" s="49"/>
      <c r="UU188" s="49"/>
      <c r="UV188" s="49"/>
      <c r="UW188" s="49"/>
      <c r="UX188" s="49"/>
      <c r="UY188" s="49"/>
      <c r="UZ188" s="49"/>
      <c r="VA188" s="49"/>
      <c r="VB188" s="49"/>
      <c r="VC188" s="49"/>
      <c r="VD188" s="49"/>
      <c r="VE188" s="49"/>
      <c r="VF188" s="49"/>
      <c r="VG188" s="49"/>
      <c r="VH188" s="49"/>
      <c r="VI188" s="49"/>
      <c r="VJ188" s="49"/>
      <c r="VK188" s="49"/>
      <c r="VL188" s="49"/>
      <c r="VM188" s="49"/>
      <c r="VN188" s="49"/>
      <c r="VO188" s="49"/>
      <c r="VP188" s="49"/>
      <c r="VQ188" s="49"/>
      <c r="VR188" s="49"/>
      <c r="VS188" s="49"/>
      <c r="VT188" s="49"/>
      <c r="VU188" s="49"/>
      <c r="VV188" s="49"/>
      <c r="VW188" s="49"/>
      <c r="VX188" s="49"/>
      <c r="VY188" s="49"/>
      <c r="VZ188" s="49"/>
      <c r="WA188" s="49"/>
      <c r="WB188" s="49"/>
      <c r="WC188" s="49"/>
      <c r="WD188" s="49"/>
      <c r="WE188" s="49"/>
      <c r="WF188" s="49"/>
      <c r="WG188" s="49"/>
      <c r="WH188" s="49"/>
      <c r="WI188" s="49"/>
      <c r="WJ188" s="49"/>
      <c r="WK188" s="49"/>
      <c r="WL188" s="49"/>
      <c r="WM188" s="49"/>
      <c r="WN188" s="49"/>
      <c r="WO188" s="49"/>
      <c r="WP188" s="49"/>
      <c r="WQ188" s="49"/>
      <c r="WR188" s="49"/>
      <c r="WS188" s="49"/>
      <c r="WT188" s="49"/>
      <c r="WU188" s="49"/>
      <c r="WV188" s="49"/>
      <c r="WW188" s="49"/>
      <c r="WX188" s="49"/>
      <c r="WY188" s="49"/>
      <c r="WZ188" s="49"/>
      <c r="XA188" s="49"/>
      <c r="XB188" s="49"/>
      <c r="XC188" s="49"/>
      <c r="XD188" s="49"/>
      <c r="XE188" s="49"/>
      <c r="XF188" s="49"/>
      <c r="XG188" s="49"/>
      <c r="XH188" s="49"/>
      <c r="XI188" s="49"/>
      <c r="XJ188" s="49"/>
      <c r="XK188" s="49"/>
      <c r="XL188" s="49"/>
      <c r="XM188" s="49"/>
      <c r="XN188" s="49"/>
      <c r="XO188" s="49"/>
      <c r="XP188" s="49"/>
      <c r="XQ188" s="49"/>
      <c r="XR188" s="49"/>
      <c r="XS188" s="49"/>
      <c r="XT188" s="49"/>
      <c r="XU188" s="49"/>
      <c r="XV188" s="49"/>
      <c r="XW188" s="49"/>
      <c r="XX188" s="49"/>
      <c r="XY188" s="49"/>
      <c r="XZ188" s="49"/>
      <c r="YA188" s="49"/>
      <c r="YB188" s="49"/>
      <c r="YC188" s="49"/>
      <c r="YD188" s="49"/>
      <c r="YE188" s="49"/>
      <c r="YF188" s="49"/>
      <c r="YG188" s="49"/>
      <c r="YH188" s="49"/>
      <c r="YI188" s="49"/>
      <c r="YJ188" s="49"/>
      <c r="YK188" s="49"/>
      <c r="YL188" s="49"/>
      <c r="YM188" s="49"/>
      <c r="YN188" s="49"/>
      <c r="YO188" s="49"/>
      <c r="YP188" s="49"/>
      <c r="YQ188" s="49"/>
      <c r="YR188" s="49"/>
      <c r="YS188" s="49"/>
      <c r="YT188" s="49"/>
      <c r="YU188" s="49"/>
      <c r="YV188" s="49"/>
      <c r="YW188" s="49"/>
      <c r="YX188" s="49"/>
      <c r="YY188" s="49"/>
      <c r="YZ188" s="49"/>
      <c r="ZA188" s="49"/>
      <c r="ZB188" s="49"/>
      <c r="ZC188" s="49"/>
      <c r="ZD188" s="49"/>
      <c r="ZE188" s="49"/>
      <c r="ZF188" s="49"/>
      <c r="ZG188" s="49"/>
      <c r="ZH188" s="49"/>
      <c r="ZI188" s="49"/>
      <c r="ZJ188" s="49"/>
      <c r="ZK188" s="49"/>
      <c r="ZL188" s="49"/>
      <c r="ZM188" s="49"/>
      <c r="ZN188" s="49"/>
      <c r="ZO188" s="49"/>
      <c r="ZP188" s="49"/>
      <c r="ZQ188" s="49"/>
      <c r="ZR188" s="49"/>
      <c r="ZS188" s="49"/>
      <c r="ZT188" s="49"/>
      <c r="ZU188" s="49"/>
      <c r="ZV188" s="49"/>
      <c r="ZW188" s="49"/>
      <c r="ZX188" s="49"/>
      <c r="ZY188" s="49"/>
      <c r="ZZ188" s="49"/>
      <c r="AAA188" s="49"/>
      <c r="AAB188" s="49"/>
      <c r="AAC188" s="49"/>
      <c r="AAD188" s="49"/>
      <c r="AAE188" s="49"/>
      <c r="AAF188" s="49"/>
      <c r="AAG188" s="49"/>
      <c r="AAH188" s="49"/>
      <c r="AAI188" s="49"/>
      <c r="AAJ188" s="49"/>
      <c r="AAK188" s="49"/>
      <c r="AAL188" s="49"/>
      <c r="AAM188" s="49"/>
      <c r="AAN188" s="49"/>
      <c r="AAO188" s="49"/>
      <c r="AAP188" s="49"/>
      <c r="AAQ188" s="49"/>
      <c r="AAR188" s="49"/>
      <c r="AAS188" s="49"/>
      <c r="AAT188" s="49"/>
      <c r="AAU188" s="49"/>
      <c r="AAV188" s="49"/>
      <c r="AAW188" s="49"/>
      <c r="AAX188" s="49"/>
      <c r="AAY188" s="49"/>
      <c r="AAZ188" s="49"/>
      <c r="ABA188" s="49"/>
      <c r="ABB188" s="49"/>
      <c r="ABC188" s="49"/>
      <c r="ABD188" s="49"/>
      <c r="ABE188" s="49"/>
      <c r="ABF188" s="49"/>
      <c r="ABG188" s="49"/>
      <c r="ABH188" s="49"/>
      <c r="ABI188" s="49"/>
      <c r="ABJ188" s="49"/>
      <c r="ABK188" s="49"/>
      <c r="ABL188" s="49"/>
      <c r="ABM188" s="49"/>
      <c r="ABN188" s="49"/>
      <c r="ABO188" s="49"/>
      <c r="ABP188" s="49"/>
      <c r="ABQ188" s="49"/>
      <c r="ABR188" s="49"/>
      <c r="ABS188" s="49"/>
      <c r="ABT188" s="49"/>
      <c r="ABU188" s="49"/>
      <c r="ABV188" s="49"/>
      <c r="ABW188" s="49"/>
      <c r="ABX188" s="49"/>
      <c r="ABY188" s="49"/>
      <c r="ABZ188" s="49"/>
      <c r="ACA188" s="49"/>
      <c r="ACB188" s="49"/>
      <c r="ACC188" s="49"/>
      <c r="ACD188" s="49"/>
      <c r="ACE188" s="49"/>
      <c r="ACF188" s="49"/>
      <c r="ACG188" s="49"/>
      <c r="ACH188" s="49"/>
      <c r="ACI188" s="49"/>
      <c r="ACJ188" s="49"/>
      <c r="ACK188" s="49"/>
      <c r="ACL188" s="49"/>
      <c r="ACM188" s="49"/>
      <c r="ACN188" s="49"/>
      <c r="ACO188" s="49"/>
      <c r="ACP188" s="49"/>
      <c r="ACQ188" s="49"/>
      <c r="ACR188" s="49"/>
      <c r="ACS188" s="49"/>
      <c r="ACT188" s="49"/>
      <c r="ACU188" s="49"/>
      <c r="ACV188" s="49"/>
      <c r="ACW188" s="49"/>
      <c r="ACX188" s="49"/>
      <c r="ACY188" s="49"/>
      <c r="ACZ188" s="49"/>
      <c r="ADA188" s="49"/>
      <c r="ADB188" s="49"/>
      <c r="ADC188" s="49"/>
      <c r="ADD188" s="49"/>
      <c r="ADE188" s="49"/>
      <c r="ADF188" s="49"/>
      <c r="ADG188" s="49"/>
      <c r="ADH188" s="49"/>
      <c r="ADI188" s="49"/>
      <c r="ADJ188" s="49"/>
      <c r="ADK188" s="49"/>
      <c r="ADL188" s="49"/>
      <c r="ADM188" s="49"/>
      <c r="ADN188" s="49"/>
      <c r="ADO188" s="49"/>
      <c r="ADP188" s="49"/>
      <c r="ADQ188" s="49"/>
      <c r="ADR188" s="49"/>
      <c r="ADS188" s="49"/>
      <c r="ADT188" s="49"/>
      <c r="ADU188" s="49"/>
      <c r="ADV188" s="49"/>
      <c r="ADW188" s="49"/>
      <c r="ADX188" s="49"/>
      <c r="ADY188" s="49"/>
      <c r="ADZ188" s="49"/>
      <c r="AEA188" s="49"/>
      <c r="AEB188" s="49"/>
      <c r="AEC188" s="49"/>
      <c r="AED188" s="49"/>
      <c r="AEE188" s="49"/>
      <c r="AEF188" s="49"/>
      <c r="AEG188" s="49"/>
      <c r="AEH188" s="49"/>
      <c r="AEI188" s="49"/>
      <c r="AEJ188" s="49"/>
      <c r="AEK188" s="49"/>
      <c r="AEL188" s="49"/>
      <c r="AEM188" s="49"/>
      <c r="AEN188" s="49"/>
      <c r="AEO188" s="49"/>
      <c r="AEP188" s="49"/>
      <c r="AEQ188" s="49"/>
      <c r="AER188" s="49"/>
      <c r="AES188" s="49"/>
      <c r="AET188" s="49"/>
      <c r="AEU188" s="49"/>
      <c r="AEV188" s="49"/>
      <c r="AEW188" s="49"/>
      <c r="AEX188" s="49"/>
      <c r="AEY188" s="49"/>
      <c r="AEZ188" s="49"/>
      <c r="AFA188" s="49"/>
      <c r="AFB188" s="49"/>
      <c r="AFC188" s="49"/>
      <c r="AFD188" s="49"/>
      <c r="AFE188" s="49"/>
      <c r="AFF188" s="49"/>
      <c r="AFG188" s="49"/>
      <c r="AFH188" s="49"/>
      <c r="AFI188" s="49"/>
      <c r="AFJ188" s="49"/>
      <c r="AFK188" s="49"/>
      <c r="AFL188" s="49"/>
      <c r="AFM188" s="49"/>
      <c r="AFN188" s="49"/>
      <c r="AFO188" s="49"/>
      <c r="AFP188" s="49"/>
      <c r="AFQ188" s="49"/>
      <c r="AFR188" s="49"/>
      <c r="AFS188" s="49"/>
      <c r="AFT188" s="49"/>
      <c r="AFU188" s="49"/>
      <c r="AFV188" s="49"/>
      <c r="AFW188" s="49"/>
      <c r="AFX188" s="49"/>
      <c r="AFY188" s="49"/>
      <c r="AFZ188" s="49"/>
      <c r="AGA188" s="49"/>
      <c r="AGB188" s="49"/>
      <c r="AGC188" s="49"/>
      <c r="AGD188" s="49"/>
      <c r="AGE188" s="49"/>
      <c r="AGF188" s="49"/>
      <c r="AGG188" s="49"/>
      <c r="AGH188" s="49"/>
      <c r="AGI188" s="49"/>
      <c r="AGJ188" s="49"/>
      <c r="AGK188" s="49"/>
      <c r="AGL188" s="49"/>
      <c r="AGM188" s="49"/>
      <c r="AGN188" s="49"/>
      <c r="AGO188" s="49"/>
      <c r="AGP188" s="49"/>
      <c r="AGQ188" s="49"/>
      <c r="AGR188" s="49"/>
      <c r="AGS188" s="49"/>
      <c r="AGT188" s="49"/>
      <c r="AGU188" s="49"/>
      <c r="AGV188" s="49"/>
      <c r="AGW188" s="49"/>
      <c r="AGX188" s="49"/>
      <c r="AGY188" s="49"/>
      <c r="AGZ188" s="49"/>
      <c r="AHA188" s="49"/>
      <c r="AHB188" s="49"/>
      <c r="AHC188" s="49"/>
      <c r="AHD188" s="49"/>
      <c r="AHE188" s="49"/>
      <c r="AHF188" s="49"/>
      <c r="AHG188" s="49"/>
      <c r="AHH188" s="49"/>
      <c r="AHI188" s="49"/>
      <c r="AHJ188" s="49"/>
      <c r="AHK188" s="49"/>
      <c r="AHL188" s="49"/>
      <c r="AHM188" s="49"/>
      <c r="AHN188" s="49"/>
      <c r="AHO188" s="49"/>
      <c r="AHP188" s="49"/>
      <c r="AHQ188" s="49"/>
      <c r="AHR188" s="49"/>
      <c r="AHS188" s="49"/>
      <c r="AHT188" s="49"/>
      <c r="AHU188" s="49"/>
      <c r="AHV188" s="49"/>
      <c r="AHW188" s="49"/>
      <c r="AHX188" s="49"/>
      <c r="AHY188" s="49"/>
      <c r="AHZ188" s="49"/>
      <c r="AIA188" s="49"/>
      <c r="AIB188" s="49"/>
      <c r="AIC188" s="49"/>
      <c r="AID188" s="49"/>
      <c r="AIE188" s="49"/>
      <c r="AIF188" s="49"/>
      <c r="AIG188" s="49"/>
      <c r="AIH188" s="49"/>
      <c r="AII188" s="49"/>
      <c r="AIJ188" s="49"/>
      <c r="AIK188" s="49"/>
      <c r="AIL188" s="49"/>
      <c r="AIM188" s="49"/>
      <c r="AIN188" s="49"/>
      <c r="AIO188" s="49"/>
      <c r="AIP188" s="49"/>
      <c r="AIQ188" s="49"/>
      <c r="AIR188" s="49"/>
      <c r="AIS188" s="49"/>
      <c r="AIT188" s="49"/>
      <c r="AIU188" s="49"/>
      <c r="AIV188" s="49"/>
      <c r="AIW188" s="49"/>
      <c r="AIX188" s="49"/>
      <c r="AIY188" s="49"/>
      <c r="AIZ188" s="49"/>
      <c r="AJA188" s="49"/>
      <c r="AJB188" s="49"/>
      <c r="AJC188" s="49"/>
      <c r="AJD188" s="49"/>
      <c r="AJE188" s="49"/>
      <c r="AJF188" s="49"/>
      <c r="AJG188" s="49"/>
      <c r="AJH188" s="49"/>
      <c r="AJI188" s="49"/>
      <c r="AJJ188" s="49"/>
      <c r="AJK188" s="49"/>
      <c r="AJL188" s="49"/>
      <c r="AJM188" s="49"/>
      <c r="AJN188" s="49"/>
      <c r="AJO188" s="49"/>
      <c r="AJP188" s="49"/>
      <c r="AJQ188" s="49"/>
      <c r="AJR188" s="49"/>
      <c r="AJS188" s="49"/>
      <c r="AJT188" s="49"/>
      <c r="AJU188" s="49"/>
      <c r="AJV188" s="49"/>
      <c r="AJW188" s="49"/>
      <c r="AJX188" s="49"/>
      <c r="AJY188" s="49"/>
      <c r="AJZ188" s="49"/>
      <c r="AKA188" s="49"/>
      <c r="AKB188" s="49"/>
      <c r="AKC188" s="49"/>
      <c r="AKD188" s="49"/>
      <c r="AKE188" s="49"/>
      <c r="AKF188" s="49"/>
      <c r="AKG188" s="49"/>
      <c r="AKH188" s="49"/>
      <c r="AKI188" s="49"/>
      <c r="AKJ188" s="49"/>
      <c r="AKK188" s="49"/>
      <c r="AKL188" s="49"/>
      <c r="AKM188" s="49"/>
      <c r="AKN188" s="49"/>
      <c r="AKO188" s="49"/>
      <c r="AKP188" s="49"/>
      <c r="AKQ188" s="49"/>
      <c r="AKR188" s="49"/>
      <c r="AKS188" s="49"/>
      <c r="AKT188" s="49"/>
      <c r="AKU188" s="49"/>
      <c r="AKV188" s="49"/>
      <c r="AKW188" s="49"/>
      <c r="AKX188" s="49"/>
      <c r="AKY188" s="49"/>
      <c r="AKZ188" s="49"/>
      <c r="ALA188" s="49"/>
      <c r="ALB188" s="49"/>
      <c r="ALC188" s="49"/>
      <c r="ALD188" s="49"/>
      <c r="ALE188" s="49"/>
      <c r="ALF188" s="49"/>
      <c r="ALG188" s="49"/>
      <c r="ALH188" s="49"/>
      <c r="ALI188" s="49"/>
      <c r="ALJ188" s="49"/>
      <c r="ALK188" s="49"/>
      <c r="ALL188" s="49"/>
      <c r="ALM188" s="49"/>
      <c r="ALN188" s="49"/>
      <c r="ALO188" s="49"/>
      <c r="ALP188" s="49"/>
      <c r="ALQ188" s="49"/>
      <c r="ALR188" s="49"/>
      <c r="ALS188" s="49"/>
      <c r="ALT188" s="49"/>
      <c r="ALU188" s="49"/>
      <c r="ALV188" s="49"/>
      <c r="ALW188" s="49"/>
      <c r="ALX188" s="49"/>
      <c r="ALY188" s="49"/>
      <c r="ALZ188" s="49"/>
      <c r="AMA188" s="49"/>
      <c r="AMB188" s="49"/>
      <c r="AMC188" s="49"/>
      <c r="AMD188" s="49"/>
      <c r="AME188" s="49"/>
      <c r="AMF188" s="49"/>
      <c r="AMG188" s="49"/>
      <c r="AMH188" s="49"/>
      <c r="AMI188" s="49"/>
      <c r="AMJ188" s="49"/>
      <c r="AMK188" s="49"/>
      <c r="AML188" s="49"/>
      <c r="AMM188" s="49"/>
      <c r="AMN188" s="49"/>
      <c r="AMO188" s="49"/>
      <c r="AMP188" s="49"/>
      <c r="AMQ188" s="49"/>
      <c r="AMR188" s="49"/>
      <c r="AMS188" s="49"/>
      <c r="AMT188" s="49"/>
      <c r="AMU188" s="49"/>
      <c r="AMV188" s="49"/>
      <c r="AMW188" s="49"/>
      <c r="AMX188" s="49"/>
      <c r="AMY188" s="49"/>
      <c r="AMZ188" s="49"/>
      <c r="ANA188" s="49"/>
      <c r="ANB188" s="49"/>
      <c r="ANC188" s="49"/>
      <c r="AND188" s="49"/>
      <c r="ANE188" s="49"/>
      <c r="ANF188" s="49"/>
      <c r="ANG188" s="49"/>
      <c r="ANH188" s="49"/>
      <c r="ANI188" s="49"/>
      <c r="ANJ188" s="49"/>
      <c r="ANK188" s="49"/>
      <c r="ANL188" s="49"/>
      <c r="ANM188" s="49"/>
      <c r="ANN188" s="49"/>
      <c r="ANO188" s="49"/>
      <c r="ANP188" s="49"/>
      <c r="ANQ188" s="49"/>
      <c r="ANR188" s="49"/>
      <c r="ANS188" s="49"/>
      <c r="ANT188" s="49"/>
      <c r="ANU188" s="49"/>
      <c r="ANV188" s="49"/>
      <c r="ANW188" s="49"/>
      <c r="ANX188" s="49"/>
      <c r="ANY188" s="49"/>
      <c r="ANZ188" s="49"/>
      <c r="AOA188" s="49"/>
      <c r="AOB188" s="49"/>
      <c r="AOC188" s="49"/>
      <c r="AOD188" s="49"/>
      <c r="AOE188" s="49"/>
      <c r="AOF188" s="49"/>
      <c r="AOG188" s="49"/>
      <c r="AOH188" s="49"/>
      <c r="AOI188" s="49"/>
      <c r="AOJ188" s="49"/>
      <c r="AOK188" s="49"/>
      <c r="AOL188" s="49"/>
      <c r="AOM188" s="49"/>
      <c r="AON188" s="49"/>
      <c r="AOO188" s="49"/>
      <c r="AOP188" s="49"/>
      <c r="AOQ188" s="49"/>
      <c r="AOR188" s="49"/>
      <c r="AOS188" s="49"/>
      <c r="AOT188" s="49"/>
      <c r="AOU188" s="49"/>
      <c r="AOV188" s="49"/>
      <c r="AOW188" s="49"/>
      <c r="AOX188" s="49"/>
      <c r="AOY188" s="49"/>
      <c r="AOZ188" s="49"/>
      <c r="APA188" s="49"/>
      <c r="APB188" s="49"/>
      <c r="APC188" s="49"/>
      <c r="APD188" s="49"/>
      <c r="APE188" s="49"/>
      <c r="APF188" s="49"/>
      <c r="APG188" s="49"/>
      <c r="APH188" s="49"/>
      <c r="API188" s="49"/>
      <c r="APJ188" s="49"/>
      <c r="APK188" s="49"/>
      <c r="APL188" s="49"/>
      <c r="APM188" s="49"/>
      <c r="APN188" s="49"/>
      <c r="APO188" s="49"/>
      <c r="APP188" s="49"/>
      <c r="APQ188" s="49"/>
      <c r="APR188" s="49"/>
      <c r="APS188" s="49"/>
      <c r="APT188" s="49"/>
      <c r="APU188" s="49"/>
      <c r="APV188" s="49"/>
      <c r="APW188" s="49"/>
      <c r="APX188" s="49"/>
      <c r="APY188" s="49"/>
      <c r="APZ188" s="49"/>
      <c r="AQA188" s="49"/>
      <c r="AQB188" s="49"/>
      <c r="AQC188" s="49"/>
      <c r="AQD188" s="49"/>
      <c r="AQE188" s="49"/>
      <c r="AQF188" s="49"/>
      <c r="AQG188" s="49"/>
      <c r="AQH188" s="49"/>
      <c r="AQI188" s="49"/>
      <c r="AQJ188" s="49"/>
      <c r="AQK188" s="49"/>
      <c r="AQL188" s="49"/>
      <c r="AQM188" s="49"/>
      <c r="AQN188" s="49"/>
      <c r="AQO188" s="49"/>
      <c r="AQP188" s="49"/>
      <c r="AQQ188" s="49"/>
      <c r="AQR188" s="49"/>
      <c r="AQS188" s="49"/>
      <c r="AQT188" s="49"/>
      <c r="AQU188" s="49"/>
      <c r="AQV188" s="49"/>
      <c r="AQW188" s="49"/>
      <c r="AQX188" s="49"/>
      <c r="AQY188" s="49"/>
      <c r="AQZ188" s="49"/>
      <c r="ARA188" s="49"/>
      <c r="ARB188" s="49"/>
      <c r="ARC188" s="49"/>
      <c r="ARD188" s="49"/>
      <c r="ARE188" s="49"/>
      <c r="ARF188" s="49"/>
      <c r="ARG188" s="49"/>
      <c r="ARH188" s="49"/>
      <c r="ARI188" s="49"/>
      <c r="ARJ188" s="49"/>
      <c r="ARK188" s="49"/>
      <c r="ARL188" s="49"/>
      <c r="ARM188" s="49"/>
      <c r="ARN188" s="49"/>
      <c r="ARO188" s="49"/>
      <c r="ARP188" s="49"/>
      <c r="ARQ188" s="49"/>
      <c r="ARR188" s="49"/>
      <c r="ARS188" s="49"/>
      <c r="ART188" s="49"/>
      <c r="ARU188" s="49"/>
      <c r="ARV188" s="49"/>
      <c r="ARW188" s="49"/>
      <c r="ARX188" s="49"/>
      <c r="ARY188" s="49"/>
      <c r="ARZ188" s="49"/>
      <c r="ASA188" s="49"/>
      <c r="ASB188" s="49"/>
      <c r="ASC188" s="49"/>
      <c r="ASD188" s="49"/>
      <c r="ASE188" s="49"/>
      <c r="ASF188" s="49"/>
      <c r="ASG188" s="49"/>
      <c r="ASH188" s="49"/>
      <c r="ASI188" s="49"/>
      <c r="ASJ188" s="49"/>
      <c r="ASK188" s="49"/>
      <c r="ASL188" s="49"/>
      <c r="ASM188" s="49"/>
      <c r="ASN188" s="49"/>
      <c r="ASO188" s="49"/>
      <c r="ASP188" s="49"/>
      <c r="ASQ188" s="49"/>
      <c r="ASR188" s="49"/>
      <c r="ASS188" s="49"/>
      <c r="AST188" s="49"/>
      <c r="ASU188" s="49"/>
      <c r="ASV188" s="49"/>
      <c r="ASW188" s="49"/>
      <c r="ASX188" s="49"/>
      <c r="ASY188" s="49"/>
      <c r="ASZ188" s="49"/>
      <c r="ATA188" s="49"/>
      <c r="ATB188" s="49"/>
      <c r="ATC188" s="49"/>
      <c r="ATD188" s="49"/>
      <c r="ATE188" s="49"/>
      <c r="ATF188" s="49"/>
      <c r="ATG188" s="49"/>
      <c r="ATH188" s="49"/>
      <c r="ATI188" s="49"/>
      <c r="ATJ188" s="49"/>
      <c r="ATK188" s="49"/>
      <c r="ATL188" s="49"/>
      <c r="ATM188" s="49"/>
      <c r="ATN188" s="49"/>
      <c r="ATO188" s="49"/>
      <c r="ATP188" s="49"/>
      <c r="ATQ188" s="49"/>
      <c r="ATR188" s="49"/>
      <c r="ATS188" s="49"/>
      <c r="ATT188" s="49"/>
      <c r="ATU188" s="49"/>
      <c r="ATV188" s="49"/>
      <c r="ATW188" s="49"/>
      <c r="ATX188" s="49"/>
      <c r="ATY188" s="49"/>
      <c r="ATZ188" s="49"/>
      <c r="AUA188" s="49"/>
      <c r="AUB188" s="49"/>
      <c r="AUC188" s="49"/>
      <c r="AUD188" s="49"/>
      <c r="AUE188" s="49"/>
      <c r="AUF188" s="49"/>
      <c r="AUG188" s="49"/>
      <c r="AUH188" s="49"/>
      <c r="AUI188" s="49"/>
      <c r="AUJ188" s="49"/>
      <c r="AUK188" s="49"/>
      <c r="AUL188" s="49"/>
      <c r="AUM188" s="49"/>
      <c r="AUN188" s="49"/>
      <c r="AUO188" s="49"/>
      <c r="AUP188" s="49"/>
      <c r="AUQ188" s="49"/>
      <c r="AUR188" s="49"/>
      <c r="AUS188" s="49"/>
      <c r="AUT188" s="49"/>
      <c r="AUU188" s="49"/>
      <c r="AUV188" s="49"/>
      <c r="AUW188" s="49"/>
      <c r="AUX188" s="49"/>
      <c r="AUY188" s="49"/>
      <c r="AUZ188" s="49"/>
      <c r="AVA188" s="49"/>
      <c r="AVB188" s="49"/>
      <c r="AVC188" s="49"/>
      <c r="AVD188" s="49"/>
      <c r="AVE188" s="49"/>
      <c r="AVF188" s="49"/>
      <c r="AVG188" s="49"/>
      <c r="AVH188" s="49"/>
      <c r="AVI188" s="49"/>
      <c r="AVJ188" s="49"/>
      <c r="AVK188" s="49"/>
      <c r="AVL188" s="49"/>
      <c r="AVM188" s="49"/>
      <c r="AVN188" s="49"/>
      <c r="AVO188" s="49"/>
      <c r="AVP188" s="49"/>
      <c r="AVQ188" s="49"/>
      <c r="AVR188" s="49"/>
      <c r="AVS188" s="49"/>
      <c r="AVT188" s="49"/>
      <c r="AVU188" s="49"/>
      <c r="AVV188" s="49"/>
      <c r="AVW188" s="49"/>
      <c r="AVX188" s="49"/>
      <c r="AVY188" s="49"/>
      <c r="AVZ188" s="49"/>
      <c r="AWA188" s="49"/>
      <c r="AWB188" s="49"/>
      <c r="AWC188" s="49"/>
      <c r="AWD188" s="49"/>
      <c r="AWE188" s="49"/>
      <c r="AWF188" s="49"/>
      <c r="AWG188" s="49"/>
      <c r="AWH188" s="49"/>
      <c r="AWI188" s="49"/>
      <c r="AWJ188" s="49"/>
      <c r="AWK188" s="49"/>
      <c r="AWL188" s="49"/>
      <c r="AWM188" s="49"/>
      <c r="AWN188" s="49"/>
      <c r="AWO188" s="49"/>
      <c r="AWP188" s="49"/>
      <c r="AWQ188" s="49"/>
      <c r="AWR188" s="49"/>
      <c r="AWS188" s="49"/>
      <c r="AWT188" s="49"/>
      <c r="AWU188" s="49"/>
      <c r="AWV188" s="49"/>
      <c r="AWW188" s="49"/>
      <c r="AWX188" s="49"/>
      <c r="AWY188" s="49"/>
      <c r="AWZ188" s="49"/>
      <c r="AXA188" s="49"/>
      <c r="AXB188" s="49"/>
      <c r="AXC188" s="49"/>
      <c r="AXD188" s="49"/>
      <c r="AXE188" s="49"/>
      <c r="AXF188" s="49"/>
      <c r="AXG188" s="49"/>
      <c r="AXH188" s="49"/>
      <c r="AXI188" s="49"/>
      <c r="AXJ188" s="49"/>
      <c r="AXK188" s="49"/>
      <c r="AXL188" s="49"/>
      <c r="AXM188" s="49"/>
      <c r="AXN188" s="49"/>
      <c r="AXO188" s="49"/>
      <c r="AXP188" s="49"/>
      <c r="AXQ188" s="49"/>
      <c r="AXR188" s="49"/>
      <c r="AXS188" s="49"/>
      <c r="AXT188" s="49"/>
      <c r="AXU188" s="49"/>
      <c r="AXV188" s="49"/>
      <c r="AXW188" s="49"/>
      <c r="AXX188" s="49"/>
      <c r="AXY188" s="49"/>
      <c r="AXZ188" s="49"/>
      <c r="AYA188" s="49"/>
      <c r="AYB188" s="49"/>
      <c r="AYC188" s="49"/>
      <c r="AYD188" s="49"/>
      <c r="AYE188" s="49"/>
      <c r="AYF188" s="49"/>
      <c r="AYG188" s="49"/>
      <c r="AYH188" s="49"/>
      <c r="AYI188" s="49"/>
      <c r="AYJ188" s="49"/>
      <c r="AYK188" s="49"/>
      <c r="AYL188" s="49"/>
      <c r="AYM188" s="49"/>
      <c r="AYN188" s="49"/>
      <c r="AYO188" s="49"/>
      <c r="AYP188" s="49"/>
      <c r="AYQ188" s="49"/>
      <c r="AYR188" s="49"/>
      <c r="AYS188" s="49"/>
      <c r="AYT188" s="49"/>
      <c r="AYU188" s="49"/>
      <c r="AYV188" s="49"/>
      <c r="AYW188" s="49"/>
      <c r="AYX188" s="49"/>
      <c r="AYY188" s="49"/>
      <c r="AYZ188" s="49"/>
      <c r="AZA188" s="49"/>
      <c r="AZB188" s="49"/>
      <c r="AZC188" s="49"/>
      <c r="AZD188" s="49"/>
      <c r="AZE188" s="49"/>
      <c r="AZF188" s="49"/>
      <c r="AZG188" s="49"/>
      <c r="AZH188" s="49"/>
      <c r="AZI188" s="49"/>
      <c r="AZJ188" s="49"/>
      <c r="AZK188" s="49"/>
      <c r="AZL188" s="49"/>
      <c r="AZM188" s="49"/>
      <c r="AZN188" s="49"/>
      <c r="AZO188" s="49"/>
      <c r="AZP188" s="49"/>
      <c r="AZQ188" s="49"/>
      <c r="AZR188" s="49"/>
      <c r="AZS188" s="49"/>
      <c r="AZT188" s="49"/>
      <c r="AZU188" s="49"/>
      <c r="AZV188" s="49"/>
      <c r="AZW188" s="49"/>
      <c r="AZX188" s="49"/>
      <c r="AZY188" s="49"/>
      <c r="AZZ188" s="49"/>
      <c r="BAA188" s="49"/>
      <c r="BAB188" s="49"/>
      <c r="BAC188" s="49"/>
      <c r="BAD188" s="49"/>
      <c r="BAE188" s="49"/>
      <c r="BAF188" s="49"/>
      <c r="BAG188" s="49"/>
      <c r="BAH188" s="49"/>
      <c r="BAI188" s="49"/>
      <c r="BAJ188" s="49"/>
      <c r="BAK188" s="49"/>
      <c r="BAL188" s="49"/>
      <c r="BAM188" s="49"/>
      <c r="BAN188" s="49"/>
      <c r="BAO188" s="49"/>
      <c r="BAP188" s="49"/>
      <c r="BAQ188" s="49"/>
      <c r="BAR188" s="49"/>
      <c r="BAS188" s="49"/>
      <c r="BAT188" s="49"/>
      <c r="BAU188" s="49"/>
      <c r="BAV188" s="49"/>
      <c r="BAW188" s="49"/>
      <c r="BAX188" s="49"/>
      <c r="BAY188" s="49"/>
      <c r="BAZ188" s="49"/>
      <c r="BBA188" s="49"/>
      <c r="BBB188" s="49"/>
      <c r="BBC188" s="49"/>
      <c r="BBD188" s="49"/>
      <c r="BBE188" s="49"/>
      <c r="BBF188" s="49"/>
      <c r="BBG188" s="49"/>
      <c r="BBH188" s="49"/>
      <c r="BBI188" s="49"/>
      <c r="BBJ188" s="49"/>
      <c r="BBK188" s="49"/>
      <c r="BBL188" s="49"/>
      <c r="BBM188" s="49"/>
      <c r="BBN188" s="49"/>
      <c r="BBO188" s="49"/>
      <c r="BBP188" s="49"/>
      <c r="BBQ188" s="49"/>
    </row>
    <row r="189" spans="1:1421" s="53" customFormat="1">
      <c r="A189" s="49"/>
      <c r="B189" s="115"/>
      <c r="C189" s="76" t="s">
        <v>139</v>
      </c>
      <c r="D189" s="76" t="s">
        <v>140</v>
      </c>
      <c r="E189" s="77" t="s">
        <v>143</v>
      </c>
      <c r="F189" s="78" t="s">
        <v>828</v>
      </c>
      <c r="G189" s="46">
        <v>0.1</v>
      </c>
      <c r="H189" s="47">
        <v>0.2</v>
      </c>
      <c r="I189" s="79">
        <v>0.1</v>
      </c>
      <c r="J189" s="46">
        <v>0.1</v>
      </c>
      <c r="K189" s="47">
        <v>0.1</v>
      </c>
      <c r="L189" s="79">
        <v>0</v>
      </c>
      <c r="M189" s="47">
        <v>0</v>
      </c>
      <c r="N189" s="47">
        <v>0</v>
      </c>
      <c r="O189" s="47">
        <v>0</v>
      </c>
      <c r="P189" s="40">
        <v>2022</v>
      </c>
      <c r="Q189" s="41" t="s">
        <v>144</v>
      </c>
      <c r="R189" s="78" t="s">
        <v>36</v>
      </c>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c r="DA189" s="49"/>
      <c r="DB189" s="49"/>
      <c r="DC189" s="49"/>
      <c r="DD189" s="49"/>
      <c r="DE189" s="49"/>
      <c r="DF189" s="49"/>
      <c r="DG189" s="49"/>
      <c r="DH189" s="49"/>
      <c r="DI189" s="49"/>
      <c r="DJ189" s="49"/>
      <c r="DK189" s="49"/>
      <c r="DL189" s="49"/>
      <c r="DM189" s="49"/>
      <c r="DN189" s="49"/>
      <c r="DO189" s="49"/>
      <c r="DP189" s="49"/>
      <c r="DQ189" s="49"/>
      <c r="DR189" s="49"/>
      <c r="DS189" s="49"/>
      <c r="DT189" s="49"/>
      <c r="DU189" s="49"/>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49"/>
      <c r="HW189" s="49"/>
      <c r="HX189" s="49"/>
      <c r="HY189" s="49"/>
      <c r="HZ189" s="49"/>
      <c r="IA189" s="49"/>
      <c r="IB189" s="49"/>
      <c r="IC189" s="49"/>
      <c r="ID189" s="49"/>
      <c r="IE189" s="49"/>
      <c r="IF189" s="49"/>
      <c r="IG189" s="49"/>
      <c r="IH189" s="49"/>
      <c r="II189" s="49"/>
      <c r="IJ189" s="49"/>
      <c r="IK189" s="49"/>
      <c r="IL189" s="49"/>
      <c r="IM189" s="49"/>
      <c r="IN189" s="49"/>
      <c r="IO189" s="49"/>
      <c r="IP189" s="49"/>
      <c r="IQ189" s="49"/>
      <c r="IR189" s="49"/>
      <c r="IS189" s="49"/>
      <c r="IT189" s="49"/>
      <c r="IU189" s="49"/>
      <c r="IV189" s="49"/>
      <c r="IW189" s="49"/>
      <c r="IX189" s="49"/>
      <c r="IY189" s="49"/>
      <c r="IZ189" s="49"/>
      <c r="JA189" s="49"/>
      <c r="JB189" s="49"/>
      <c r="JC189" s="49"/>
      <c r="JD189" s="49"/>
      <c r="JE189" s="49"/>
      <c r="JF189" s="49"/>
      <c r="JG189" s="49"/>
      <c r="JH189" s="49"/>
      <c r="JI189" s="49"/>
      <c r="JJ189" s="49"/>
      <c r="JK189" s="49"/>
      <c r="JL189" s="49"/>
      <c r="JM189" s="49"/>
      <c r="JN189" s="49"/>
      <c r="JO189" s="49"/>
      <c r="JP189" s="49"/>
      <c r="JQ189" s="49"/>
      <c r="JR189" s="49"/>
      <c r="JS189" s="49"/>
      <c r="JT189" s="49"/>
      <c r="JU189" s="49"/>
      <c r="JV189" s="49"/>
      <c r="JW189" s="49"/>
      <c r="JX189" s="49"/>
      <c r="JY189" s="49"/>
      <c r="JZ189" s="49"/>
      <c r="KA189" s="49"/>
      <c r="KB189" s="49"/>
      <c r="KC189" s="49"/>
      <c r="KD189" s="49"/>
      <c r="KE189" s="49"/>
      <c r="KF189" s="49"/>
      <c r="KG189" s="49"/>
      <c r="KH189" s="49"/>
      <c r="KI189" s="49"/>
      <c r="KJ189" s="49"/>
      <c r="KK189" s="49"/>
      <c r="KL189" s="49"/>
      <c r="KM189" s="49"/>
      <c r="KN189" s="49"/>
      <c r="KO189" s="49"/>
      <c r="KP189" s="49"/>
      <c r="KQ189" s="49"/>
      <c r="KR189" s="49"/>
      <c r="KS189" s="49"/>
      <c r="KT189" s="49"/>
      <c r="KU189" s="49"/>
      <c r="KV189" s="49"/>
      <c r="KW189" s="49"/>
      <c r="KX189" s="49"/>
      <c r="KY189" s="49"/>
      <c r="KZ189" s="49"/>
      <c r="LA189" s="49"/>
      <c r="LB189" s="49"/>
      <c r="LC189" s="49"/>
      <c r="LD189" s="49"/>
      <c r="LE189" s="49"/>
      <c r="LF189" s="49"/>
      <c r="LG189" s="49"/>
      <c r="LH189" s="49"/>
      <c r="LI189" s="49"/>
      <c r="LJ189" s="49"/>
      <c r="LK189" s="49"/>
      <c r="LL189" s="49"/>
      <c r="LM189" s="49"/>
      <c r="LN189" s="49"/>
      <c r="LO189" s="49"/>
      <c r="LP189" s="49"/>
      <c r="LQ189" s="49"/>
      <c r="LR189" s="49"/>
      <c r="LS189" s="49"/>
      <c r="LT189" s="49"/>
      <c r="LU189" s="49"/>
      <c r="LV189" s="49"/>
      <c r="LW189" s="49"/>
      <c r="LX189" s="49"/>
      <c r="LY189" s="49"/>
      <c r="LZ189" s="49"/>
      <c r="MA189" s="49"/>
      <c r="MB189" s="49"/>
      <c r="MC189" s="49"/>
      <c r="MD189" s="49"/>
      <c r="ME189" s="49"/>
      <c r="MF189" s="49"/>
      <c r="MG189" s="49"/>
      <c r="MH189" s="49"/>
      <c r="MI189" s="49"/>
      <c r="MJ189" s="49"/>
      <c r="MK189" s="49"/>
      <c r="ML189" s="49"/>
      <c r="MM189" s="49"/>
      <c r="MN189" s="49"/>
      <c r="MO189" s="49"/>
      <c r="MP189" s="49"/>
      <c r="MQ189" s="49"/>
      <c r="MR189" s="49"/>
      <c r="MS189" s="49"/>
      <c r="MT189" s="49"/>
      <c r="MU189" s="49"/>
      <c r="MV189" s="49"/>
      <c r="MW189" s="49"/>
      <c r="MX189" s="49"/>
      <c r="MY189" s="49"/>
      <c r="MZ189" s="49"/>
      <c r="NA189" s="49"/>
      <c r="NB189" s="49"/>
      <c r="NC189" s="49"/>
      <c r="ND189" s="49"/>
      <c r="NE189" s="49"/>
      <c r="NF189" s="49"/>
      <c r="NG189" s="49"/>
      <c r="NH189" s="49"/>
      <c r="NI189" s="49"/>
      <c r="NJ189" s="49"/>
      <c r="NK189" s="49"/>
      <c r="NL189" s="49"/>
      <c r="NM189" s="49"/>
      <c r="NN189" s="49"/>
      <c r="NO189" s="49"/>
      <c r="NP189" s="49"/>
      <c r="NQ189" s="49"/>
      <c r="NR189" s="49"/>
      <c r="NS189" s="49"/>
      <c r="NT189" s="49"/>
      <c r="NU189" s="49"/>
      <c r="NV189" s="49"/>
      <c r="NW189" s="49"/>
      <c r="NX189" s="49"/>
      <c r="NY189" s="49"/>
      <c r="NZ189" s="49"/>
      <c r="OA189" s="49"/>
      <c r="OB189" s="49"/>
      <c r="OC189" s="49"/>
      <c r="OD189" s="49"/>
      <c r="OE189" s="49"/>
      <c r="OF189" s="49"/>
      <c r="OG189" s="49"/>
      <c r="OH189" s="49"/>
      <c r="OI189" s="49"/>
      <c r="OJ189" s="49"/>
      <c r="OK189" s="49"/>
      <c r="OL189" s="49"/>
      <c r="OM189" s="49"/>
      <c r="ON189" s="49"/>
      <c r="OO189" s="49"/>
      <c r="OP189" s="49"/>
      <c r="OQ189" s="49"/>
      <c r="OR189" s="49"/>
      <c r="OS189" s="49"/>
      <c r="OT189" s="49"/>
      <c r="OU189" s="49"/>
      <c r="OV189" s="49"/>
      <c r="OW189" s="49"/>
      <c r="OX189" s="49"/>
      <c r="OY189" s="49"/>
      <c r="OZ189" s="49"/>
      <c r="PA189" s="49"/>
      <c r="PB189" s="49"/>
      <c r="PC189" s="49"/>
      <c r="PD189" s="49"/>
      <c r="PE189" s="49"/>
      <c r="PF189" s="49"/>
      <c r="PG189" s="49"/>
      <c r="PH189" s="49"/>
      <c r="PI189" s="49"/>
      <c r="PJ189" s="49"/>
      <c r="PK189" s="49"/>
      <c r="PL189" s="49"/>
      <c r="PM189" s="49"/>
      <c r="PN189" s="49"/>
      <c r="PO189" s="49"/>
      <c r="PP189" s="49"/>
      <c r="PQ189" s="49"/>
      <c r="PR189" s="49"/>
      <c r="PS189" s="49"/>
      <c r="PT189" s="49"/>
      <c r="PU189" s="49"/>
      <c r="PV189" s="49"/>
      <c r="PW189" s="49"/>
      <c r="PX189" s="49"/>
      <c r="PY189" s="49"/>
      <c r="PZ189" s="49"/>
      <c r="QA189" s="49"/>
      <c r="QB189" s="49"/>
      <c r="QC189" s="49"/>
      <c r="QD189" s="49"/>
      <c r="QE189" s="49"/>
      <c r="QF189" s="49"/>
      <c r="QG189" s="49"/>
      <c r="QH189" s="49"/>
      <c r="QI189" s="49"/>
      <c r="QJ189" s="49"/>
      <c r="QK189" s="49"/>
      <c r="QL189" s="49"/>
      <c r="QM189" s="49"/>
      <c r="QN189" s="49"/>
      <c r="QO189" s="49"/>
      <c r="QP189" s="49"/>
      <c r="QQ189" s="49"/>
      <c r="QR189" s="49"/>
      <c r="QS189" s="49"/>
      <c r="QT189" s="49"/>
      <c r="QU189" s="49"/>
      <c r="QV189" s="49"/>
      <c r="QW189" s="49"/>
      <c r="QX189" s="49"/>
      <c r="QY189" s="49"/>
      <c r="QZ189" s="49"/>
      <c r="RA189" s="49"/>
      <c r="RB189" s="49"/>
      <c r="RC189" s="49"/>
      <c r="RD189" s="49"/>
      <c r="RE189" s="49"/>
      <c r="RF189" s="49"/>
      <c r="RG189" s="49"/>
      <c r="RH189" s="49"/>
      <c r="RI189" s="49"/>
      <c r="RJ189" s="49"/>
      <c r="RK189" s="49"/>
      <c r="RL189" s="49"/>
      <c r="RM189" s="49"/>
      <c r="RN189" s="49"/>
      <c r="RO189" s="49"/>
      <c r="RP189" s="49"/>
      <c r="RQ189" s="49"/>
      <c r="RR189" s="49"/>
      <c r="RS189" s="49"/>
      <c r="RT189" s="49"/>
      <c r="RU189" s="49"/>
      <c r="RV189" s="49"/>
      <c r="RW189" s="49"/>
      <c r="RX189" s="49"/>
      <c r="RY189" s="49"/>
      <c r="RZ189" s="49"/>
      <c r="SA189" s="49"/>
      <c r="SB189" s="49"/>
      <c r="SC189" s="49"/>
      <c r="SD189" s="49"/>
      <c r="SE189" s="49"/>
      <c r="SF189" s="49"/>
      <c r="SG189" s="49"/>
      <c r="SH189" s="49"/>
      <c r="SI189" s="49"/>
      <c r="SJ189" s="49"/>
      <c r="SK189" s="49"/>
      <c r="SL189" s="49"/>
      <c r="SM189" s="49"/>
      <c r="SN189" s="49"/>
      <c r="SO189" s="49"/>
      <c r="SP189" s="49"/>
      <c r="SQ189" s="49"/>
      <c r="SR189" s="49"/>
      <c r="SS189" s="49"/>
      <c r="ST189" s="49"/>
      <c r="SU189" s="49"/>
      <c r="SV189" s="49"/>
      <c r="SW189" s="49"/>
      <c r="SX189" s="49"/>
      <c r="SY189" s="49"/>
      <c r="SZ189" s="49"/>
      <c r="TA189" s="49"/>
      <c r="TB189" s="49"/>
      <c r="TC189" s="49"/>
      <c r="TD189" s="49"/>
      <c r="TE189" s="49"/>
      <c r="TF189" s="49"/>
      <c r="TG189" s="49"/>
      <c r="TH189" s="49"/>
      <c r="TI189" s="49"/>
      <c r="TJ189" s="49"/>
      <c r="TK189" s="49"/>
      <c r="TL189" s="49"/>
      <c r="TM189" s="49"/>
      <c r="TN189" s="49"/>
      <c r="TO189" s="49"/>
      <c r="TP189" s="49"/>
      <c r="TQ189" s="49"/>
      <c r="TR189" s="49"/>
      <c r="TS189" s="49"/>
      <c r="TT189" s="49"/>
      <c r="TU189" s="49"/>
      <c r="TV189" s="49"/>
      <c r="TW189" s="49"/>
      <c r="TX189" s="49"/>
      <c r="TY189" s="49"/>
      <c r="TZ189" s="49"/>
      <c r="UA189" s="49"/>
      <c r="UB189" s="49"/>
      <c r="UC189" s="49"/>
      <c r="UD189" s="49"/>
      <c r="UE189" s="49"/>
      <c r="UF189" s="49"/>
      <c r="UG189" s="49"/>
      <c r="UH189" s="49"/>
      <c r="UI189" s="49"/>
      <c r="UJ189" s="49"/>
      <c r="UK189" s="49"/>
      <c r="UL189" s="49"/>
      <c r="UM189" s="49"/>
      <c r="UN189" s="49"/>
      <c r="UO189" s="49"/>
      <c r="UP189" s="49"/>
      <c r="UQ189" s="49"/>
      <c r="UR189" s="49"/>
      <c r="US189" s="49"/>
      <c r="UT189" s="49"/>
      <c r="UU189" s="49"/>
      <c r="UV189" s="49"/>
      <c r="UW189" s="49"/>
      <c r="UX189" s="49"/>
      <c r="UY189" s="49"/>
      <c r="UZ189" s="49"/>
      <c r="VA189" s="49"/>
      <c r="VB189" s="49"/>
      <c r="VC189" s="49"/>
      <c r="VD189" s="49"/>
      <c r="VE189" s="49"/>
      <c r="VF189" s="49"/>
      <c r="VG189" s="49"/>
      <c r="VH189" s="49"/>
      <c r="VI189" s="49"/>
      <c r="VJ189" s="49"/>
      <c r="VK189" s="49"/>
      <c r="VL189" s="49"/>
      <c r="VM189" s="49"/>
      <c r="VN189" s="49"/>
      <c r="VO189" s="49"/>
      <c r="VP189" s="49"/>
      <c r="VQ189" s="49"/>
      <c r="VR189" s="49"/>
      <c r="VS189" s="49"/>
      <c r="VT189" s="49"/>
      <c r="VU189" s="49"/>
      <c r="VV189" s="49"/>
      <c r="VW189" s="49"/>
      <c r="VX189" s="49"/>
      <c r="VY189" s="49"/>
      <c r="VZ189" s="49"/>
      <c r="WA189" s="49"/>
      <c r="WB189" s="49"/>
      <c r="WC189" s="49"/>
      <c r="WD189" s="49"/>
      <c r="WE189" s="49"/>
      <c r="WF189" s="49"/>
      <c r="WG189" s="49"/>
      <c r="WH189" s="49"/>
      <c r="WI189" s="49"/>
      <c r="WJ189" s="49"/>
      <c r="WK189" s="49"/>
      <c r="WL189" s="49"/>
      <c r="WM189" s="49"/>
      <c r="WN189" s="49"/>
      <c r="WO189" s="49"/>
      <c r="WP189" s="49"/>
      <c r="WQ189" s="49"/>
      <c r="WR189" s="49"/>
      <c r="WS189" s="49"/>
      <c r="WT189" s="49"/>
      <c r="WU189" s="49"/>
      <c r="WV189" s="49"/>
      <c r="WW189" s="49"/>
      <c r="WX189" s="49"/>
      <c r="WY189" s="49"/>
      <c r="WZ189" s="49"/>
      <c r="XA189" s="49"/>
      <c r="XB189" s="49"/>
      <c r="XC189" s="49"/>
      <c r="XD189" s="49"/>
      <c r="XE189" s="49"/>
      <c r="XF189" s="49"/>
      <c r="XG189" s="49"/>
      <c r="XH189" s="49"/>
      <c r="XI189" s="49"/>
      <c r="XJ189" s="49"/>
      <c r="XK189" s="49"/>
      <c r="XL189" s="49"/>
      <c r="XM189" s="49"/>
      <c r="XN189" s="49"/>
      <c r="XO189" s="49"/>
      <c r="XP189" s="49"/>
      <c r="XQ189" s="49"/>
      <c r="XR189" s="49"/>
      <c r="XS189" s="49"/>
      <c r="XT189" s="49"/>
      <c r="XU189" s="49"/>
      <c r="XV189" s="49"/>
      <c r="XW189" s="49"/>
      <c r="XX189" s="49"/>
      <c r="XY189" s="49"/>
      <c r="XZ189" s="49"/>
      <c r="YA189" s="49"/>
      <c r="YB189" s="49"/>
      <c r="YC189" s="49"/>
      <c r="YD189" s="49"/>
      <c r="YE189" s="49"/>
      <c r="YF189" s="49"/>
      <c r="YG189" s="49"/>
      <c r="YH189" s="49"/>
      <c r="YI189" s="49"/>
      <c r="YJ189" s="49"/>
      <c r="YK189" s="49"/>
      <c r="YL189" s="49"/>
      <c r="YM189" s="49"/>
      <c r="YN189" s="49"/>
      <c r="YO189" s="49"/>
      <c r="YP189" s="49"/>
      <c r="YQ189" s="49"/>
      <c r="YR189" s="49"/>
      <c r="YS189" s="49"/>
      <c r="YT189" s="49"/>
      <c r="YU189" s="49"/>
      <c r="YV189" s="49"/>
      <c r="YW189" s="49"/>
      <c r="YX189" s="49"/>
      <c r="YY189" s="49"/>
      <c r="YZ189" s="49"/>
      <c r="ZA189" s="49"/>
      <c r="ZB189" s="49"/>
      <c r="ZC189" s="49"/>
      <c r="ZD189" s="49"/>
      <c r="ZE189" s="49"/>
      <c r="ZF189" s="49"/>
      <c r="ZG189" s="49"/>
      <c r="ZH189" s="49"/>
      <c r="ZI189" s="49"/>
      <c r="ZJ189" s="49"/>
      <c r="ZK189" s="49"/>
      <c r="ZL189" s="49"/>
      <c r="ZM189" s="49"/>
      <c r="ZN189" s="49"/>
      <c r="ZO189" s="49"/>
      <c r="ZP189" s="49"/>
      <c r="ZQ189" s="49"/>
      <c r="ZR189" s="49"/>
      <c r="ZS189" s="49"/>
      <c r="ZT189" s="49"/>
      <c r="ZU189" s="49"/>
      <c r="ZV189" s="49"/>
      <c r="ZW189" s="49"/>
      <c r="ZX189" s="49"/>
      <c r="ZY189" s="49"/>
      <c r="ZZ189" s="49"/>
      <c r="AAA189" s="49"/>
      <c r="AAB189" s="49"/>
      <c r="AAC189" s="49"/>
      <c r="AAD189" s="49"/>
      <c r="AAE189" s="49"/>
      <c r="AAF189" s="49"/>
      <c r="AAG189" s="49"/>
      <c r="AAH189" s="49"/>
      <c r="AAI189" s="49"/>
      <c r="AAJ189" s="49"/>
      <c r="AAK189" s="49"/>
      <c r="AAL189" s="49"/>
      <c r="AAM189" s="49"/>
      <c r="AAN189" s="49"/>
      <c r="AAO189" s="49"/>
      <c r="AAP189" s="49"/>
      <c r="AAQ189" s="49"/>
      <c r="AAR189" s="49"/>
      <c r="AAS189" s="49"/>
      <c r="AAT189" s="49"/>
      <c r="AAU189" s="49"/>
      <c r="AAV189" s="49"/>
      <c r="AAW189" s="49"/>
      <c r="AAX189" s="49"/>
      <c r="AAY189" s="49"/>
      <c r="AAZ189" s="49"/>
      <c r="ABA189" s="49"/>
      <c r="ABB189" s="49"/>
      <c r="ABC189" s="49"/>
      <c r="ABD189" s="49"/>
      <c r="ABE189" s="49"/>
      <c r="ABF189" s="49"/>
      <c r="ABG189" s="49"/>
      <c r="ABH189" s="49"/>
      <c r="ABI189" s="49"/>
      <c r="ABJ189" s="49"/>
      <c r="ABK189" s="49"/>
      <c r="ABL189" s="49"/>
      <c r="ABM189" s="49"/>
      <c r="ABN189" s="49"/>
      <c r="ABO189" s="49"/>
      <c r="ABP189" s="49"/>
      <c r="ABQ189" s="49"/>
      <c r="ABR189" s="49"/>
      <c r="ABS189" s="49"/>
      <c r="ABT189" s="49"/>
      <c r="ABU189" s="49"/>
      <c r="ABV189" s="49"/>
      <c r="ABW189" s="49"/>
      <c r="ABX189" s="49"/>
      <c r="ABY189" s="49"/>
      <c r="ABZ189" s="49"/>
      <c r="ACA189" s="49"/>
      <c r="ACB189" s="49"/>
      <c r="ACC189" s="49"/>
      <c r="ACD189" s="49"/>
      <c r="ACE189" s="49"/>
      <c r="ACF189" s="49"/>
      <c r="ACG189" s="49"/>
      <c r="ACH189" s="49"/>
      <c r="ACI189" s="49"/>
      <c r="ACJ189" s="49"/>
      <c r="ACK189" s="49"/>
      <c r="ACL189" s="49"/>
      <c r="ACM189" s="49"/>
      <c r="ACN189" s="49"/>
      <c r="ACO189" s="49"/>
      <c r="ACP189" s="49"/>
      <c r="ACQ189" s="49"/>
      <c r="ACR189" s="49"/>
      <c r="ACS189" s="49"/>
      <c r="ACT189" s="49"/>
      <c r="ACU189" s="49"/>
      <c r="ACV189" s="49"/>
      <c r="ACW189" s="49"/>
      <c r="ACX189" s="49"/>
      <c r="ACY189" s="49"/>
      <c r="ACZ189" s="49"/>
      <c r="ADA189" s="49"/>
      <c r="ADB189" s="49"/>
      <c r="ADC189" s="49"/>
      <c r="ADD189" s="49"/>
      <c r="ADE189" s="49"/>
      <c r="ADF189" s="49"/>
      <c r="ADG189" s="49"/>
      <c r="ADH189" s="49"/>
      <c r="ADI189" s="49"/>
      <c r="ADJ189" s="49"/>
      <c r="ADK189" s="49"/>
      <c r="ADL189" s="49"/>
      <c r="ADM189" s="49"/>
      <c r="ADN189" s="49"/>
      <c r="ADO189" s="49"/>
      <c r="ADP189" s="49"/>
      <c r="ADQ189" s="49"/>
      <c r="ADR189" s="49"/>
      <c r="ADS189" s="49"/>
      <c r="ADT189" s="49"/>
      <c r="ADU189" s="49"/>
      <c r="ADV189" s="49"/>
      <c r="ADW189" s="49"/>
      <c r="ADX189" s="49"/>
      <c r="ADY189" s="49"/>
      <c r="ADZ189" s="49"/>
      <c r="AEA189" s="49"/>
      <c r="AEB189" s="49"/>
      <c r="AEC189" s="49"/>
      <c r="AED189" s="49"/>
      <c r="AEE189" s="49"/>
      <c r="AEF189" s="49"/>
      <c r="AEG189" s="49"/>
      <c r="AEH189" s="49"/>
      <c r="AEI189" s="49"/>
      <c r="AEJ189" s="49"/>
      <c r="AEK189" s="49"/>
      <c r="AEL189" s="49"/>
      <c r="AEM189" s="49"/>
      <c r="AEN189" s="49"/>
      <c r="AEO189" s="49"/>
      <c r="AEP189" s="49"/>
      <c r="AEQ189" s="49"/>
      <c r="AER189" s="49"/>
      <c r="AES189" s="49"/>
      <c r="AET189" s="49"/>
      <c r="AEU189" s="49"/>
      <c r="AEV189" s="49"/>
      <c r="AEW189" s="49"/>
      <c r="AEX189" s="49"/>
      <c r="AEY189" s="49"/>
      <c r="AEZ189" s="49"/>
      <c r="AFA189" s="49"/>
      <c r="AFB189" s="49"/>
      <c r="AFC189" s="49"/>
      <c r="AFD189" s="49"/>
      <c r="AFE189" s="49"/>
      <c r="AFF189" s="49"/>
      <c r="AFG189" s="49"/>
      <c r="AFH189" s="49"/>
      <c r="AFI189" s="49"/>
      <c r="AFJ189" s="49"/>
      <c r="AFK189" s="49"/>
      <c r="AFL189" s="49"/>
      <c r="AFM189" s="49"/>
      <c r="AFN189" s="49"/>
      <c r="AFO189" s="49"/>
      <c r="AFP189" s="49"/>
      <c r="AFQ189" s="49"/>
      <c r="AFR189" s="49"/>
      <c r="AFS189" s="49"/>
      <c r="AFT189" s="49"/>
      <c r="AFU189" s="49"/>
      <c r="AFV189" s="49"/>
      <c r="AFW189" s="49"/>
      <c r="AFX189" s="49"/>
      <c r="AFY189" s="49"/>
      <c r="AFZ189" s="49"/>
      <c r="AGA189" s="49"/>
      <c r="AGB189" s="49"/>
      <c r="AGC189" s="49"/>
      <c r="AGD189" s="49"/>
      <c r="AGE189" s="49"/>
      <c r="AGF189" s="49"/>
      <c r="AGG189" s="49"/>
      <c r="AGH189" s="49"/>
      <c r="AGI189" s="49"/>
      <c r="AGJ189" s="49"/>
      <c r="AGK189" s="49"/>
      <c r="AGL189" s="49"/>
      <c r="AGM189" s="49"/>
      <c r="AGN189" s="49"/>
      <c r="AGO189" s="49"/>
      <c r="AGP189" s="49"/>
      <c r="AGQ189" s="49"/>
      <c r="AGR189" s="49"/>
      <c r="AGS189" s="49"/>
      <c r="AGT189" s="49"/>
      <c r="AGU189" s="49"/>
      <c r="AGV189" s="49"/>
      <c r="AGW189" s="49"/>
      <c r="AGX189" s="49"/>
      <c r="AGY189" s="49"/>
      <c r="AGZ189" s="49"/>
      <c r="AHA189" s="49"/>
      <c r="AHB189" s="49"/>
      <c r="AHC189" s="49"/>
      <c r="AHD189" s="49"/>
      <c r="AHE189" s="49"/>
      <c r="AHF189" s="49"/>
      <c r="AHG189" s="49"/>
      <c r="AHH189" s="49"/>
      <c r="AHI189" s="49"/>
      <c r="AHJ189" s="49"/>
      <c r="AHK189" s="49"/>
      <c r="AHL189" s="49"/>
      <c r="AHM189" s="49"/>
      <c r="AHN189" s="49"/>
      <c r="AHO189" s="49"/>
      <c r="AHP189" s="49"/>
      <c r="AHQ189" s="49"/>
      <c r="AHR189" s="49"/>
      <c r="AHS189" s="49"/>
      <c r="AHT189" s="49"/>
      <c r="AHU189" s="49"/>
      <c r="AHV189" s="49"/>
      <c r="AHW189" s="49"/>
      <c r="AHX189" s="49"/>
      <c r="AHY189" s="49"/>
      <c r="AHZ189" s="49"/>
      <c r="AIA189" s="49"/>
      <c r="AIB189" s="49"/>
      <c r="AIC189" s="49"/>
      <c r="AID189" s="49"/>
      <c r="AIE189" s="49"/>
      <c r="AIF189" s="49"/>
      <c r="AIG189" s="49"/>
      <c r="AIH189" s="49"/>
      <c r="AII189" s="49"/>
      <c r="AIJ189" s="49"/>
      <c r="AIK189" s="49"/>
      <c r="AIL189" s="49"/>
      <c r="AIM189" s="49"/>
      <c r="AIN189" s="49"/>
      <c r="AIO189" s="49"/>
      <c r="AIP189" s="49"/>
      <c r="AIQ189" s="49"/>
      <c r="AIR189" s="49"/>
      <c r="AIS189" s="49"/>
      <c r="AIT189" s="49"/>
      <c r="AIU189" s="49"/>
      <c r="AIV189" s="49"/>
      <c r="AIW189" s="49"/>
      <c r="AIX189" s="49"/>
      <c r="AIY189" s="49"/>
      <c r="AIZ189" s="49"/>
      <c r="AJA189" s="49"/>
      <c r="AJB189" s="49"/>
      <c r="AJC189" s="49"/>
      <c r="AJD189" s="49"/>
      <c r="AJE189" s="49"/>
      <c r="AJF189" s="49"/>
      <c r="AJG189" s="49"/>
      <c r="AJH189" s="49"/>
      <c r="AJI189" s="49"/>
      <c r="AJJ189" s="49"/>
      <c r="AJK189" s="49"/>
      <c r="AJL189" s="49"/>
      <c r="AJM189" s="49"/>
      <c r="AJN189" s="49"/>
      <c r="AJO189" s="49"/>
      <c r="AJP189" s="49"/>
      <c r="AJQ189" s="49"/>
      <c r="AJR189" s="49"/>
      <c r="AJS189" s="49"/>
      <c r="AJT189" s="49"/>
      <c r="AJU189" s="49"/>
      <c r="AJV189" s="49"/>
      <c r="AJW189" s="49"/>
      <c r="AJX189" s="49"/>
      <c r="AJY189" s="49"/>
      <c r="AJZ189" s="49"/>
      <c r="AKA189" s="49"/>
      <c r="AKB189" s="49"/>
      <c r="AKC189" s="49"/>
      <c r="AKD189" s="49"/>
      <c r="AKE189" s="49"/>
      <c r="AKF189" s="49"/>
      <c r="AKG189" s="49"/>
      <c r="AKH189" s="49"/>
      <c r="AKI189" s="49"/>
      <c r="AKJ189" s="49"/>
      <c r="AKK189" s="49"/>
      <c r="AKL189" s="49"/>
      <c r="AKM189" s="49"/>
      <c r="AKN189" s="49"/>
      <c r="AKO189" s="49"/>
      <c r="AKP189" s="49"/>
      <c r="AKQ189" s="49"/>
      <c r="AKR189" s="49"/>
      <c r="AKS189" s="49"/>
      <c r="AKT189" s="49"/>
      <c r="AKU189" s="49"/>
      <c r="AKV189" s="49"/>
      <c r="AKW189" s="49"/>
      <c r="AKX189" s="49"/>
      <c r="AKY189" s="49"/>
      <c r="AKZ189" s="49"/>
      <c r="ALA189" s="49"/>
      <c r="ALB189" s="49"/>
      <c r="ALC189" s="49"/>
      <c r="ALD189" s="49"/>
      <c r="ALE189" s="49"/>
      <c r="ALF189" s="49"/>
      <c r="ALG189" s="49"/>
      <c r="ALH189" s="49"/>
      <c r="ALI189" s="49"/>
      <c r="ALJ189" s="49"/>
      <c r="ALK189" s="49"/>
      <c r="ALL189" s="49"/>
      <c r="ALM189" s="49"/>
      <c r="ALN189" s="49"/>
      <c r="ALO189" s="49"/>
      <c r="ALP189" s="49"/>
      <c r="ALQ189" s="49"/>
      <c r="ALR189" s="49"/>
      <c r="ALS189" s="49"/>
      <c r="ALT189" s="49"/>
      <c r="ALU189" s="49"/>
      <c r="ALV189" s="49"/>
      <c r="ALW189" s="49"/>
      <c r="ALX189" s="49"/>
      <c r="ALY189" s="49"/>
      <c r="ALZ189" s="49"/>
      <c r="AMA189" s="49"/>
      <c r="AMB189" s="49"/>
      <c r="AMC189" s="49"/>
      <c r="AMD189" s="49"/>
      <c r="AME189" s="49"/>
      <c r="AMF189" s="49"/>
      <c r="AMG189" s="49"/>
      <c r="AMH189" s="49"/>
      <c r="AMI189" s="49"/>
      <c r="AMJ189" s="49"/>
      <c r="AMK189" s="49"/>
      <c r="AML189" s="49"/>
      <c r="AMM189" s="49"/>
      <c r="AMN189" s="49"/>
      <c r="AMO189" s="49"/>
      <c r="AMP189" s="49"/>
      <c r="AMQ189" s="49"/>
      <c r="AMR189" s="49"/>
      <c r="AMS189" s="49"/>
      <c r="AMT189" s="49"/>
      <c r="AMU189" s="49"/>
      <c r="AMV189" s="49"/>
      <c r="AMW189" s="49"/>
      <c r="AMX189" s="49"/>
      <c r="AMY189" s="49"/>
      <c r="AMZ189" s="49"/>
      <c r="ANA189" s="49"/>
      <c r="ANB189" s="49"/>
      <c r="ANC189" s="49"/>
      <c r="AND189" s="49"/>
      <c r="ANE189" s="49"/>
      <c r="ANF189" s="49"/>
      <c r="ANG189" s="49"/>
      <c r="ANH189" s="49"/>
      <c r="ANI189" s="49"/>
      <c r="ANJ189" s="49"/>
      <c r="ANK189" s="49"/>
      <c r="ANL189" s="49"/>
      <c r="ANM189" s="49"/>
      <c r="ANN189" s="49"/>
      <c r="ANO189" s="49"/>
      <c r="ANP189" s="49"/>
      <c r="ANQ189" s="49"/>
      <c r="ANR189" s="49"/>
      <c r="ANS189" s="49"/>
      <c r="ANT189" s="49"/>
      <c r="ANU189" s="49"/>
      <c r="ANV189" s="49"/>
      <c r="ANW189" s="49"/>
      <c r="ANX189" s="49"/>
      <c r="ANY189" s="49"/>
      <c r="ANZ189" s="49"/>
      <c r="AOA189" s="49"/>
      <c r="AOB189" s="49"/>
      <c r="AOC189" s="49"/>
      <c r="AOD189" s="49"/>
      <c r="AOE189" s="49"/>
      <c r="AOF189" s="49"/>
      <c r="AOG189" s="49"/>
      <c r="AOH189" s="49"/>
      <c r="AOI189" s="49"/>
      <c r="AOJ189" s="49"/>
      <c r="AOK189" s="49"/>
      <c r="AOL189" s="49"/>
      <c r="AOM189" s="49"/>
      <c r="AON189" s="49"/>
      <c r="AOO189" s="49"/>
      <c r="AOP189" s="49"/>
      <c r="AOQ189" s="49"/>
      <c r="AOR189" s="49"/>
      <c r="AOS189" s="49"/>
      <c r="AOT189" s="49"/>
      <c r="AOU189" s="49"/>
      <c r="AOV189" s="49"/>
      <c r="AOW189" s="49"/>
      <c r="AOX189" s="49"/>
      <c r="AOY189" s="49"/>
      <c r="AOZ189" s="49"/>
      <c r="APA189" s="49"/>
      <c r="APB189" s="49"/>
      <c r="APC189" s="49"/>
      <c r="APD189" s="49"/>
      <c r="APE189" s="49"/>
      <c r="APF189" s="49"/>
      <c r="APG189" s="49"/>
      <c r="APH189" s="49"/>
      <c r="API189" s="49"/>
      <c r="APJ189" s="49"/>
      <c r="APK189" s="49"/>
      <c r="APL189" s="49"/>
      <c r="APM189" s="49"/>
      <c r="APN189" s="49"/>
      <c r="APO189" s="49"/>
      <c r="APP189" s="49"/>
      <c r="APQ189" s="49"/>
      <c r="APR189" s="49"/>
      <c r="APS189" s="49"/>
      <c r="APT189" s="49"/>
      <c r="APU189" s="49"/>
      <c r="APV189" s="49"/>
      <c r="APW189" s="49"/>
      <c r="APX189" s="49"/>
      <c r="APY189" s="49"/>
      <c r="APZ189" s="49"/>
      <c r="AQA189" s="49"/>
      <c r="AQB189" s="49"/>
      <c r="AQC189" s="49"/>
      <c r="AQD189" s="49"/>
      <c r="AQE189" s="49"/>
      <c r="AQF189" s="49"/>
      <c r="AQG189" s="49"/>
      <c r="AQH189" s="49"/>
      <c r="AQI189" s="49"/>
      <c r="AQJ189" s="49"/>
      <c r="AQK189" s="49"/>
      <c r="AQL189" s="49"/>
      <c r="AQM189" s="49"/>
      <c r="AQN189" s="49"/>
      <c r="AQO189" s="49"/>
      <c r="AQP189" s="49"/>
      <c r="AQQ189" s="49"/>
      <c r="AQR189" s="49"/>
      <c r="AQS189" s="49"/>
      <c r="AQT189" s="49"/>
      <c r="AQU189" s="49"/>
      <c r="AQV189" s="49"/>
      <c r="AQW189" s="49"/>
      <c r="AQX189" s="49"/>
      <c r="AQY189" s="49"/>
      <c r="AQZ189" s="49"/>
      <c r="ARA189" s="49"/>
      <c r="ARB189" s="49"/>
      <c r="ARC189" s="49"/>
      <c r="ARD189" s="49"/>
      <c r="ARE189" s="49"/>
      <c r="ARF189" s="49"/>
      <c r="ARG189" s="49"/>
      <c r="ARH189" s="49"/>
      <c r="ARI189" s="49"/>
      <c r="ARJ189" s="49"/>
      <c r="ARK189" s="49"/>
      <c r="ARL189" s="49"/>
      <c r="ARM189" s="49"/>
      <c r="ARN189" s="49"/>
      <c r="ARO189" s="49"/>
      <c r="ARP189" s="49"/>
      <c r="ARQ189" s="49"/>
      <c r="ARR189" s="49"/>
      <c r="ARS189" s="49"/>
      <c r="ART189" s="49"/>
      <c r="ARU189" s="49"/>
      <c r="ARV189" s="49"/>
      <c r="ARW189" s="49"/>
      <c r="ARX189" s="49"/>
      <c r="ARY189" s="49"/>
      <c r="ARZ189" s="49"/>
      <c r="ASA189" s="49"/>
      <c r="ASB189" s="49"/>
      <c r="ASC189" s="49"/>
      <c r="ASD189" s="49"/>
      <c r="ASE189" s="49"/>
      <c r="ASF189" s="49"/>
      <c r="ASG189" s="49"/>
      <c r="ASH189" s="49"/>
      <c r="ASI189" s="49"/>
      <c r="ASJ189" s="49"/>
      <c r="ASK189" s="49"/>
      <c r="ASL189" s="49"/>
      <c r="ASM189" s="49"/>
      <c r="ASN189" s="49"/>
      <c r="ASO189" s="49"/>
      <c r="ASP189" s="49"/>
      <c r="ASQ189" s="49"/>
      <c r="ASR189" s="49"/>
      <c r="ASS189" s="49"/>
      <c r="AST189" s="49"/>
      <c r="ASU189" s="49"/>
      <c r="ASV189" s="49"/>
      <c r="ASW189" s="49"/>
      <c r="ASX189" s="49"/>
      <c r="ASY189" s="49"/>
      <c r="ASZ189" s="49"/>
      <c r="ATA189" s="49"/>
      <c r="ATB189" s="49"/>
      <c r="ATC189" s="49"/>
      <c r="ATD189" s="49"/>
      <c r="ATE189" s="49"/>
      <c r="ATF189" s="49"/>
      <c r="ATG189" s="49"/>
      <c r="ATH189" s="49"/>
      <c r="ATI189" s="49"/>
      <c r="ATJ189" s="49"/>
      <c r="ATK189" s="49"/>
      <c r="ATL189" s="49"/>
      <c r="ATM189" s="49"/>
      <c r="ATN189" s="49"/>
      <c r="ATO189" s="49"/>
      <c r="ATP189" s="49"/>
      <c r="ATQ189" s="49"/>
      <c r="ATR189" s="49"/>
      <c r="ATS189" s="49"/>
      <c r="ATT189" s="49"/>
      <c r="ATU189" s="49"/>
      <c r="ATV189" s="49"/>
      <c r="ATW189" s="49"/>
      <c r="ATX189" s="49"/>
      <c r="ATY189" s="49"/>
      <c r="ATZ189" s="49"/>
      <c r="AUA189" s="49"/>
      <c r="AUB189" s="49"/>
      <c r="AUC189" s="49"/>
      <c r="AUD189" s="49"/>
      <c r="AUE189" s="49"/>
      <c r="AUF189" s="49"/>
      <c r="AUG189" s="49"/>
      <c r="AUH189" s="49"/>
      <c r="AUI189" s="49"/>
      <c r="AUJ189" s="49"/>
      <c r="AUK189" s="49"/>
      <c r="AUL189" s="49"/>
      <c r="AUM189" s="49"/>
      <c r="AUN189" s="49"/>
      <c r="AUO189" s="49"/>
      <c r="AUP189" s="49"/>
      <c r="AUQ189" s="49"/>
      <c r="AUR189" s="49"/>
      <c r="AUS189" s="49"/>
      <c r="AUT189" s="49"/>
      <c r="AUU189" s="49"/>
      <c r="AUV189" s="49"/>
      <c r="AUW189" s="49"/>
      <c r="AUX189" s="49"/>
      <c r="AUY189" s="49"/>
      <c r="AUZ189" s="49"/>
      <c r="AVA189" s="49"/>
      <c r="AVB189" s="49"/>
      <c r="AVC189" s="49"/>
      <c r="AVD189" s="49"/>
      <c r="AVE189" s="49"/>
      <c r="AVF189" s="49"/>
      <c r="AVG189" s="49"/>
      <c r="AVH189" s="49"/>
      <c r="AVI189" s="49"/>
      <c r="AVJ189" s="49"/>
      <c r="AVK189" s="49"/>
      <c r="AVL189" s="49"/>
      <c r="AVM189" s="49"/>
      <c r="AVN189" s="49"/>
      <c r="AVO189" s="49"/>
      <c r="AVP189" s="49"/>
      <c r="AVQ189" s="49"/>
      <c r="AVR189" s="49"/>
      <c r="AVS189" s="49"/>
      <c r="AVT189" s="49"/>
      <c r="AVU189" s="49"/>
      <c r="AVV189" s="49"/>
      <c r="AVW189" s="49"/>
      <c r="AVX189" s="49"/>
      <c r="AVY189" s="49"/>
      <c r="AVZ189" s="49"/>
      <c r="AWA189" s="49"/>
      <c r="AWB189" s="49"/>
      <c r="AWC189" s="49"/>
      <c r="AWD189" s="49"/>
      <c r="AWE189" s="49"/>
      <c r="AWF189" s="49"/>
      <c r="AWG189" s="49"/>
      <c r="AWH189" s="49"/>
      <c r="AWI189" s="49"/>
      <c r="AWJ189" s="49"/>
      <c r="AWK189" s="49"/>
      <c r="AWL189" s="49"/>
      <c r="AWM189" s="49"/>
      <c r="AWN189" s="49"/>
      <c r="AWO189" s="49"/>
      <c r="AWP189" s="49"/>
      <c r="AWQ189" s="49"/>
      <c r="AWR189" s="49"/>
      <c r="AWS189" s="49"/>
      <c r="AWT189" s="49"/>
      <c r="AWU189" s="49"/>
      <c r="AWV189" s="49"/>
      <c r="AWW189" s="49"/>
      <c r="AWX189" s="49"/>
      <c r="AWY189" s="49"/>
      <c r="AWZ189" s="49"/>
      <c r="AXA189" s="49"/>
      <c r="AXB189" s="49"/>
      <c r="AXC189" s="49"/>
      <c r="AXD189" s="49"/>
      <c r="AXE189" s="49"/>
      <c r="AXF189" s="49"/>
      <c r="AXG189" s="49"/>
      <c r="AXH189" s="49"/>
      <c r="AXI189" s="49"/>
      <c r="AXJ189" s="49"/>
      <c r="AXK189" s="49"/>
      <c r="AXL189" s="49"/>
      <c r="AXM189" s="49"/>
      <c r="AXN189" s="49"/>
      <c r="AXO189" s="49"/>
      <c r="AXP189" s="49"/>
      <c r="AXQ189" s="49"/>
      <c r="AXR189" s="49"/>
      <c r="AXS189" s="49"/>
      <c r="AXT189" s="49"/>
      <c r="AXU189" s="49"/>
      <c r="AXV189" s="49"/>
      <c r="AXW189" s="49"/>
      <c r="AXX189" s="49"/>
      <c r="AXY189" s="49"/>
      <c r="AXZ189" s="49"/>
      <c r="AYA189" s="49"/>
      <c r="AYB189" s="49"/>
      <c r="AYC189" s="49"/>
      <c r="AYD189" s="49"/>
      <c r="AYE189" s="49"/>
      <c r="AYF189" s="49"/>
      <c r="AYG189" s="49"/>
      <c r="AYH189" s="49"/>
      <c r="AYI189" s="49"/>
      <c r="AYJ189" s="49"/>
      <c r="AYK189" s="49"/>
      <c r="AYL189" s="49"/>
      <c r="AYM189" s="49"/>
      <c r="AYN189" s="49"/>
      <c r="AYO189" s="49"/>
      <c r="AYP189" s="49"/>
      <c r="AYQ189" s="49"/>
      <c r="AYR189" s="49"/>
      <c r="AYS189" s="49"/>
      <c r="AYT189" s="49"/>
      <c r="AYU189" s="49"/>
      <c r="AYV189" s="49"/>
      <c r="AYW189" s="49"/>
      <c r="AYX189" s="49"/>
      <c r="AYY189" s="49"/>
      <c r="AYZ189" s="49"/>
      <c r="AZA189" s="49"/>
      <c r="AZB189" s="49"/>
      <c r="AZC189" s="49"/>
      <c r="AZD189" s="49"/>
      <c r="AZE189" s="49"/>
      <c r="AZF189" s="49"/>
      <c r="AZG189" s="49"/>
      <c r="AZH189" s="49"/>
      <c r="AZI189" s="49"/>
      <c r="AZJ189" s="49"/>
      <c r="AZK189" s="49"/>
      <c r="AZL189" s="49"/>
      <c r="AZM189" s="49"/>
      <c r="AZN189" s="49"/>
      <c r="AZO189" s="49"/>
      <c r="AZP189" s="49"/>
      <c r="AZQ189" s="49"/>
      <c r="AZR189" s="49"/>
      <c r="AZS189" s="49"/>
      <c r="AZT189" s="49"/>
      <c r="AZU189" s="49"/>
      <c r="AZV189" s="49"/>
      <c r="AZW189" s="49"/>
      <c r="AZX189" s="49"/>
      <c r="AZY189" s="49"/>
      <c r="AZZ189" s="49"/>
      <c r="BAA189" s="49"/>
      <c r="BAB189" s="49"/>
      <c r="BAC189" s="49"/>
      <c r="BAD189" s="49"/>
      <c r="BAE189" s="49"/>
      <c r="BAF189" s="49"/>
      <c r="BAG189" s="49"/>
      <c r="BAH189" s="49"/>
      <c r="BAI189" s="49"/>
      <c r="BAJ189" s="49"/>
      <c r="BAK189" s="49"/>
      <c r="BAL189" s="49"/>
      <c r="BAM189" s="49"/>
      <c r="BAN189" s="49"/>
      <c r="BAO189" s="49"/>
      <c r="BAP189" s="49"/>
      <c r="BAQ189" s="49"/>
      <c r="BAR189" s="49"/>
      <c r="BAS189" s="49"/>
      <c r="BAT189" s="49"/>
      <c r="BAU189" s="49"/>
      <c r="BAV189" s="49"/>
      <c r="BAW189" s="49"/>
      <c r="BAX189" s="49"/>
      <c r="BAY189" s="49"/>
      <c r="BAZ189" s="49"/>
      <c r="BBA189" s="49"/>
      <c r="BBB189" s="49"/>
      <c r="BBC189" s="49"/>
      <c r="BBD189" s="49"/>
      <c r="BBE189" s="49"/>
      <c r="BBF189" s="49"/>
      <c r="BBG189" s="49"/>
      <c r="BBH189" s="49"/>
      <c r="BBI189" s="49"/>
      <c r="BBJ189" s="49"/>
      <c r="BBK189" s="49"/>
      <c r="BBL189" s="49"/>
      <c r="BBM189" s="49"/>
      <c r="BBN189" s="49"/>
      <c r="BBO189" s="49"/>
      <c r="BBP189" s="49"/>
      <c r="BBQ189" s="49"/>
    </row>
    <row r="190" spans="1:1421">
      <c r="B190" s="115"/>
      <c r="C190" s="76"/>
      <c r="D190" s="76"/>
      <c r="E190" s="77" t="s">
        <v>149</v>
      </c>
      <c r="F190" s="78" t="s">
        <v>828</v>
      </c>
      <c r="G190" s="46">
        <v>3.9</v>
      </c>
      <c r="H190" s="47">
        <v>5.3</v>
      </c>
      <c r="I190" s="79">
        <v>2.6</v>
      </c>
      <c r="J190" s="46">
        <v>1.1000000000000001</v>
      </c>
      <c r="K190" s="47">
        <v>1.9</v>
      </c>
      <c r="L190" s="79">
        <v>0.5</v>
      </c>
      <c r="M190" s="47"/>
      <c r="N190" s="47"/>
      <c r="O190" s="47"/>
      <c r="P190" s="40">
        <v>2021</v>
      </c>
      <c r="Q190" s="41" t="s">
        <v>27</v>
      </c>
      <c r="R190" s="78" t="s">
        <v>24</v>
      </c>
    </row>
    <row r="191" spans="1:1421" s="53" customFormat="1">
      <c r="A191" s="49"/>
      <c r="B191" s="115"/>
      <c r="C191" s="76"/>
      <c r="D191" s="76" t="s">
        <v>152</v>
      </c>
      <c r="E191" s="77" t="s">
        <v>170</v>
      </c>
      <c r="F191" s="78" t="s">
        <v>828</v>
      </c>
      <c r="G191" s="46">
        <v>2.06</v>
      </c>
      <c r="H191" s="47"/>
      <c r="I191" s="79"/>
      <c r="J191" s="46"/>
      <c r="K191" s="47"/>
      <c r="L191" s="79"/>
      <c r="M191" s="47">
        <v>1.1100000000000001</v>
      </c>
      <c r="N191" s="47"/>
      <c r="O191" s="47"/>
      <c r="P191" s="40" t="s">
        <v>171</v>
      </c>
      <c r="Q191" s="41" t="s">
        <v>27</v>
      </c>
      <c r="R191" s="78" t="s">
        <v>830</v>
      </c>
      <c r="S191" s="85"/>
      <c r="T191" s="85"/>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c r="DA191" s="49"/>
      <c r="DB191" s="49"/>
      <c r="DC191" s="49"/>
      <c r="DD191" s="49"/>
      <c r="DE191" s="49"/>
      <c r="DF191" s="49"/>
      <c r="DG191" s="49"/>
      <c r="DH191" s="49"/>
      <c r="DI191" s="49"/>
      <c r="DJ191" s="49"/>
      <c r="DK191" s="49"/>
      <c r="DL191" s="49"/>
      <c r="DM191" s="49"/>
      <c r="DN191" s="49"/>
      <c r="DO191" s="49"/>
      <c r="DP191" s="49"/>
      <c r="DQ191" s="49"/>
      <c r="DR191" s="49"/>
      <c r="DS191" s="49"/>
      <c r="DT191" s="49"/>
      <c r="DU191" s="49"/>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49"/>
      <c r="HW191" s="49"/>
      <c r="HX191" s="49"/>
      <c r="HY191" s="49"/>
      <c r="HZ191" s="49"/>
      <c r="IA191" s="49"/>
      <c r="IB191" s="49"/>
      <c r="IC191" s="49"/>
      <c r="ID191" s="49"/>
      <c r="IE191" s="49"/>
      <c r="IF191" s="49"/>
      <c r="IG191" s="49"/>
      <c r="IH191" s="49"/>
      <c r="II191" s="49"/>
      <c r="IJ191" s="49"/>
      <c r="IK191" s="49"/>
      <c r="IL191" s="49"/>
      <c r="IM191" s="49"/>
      <c r="IN191" s="49"/>
      <c r="IO191" s="49"/>
      <c r="IP191" s="49"/>
      <c r="IQ191" s="49"/>
      <c r="IR191" s="49"/>
      <c r="IS191" s="49"/>
      <c r="IT191" s="49"/>
      <c r="IU191" s="49"/>
      <c r="IV191" s="49"/>
      <c r="IW191" s="49"/>
      <c r="IX191" s="49"/>
      <c r="IY191" s="49"/>
      <c r="IZ191" s="49"/>
      <c r="JA191" s="49"/>
      <c r="JB191" s="49"/>
      <c r="JC191" s="49"/>
      <c r="JD191" s="49"/>
      <c r="JE191" s="49"/>
      <c r="JF191" s="49"/>
      <c r="JG191" s="49"/>
      <c r="JH191" s="49"/>
      <c r="JI191" s="49"/>
      <c r="JJ191" s="49"/>
      <c r="JK191" s="49"/>
      <c r="JL191" s="49"/>
      <c r="JM191" s="49"/>
      <c r="JN191" s="49"/>
      <c r="JO191" s="49"/>
      <c r="JP191" s="49"/>
      <c r="JQ191" s="49"/>
      <c r="JR191" s="49"/>
      <c r="JS191" s="49"/>
      <c r="JT191" s="49"/>
      <c r="JU191" s="49"/>
      <c r="JV191" s="49"/>
      <c r="JW191" s="49"/>
      <c r="JX191" s="49"/>
      <c r="JY191" s="49"/>
      <c r="JZ191" s="49"/>
      <c r="KA191" s="49"/>
      <c r="KB191" s="49"/>
      <c r="KC191" s="49"/>
      <c r="KD191" s="49"/>
      <c r="KE191" s="49"/>
      <c r="KF191" s="49"/>
      <c r="KG191" s="49"/>
      <c r="KH191" s="49"/>
      <c r="KI191" s="49"/>
      <c r="KJ191" s="49"/>
      <c r="KK191" s="49"/>
      <c r="KL191" s="49"/>
      <c r="KM191" s="49"/>
      <c r="KN191" s="49"/>
      <c r="KO191" s="49"/>
      <c r="KP191" s="49"/>
      <c r="KQ191" s="49"/>
      <c r="KR191" s="49"/>
      <c r="KS191" s="49"/>
      <c r="KT191" s="49"/>
      <c r="KU191" s="49"/>
      <c r="KV191" s="49"/>
      <c r="KW191" s="49"/>
      <c r="KX191" s="49"/>
      <c r="KY191" s="49"/>
      <c r="KZ191" s="49"/>
      <c r="LA191" s="49"/>
      <c r="LB191" s="49"/>
      <c r="LC191" s="49"/>
      <c r="LD191" s="49"/>
      <c r="LE191" s="49"/>
      <c r="LF191" s="49"/>
      <c r="LG191" s="49"/>
      <c r="LH191" s="49"/>
      <c r="LI191" s="49"/>
      <c r="LJ191" s="49"/>
      <c r="LK191" s="49"/>
      <c r="LL191" s="49"/>
      <c r="LM191" s="49"/>
      <c r="LN191" s="49"/>
      <c r="LO191" s="49"/>
      <c r="LP191" s="49"/>
      <c r="LQ191" s="49"/>
      <c r="LR191" s="49"/>
      <c r="LS191" s="49"/>
      <c r="LT191" s="49"/>
      <c r="LU191" s="49"/>
      <c r="LV191" s="49"/>
      <c r="LW191" s="49"/>
      <c r="LX191" s="49"/>
      <c r="LY191" s="49"/>
      <c r="LZ191" s="49"/>
      <c r="MA191" s="49"/>
      <c r="MB191" s="49"/>
      <c r="MC191" s="49"/>
      <c r="MD191" s="49"/>
      <c r="ME191" s="49"/>
      <c r="MF191" s="49"/>
      <c r="MG191" s="49"/>
      <c r="MH191" s="49"/>
      <c r="MI191" s="49"/>
      <c r="MJ191" s="49"/>
      <c r="MK191" s="49"/>
      <c r="ML191" s="49"/>
      <c r="MM191" s="49"/>
      <c r="MN191" s="49"/>
      <c r="MO191" s="49"/>
      <c r="MP191" s="49"/>
      <c r="MQ191" s="49"/>
      <c r="MR191" s="49"/>
      <c r="MS191" s="49"/>
      <c r="MT191" s="49"/>
      <c r="MU191" s="49"/>
      <c r="MV191" s="49"/>
      <c r="MW191" s="49"/>
      <c r="MX191" s="49"/>
      <c r="MY191" s="49"/>
      <c r="MZ191" s="49"/>
      <c r="NA191" s="49"/>
      <c r="NB191" s="49"/>
      <c r="NC191" s="49"/>
      <c r="ND191" s="49"/>
      <c r="NE191" s="49"/>
      <c r="NF191" s="49"/>
      <c r="NG191" s="49"/>
      <c r="NH191" s="49"/>
      <c r="NI191" s="49"/>
      <c r="NJ191" s="49"/>
      <c r="NK191" s="49"/>
      <c r="NL191" s="49"/>
      <c r="NM191" s="49"/>
      <c r="NN191" s="49"/>
      <c r="NO191" s="49"/>
      <c r="NP191" s="49"/>
      <c r="NQ191" s="49"/>
      <c r="NR191" s="49"/>
      <c r="NS191" s="49"/>
      <c r="NT191" s="49"/>
      <c r="NU191" s="49"/>
      <c r="NV191" s="49"/>
      <c r="NW191" s="49"/>
      <c r="NX191" s="49"/>
      <c r="NY191" s="49"/>
      <c r="NZ191" s="49"/>
      <c r="OA191" s="49"/>
      <c r="OB191" s="49"/>
      <c r="OC191" s="49"/>
      <c r="OD191" s="49"/>
      <c r="OE191" s="49"/>
      <c r="OF191" s="49"/>
      <c r="OG191" s="49"/>
      <c r="OH191" s="49"/>
      <c r="OI191" s="49"/>
      <c r="OJ191" s="49"/>
      <c r="OK191" s="49"/>
      <c r="OL191" s="49"/>
      <c r="OM191" s="49"/>
      <c r="ON191" s="49"/>
      <c r="OO191" s="49"/>
      <c r="OP191" s="49"/>
      <c r="OQ191" s="49"/>
      <c r="OR191" s="49"/>
      <c r="OS191" s="49"/>
      <c r="OT191" s="49"/>
      <c r="OU191" s="49"/>
      <c r="OV191" s="49"/>
      <c r="OW191" s="49"/>
      <c r="OX191" s="49"/>
      <c r="OY191" s="49"/>
      <c r="OZ191" s="49"/>
      <c r="PA191" s="49"/>
      <c r="PB191" s="49"/>
      <c r="PC191" s="49"/>
      <c r="PD191" s="49"/>
      <c r="PE191" s="49"/>
      <c r="PF191" s="49"/>
      <c r="PG191" s="49"/>
      <c r="PH191" s="49"/>
      <c r="PI191" s="49"/>
      <c r="PJ191" s="49"/>
      <c r="PK191" s="49"/>
      <c r="PL191" s="49"/>
      <c r="PM191" s="49"/>
      <c r="PN191" s="49"/>
      <c r="PO191" s="49"/>
      <c r="PP191" s="49"/>
      <c r="PQ191" s="49"/>
      <c r="PR191" s="49"/>
      <c r="PS191" s="49"/>
      <c r="PT191" s="49"/>
      <c r="PU191" s="49"/>
      <c r="PV191" s="49"/>
      <c r="PW191" s="49"/>
      <c r="PX191" s="49"/>
      <c r="PY191" s="49"/>
      <c r="PZ191" s="49"/>
      <c r="QA191" s="49"/>
      <c r="QB191" s="49"/>
      <c r="QC191" s="49"/>
      <c r="QD191" s="49"/>
      <c r="QE191" s="49"/>
      <c r="QF191" s="49"/>
      <c r="QG191" s="49"/>
      <c r="QH191" s="49"/>
      <c r="QI191" s="49"/>
      <c r="QJ191" s="49"/>
      <c r="QK191" s="49"/>
      <c r="QL191" s="49"/>
      <c r="QM191" s="49"/>
      <c r="QN191" s="49"/>
      <c r="QO191" s="49"/>
      <c r="QP191" s="49"/>
      <c r="QQ191" s="49"/>
      <c r="QR191" s="49"/>
      <c r="QS191" s="49"/>
      <c r="QT191" s="49"/>
      <c r="QU191" s="49"/>
      <c r="QV191" s="49"/>
      <c r="QW191" s="49"/>
      <c r="QX191" s="49"/>
      <c r="QY191" s="49"/>
      <c r="QZ191" s="49"/>
      <c r="RA191" s="49"/>
      <c r="RB191" s="49"/>
      <c r="RC191" s="49"/>
      <c r="RD191" s="49"/>
      <c r="RE191" s="49"/>
      <c r="RF191" s="49"/>
      <c r="RG191" s="49"/>
      <c r="RH191" s="49"/>
      <c r="RI191" s="49"/>
      <c r="RJ191" s="49"/>
      <c r="RK191" s="49"/>
      <c r="RL191" s="49"/>
      <c r="RM191" s="49"/>
      <c r="RN191" s="49"/>
      <c r="RO191" s="49"/>
      <c r="RP191" s="49"/>
      <c r="RQ191" s="49"/>
      <c r="RR191" s="49"/>
      <c r="RS191" s="49"/>
      <c r="RT191" s="49"/>
      <c r="RU191" s="49"/>
      <c r="RV191" s="49"/>
      <c r="RW191" s="49"/>
      <c r="RX191" s="49"/>
      <c r="RY191" s="49"/>
      <c r="RZ191" s="49"/>
      <c r="SA191" s="49"/>
      <c r="SB191" s="49"/>
      <c r="SC191" s="49"/>
      <c r="SD191" s="49"/>
      <c r="SE191" s="49"/>
      <c r="SF191" s="49"/>
      <c r="SG191" s="49"/>
      <c r="SH191" s="49"/>
      <c r="SI191" s="49"/>
      <c r="SJ191" s="49"/>
      <c r="SK191" s="49"/>
      <c r="SL191" s="49"/>
      <c r="SM191" s="49"/>
      <c r="SN191" s="49"/>
      <c r="SO191" s="49"/>
      <c r="SP191" s="49"/>
      <c r="SQ191" s="49"/>
      <c r="SR191" s="49"/>
      <c r="SS191" s="49"/>
      <c r="ST191" s="49"/>
      <c r="SU191" s="49"/>
      <c r="SV191" s="49"/>
      <c r="SW191" s="49"/>
      <c r="SX191" s="49"/>
      <c r="SY191" s="49"/>
      <c r="SZ191" s="49"/>
      <c r="TA191" s="49"/>
      <c r="TB191" s="49"/>
      <c r="TC191" s="49"/>
      <c r="TD191" s="49"/>
      <c r="TE191" s="49"/>
      <c r="TF191" s="49"/>
      <c r="TG191" s="49"/>
      <c r="TH191" s="49"/>
      <c r="TI191" s="49"/>
      <c r="TJ191" s="49"/>
      <c r="TK191" s="49"/>
      <c r="TL191" s="49"/>
      <c r="TM191" s="49"/>
      <c r="TN191" s="49"/>
      <c r="TO191" s="49"/>
      <c r="TP191" s="49"/>
      <c r="TQ191" s="49"/>
      <c r="TR191" s="49"/>
      <c r="TS191" s="49"/>
      <c r="TT191" s="49"/>
      <c r="TU191" s="49"/>
      <c r="TV191" s="49"/>
      <c r="TW191" s="49"/>
      <c r="TX191" s="49"/>
      <c r="TY191" s="49"/>
      <c r="TZ191" s="49"/>
      <c r="UA191" s="49"/>
      <c r="UB191" s="49"/>
      <c r="UC191" s="49"/>
      <c r="UD191" s="49"/>
      <c r="UE191" s="49"/>
      <c r="UF191" s="49"/>
      <c r="UG191" s="49"/>
      <c r="UH191" s="49"/>
      <c r="UI191" s="49"/>
      <c r="UJ191" s="49"/>
      <c r="UK191" s="49"/>
      <c r="UL191" s="49"/>
      <c r="UM191" s="49"/>
      <c r="UN191" s="49"/>
      <c r="UO191" s="49"/>
      <c r="UP191" s="49"/>
      <c r="UQ191" s="49"/>
      <c r="UR191" s="49"/>
      <c r="US191" s="49"/>
      <c r="UT191" s="49"/>
      <c r="UU191" s="49"/>
      <c r="UV191" s="49"/>
      <c r="UW191" s="49"/>
      <c r="UX191" s="49"/>
      <c r="UY191" s="49"/>
      <c r="UZ191" s="49"/>
      <c r="VA191" s="49"/>
      <c r="VB191" s="49"/>
      <c r="VC191" s="49"/>
      <c r="VD191" s="49"/>
      <c r="VE191" s="49"/>
      <c r="VF191" s="49"/>
      <c r="VG191" s="49"/>
      <c r="VH191" s="49"/>
      <c r="VI191" s="49"/>
      <c r="VJ191" s="49"/>
      <c r="VK191" s="49"/>
      <c r="VL191" s="49"/>
      <c r="VM191" s="49"/>
      <c r="VN191" s="49"/>
      <c r="VO191" s="49"/>
      <c r="VP191" s="49"/>
      <c r="VQ191" s="49"/>
      <c r="VR191" s="49"/>
      <c r="VS191" s="49"/>
      <c r="VT191" s="49"/>
      <c r="VU191" s="49"/>
      <c r="VV191" s="49"/>
      <c r="VW191" s="49"/>
      <c r="VX191" s="49"/>
      <c r="VY191" s="49"/>
      <c r="VZ191" s="49"/>
      <c r="WA191" s="49"/>
      <c r="WB191" s="49"/>
      <c r="WC191" s="49"/>
      <c r="WD191" s="49"/>
      <c r="WE191" s="49"/>
      <c r="WF191" s="49"/>
      <c r="WG191" s="49"/>
      <c r="WH191" s="49"/>
      <c r="WI191" s="49"/>
      <c r="WJ191" s="49"/>
      <c r="WK191" s="49"/>
      <c r="WL191" s="49"/>
      <c r="WM191" s="49"/>
      <c r="WN191" s="49"/>
      <c r="WO191" s="49"/>
      <c r="WP191" s="49"/>
      <c r="WQ191" s="49"/>
      <c r="WR191" s="49"/>
      <c r="WS191" s="49"/>
      <c r="WT191" s="49"/>
      <c r="WU191" s="49"/>
      <c r="WV191" s="49"/>
      <c r="WW191" s="49"/>
      <c r="WX191" s="49"/>
      <c r="WY191" s="49"/>
      <c r="WZ191" s="49"/>
      <c r="XA191" s="49"/>
      <c r="XB191" s="49"/>
      <c r="XC191" s="49"/>
      <c r="XD191" s="49"/>
      <c r="XE191" s="49"/>
      <c r="XF191" s="49"/>
      <c r="XG191" s="49"/>
      <c r="XH191" s="49"/>
      <c r="XI191" s="49"/>
      <c r="XJ191" s="49"/>
      <c r="XK191" s="49"/>
      <c r="XL191" s="49"/>
      <c r="XM191" s="49"/>
      <c r="XN191" s="49"/>
      <c r="XO191" s="49"/>
      <c r="XP191" s="49"/>
      <c r="XQ191" s="49"/>
      <c r="XR191" s="49"/>
      <c r="XS191" s="49"/>
      <c r="XT191" s="49"/>
      <c r="XU191" s="49"/>
      <c r="XV191" s="49"/>
      <c r="XW191" s="49"/>
      <c r="XX191" s="49"/>
      <c r="XY191" s="49"/>
      <c r="XZ191" s="49"/>
      <c r="YA191" s="49"/>
      <c r="YB191" s="49"/>
      <c r="YC191" s="49"/>
      <c r="YD191" s="49"/>
      <c r="YE191" s="49"/>
      <c r="YF191" s="49"/>
      <c r="YG191" s="49"/>
      <c r="YH191" s="49"/>
      <c r="YI191" s="49"/>
      <c r="YJ191" s="49"/>
      <c r="YK191" s="49"/>
      <c r="YL191" s="49"/>
      <c r="YM191" s="49"/>
      <c r="YN191" s="49"/>
      <c r="YO191" s="49"/>
      <c r="YP191" s="49"/>
      <c r="YQ191" s="49"/>
      <c r="YR191" s="49"/>
      <c r="YS191" s="49"/>
      <c r="YT191" s="49"/>
      <c r="YU191" s="49"/>
      <c r="YV191" s="49"/>
      <c r="YW191" s="49"/>
      <c r="YX191" s="49"/>
      <c r="YY191" s="49"/>
      <c r="YZ191" s="49"/>
      <c r="ZA191" s="49"/>
      <c r="ZB191" s="49"/>
      <c r="ZC191" s="49"/>
      <c r="ZD191" s="49"/>
      <c r="ZE191" s="49"/>
      <c r="ZF191" s="49"/>
      <c r="ZG191" s="49"/>
      <c r="ZH191" s="49"/>
      <c r="ZI191" s="49"/>
      <c r="ZJ191" s="49"/>
      <c r="ZK191" s="49"/>
      <c r="ZL191" s="49"/>
      <c r="ZM191" s="49"/>
      <c r="ZN191" s="49"/>
      <c r="ZO191" s="49"/>
      <c r="ZP191" s="49"/>
      <c r="ZQ191" s="49"/>
      <c r="ZR191" s="49"/>
      <c r="ZS191" s="49"/>
      <c r="ZT191" s="49"/>
      <c r="ZU191" s="49"/>
      <c r="ZV191" s="49"/>
      <c r="ZW191" s="49"/>
      <c r="ZX191" s="49"/>
      <c r="ZY191" s="49"/>
      <c r="ZZ191" s="49"/>
      <c r="AAA191" s="49"/>
      <c r="AAB191" s="49"/>
      <c r="AAC191" s="49"/>
      <c r="AAD191" s="49"/>
      <c r="AAE191" s="49"/>
      <c r="AAF191" s="49"/>
      <c r="AAG191" s="49"/>
      <c r="AAH191" s="49"/>
      <c r="AAI191" s="49"/>
      <c r="AAJ191" s="49"/>
      <c r="AAK191" s="49"/>
      <c r="AAL191" s="49"/>
      <c r="AAM191" s="49"/>
      <c r="AAN191" s="49"/>
      <c r="AAO191" s="49"/>
      <c r="AAP191" s="49"/>
      <c r="AAQ191" s="49"/>
      <c r="AAR191" s="49"/>
      <c r="AAS191" s="49"/>
      <c r="AAT191" s="49"/>
      <c r="AAU191" s="49"/>
      <c r="AAV191" s="49"/>
      <c r="AAW191" s="49"/>
      <c r="AAX191" s="49"/>
      <c r="AAY191" s="49"/>
      <c r="AAZ191" s="49"/>
      <c r="ABA191" s="49"/>
      <c r="ABB191" s="49"/>
      <c r="ABC191" s="49"/>
      <c r="ABD191" s="49"/>
      <c r="ABE191" s="49"/>
      <c r="ABF191" s="49"/>
      <c r="ABG191" s="49"/>
      <c r="ABH191" s="49"/>
      <c r="ABI191" s="49"/>
      <c r="ABJ191" s="49"/>
      <c r="ABK191" s="49"/>
      <c r="ABL191" s="49"/>
      <c r="ABM191" s="49"/>
      <c r="ABN191" s="49"/>
      <c r="ABO191" s="49"/>
      <c r="ABP191" s="49"/>
      <c r="ABQ191" s="49"/>
      <c r="ABR191" s="49"/>
      <c r="ABS191" s="49"/>
      <c r="ABT191" s="49"/>
      <c r="ABU191" s="49"/>
      <c r="ABV191" s="49"/>
      <c r="ABW191" s="49"/>
      <c r="ABX191" s="49"/>
      <c r="ABY191" s="49"/>
      <c r="ABZ191" s="49"/>
      <c r="ACA191" s="49"/>
      <c r="ACB191" s="49"/>
      <c r="ACC191" s="49"/>
      <c r="ACD191" s="49"/>
      <c r="ACE191" s="49"/>
      <c r="ACF191" s="49"/>
      <c r="ACG191" s="49"/>
      <c r="ACH191" s="49"/>
      <c r="ACI191" s="49"/>
      <c r="ACJ191" s="49"/>
      <c r="ACK191" s="49"/>
      <c r="ACL191" s="49"/>
      <c r="ACM191" s="49"/>
      <c r="ACN191" s="49"/>
      <c r="ACO191" s="49"/>
      <c r="ACP191" s="49"/>
      <c r="ACQ191" s="49"/>
      <c r="ACR191" s="49"/>
      <c r="ACS191" s="49"/>
      <c r="ACT191" s="49"/>
      <c r="ACU191" s="49"/>
      <c r="ACV191" s="49"/>
      <c r="ACW191" s="49"/>
      <c r="ACX191" s="49"/>
      <c r="ACY191" s="49"/>
      <c r="ACZ191" s="49"/>
      <c r="ADA191" s="49"/>
      <c r="ADB191" s="49"/>
      <c r="ADC191" s="49"/>
      <c r="ADD191" s="49"/>
      <c r="ADE191" s="49"/>
      <c r="ADF191" s="49"/>
      <c r="ADG191" s="49"/>
      <c r="ADH191" s="49"/>
      <c r="ADI191" s="49"/>
      <c r="ADJ191" s="49"/>
      <c r="ADK191" s="49"/>
      <c r="ADL191" s="49"/>
      <c r="ADM191" s="49"/>
      <c r="ADN191" s="49"/>
      <c r="ADO191" s="49"/>
      <c r="ADP191" s="49"/>
      <c r="ADQ191" s="49"/>
      <c r="ADR191" s="49"/>
      <c r="ADS191" s="49"/>
      <c r="ADT191" s="49"/>
      <c r="ADU191" s="49"/>
      <c r="ADV191" s="49"/>
      <c r="ADW191" s="49"/>
      <c r="ADX191" s="49"/>
      <c r="ADY191" s="49"/>
      <c r="ADZ191" s="49"/>
      <c r="AEA191" s="49"/>
      <c r="AEB191" s="49"/>
      <c r="AEC191" s="49"/>
      <c r="AED191" s="49"/>
      <c r="AEE191" s="49"/>
      <c r="AEF191" s="49"/>
      <c r="AEG191" s="49"/>
      <c r="AEH191" s="49"/>
      <c r="AEI191" s="49"/>
      <c r="AEJ191" s="49"/>
      <c r="AEK191" s="49"/>
      <c r="AEL191" s="49"/>
      <c r="AEM191" s="49"/>
      <c r="AEN191" s="49"/>
      <c r="AEO191" s="49"/>
      <c r="AEP191" s="49"/>
      <c r="AEQ191" s="49"/>
      <c r="AER191" s="49"/>
      <c r="AES191" s="49"/>
      <c r="AET191" s="49"/>
      <c r="AEU191" s="49"/>
      <c r="AEV191" s="49"/>
      <c r="AEW191" s="49"/>
      <c r="AEX191" s="49"/>
      <c r="AEY191" s="49"/>
      <c r="AEZ191" s="49"/>
      <c r="AFA191" s="49"/>
      <c r="AFB191" s="49"/>
      <c r="AFC191" s="49"/>
      <c r="AFD191" s="49"/>
      <c r="AFE191" s="49"/>
      <c r="AFF191" s="49"/>
      <c r="AFG191" s="49"/>
      <c r="AFH191" s="49"/>
      <c r="AFI191" s="49"/>
      <c r="AFJ191" s="49"/>
      <c r="AFK191" s="49"/>
      <c r="AFL191" s="49"/>
      <c r="AFM191" s="49"/>
      <c r="AFN191" s="49"/>
      <c r="AFO191" s="49"/>
      <c r="AFP191" s="49"/>
      <c r="AFQ191" s="49"/>
      <c r="AFR191" s="49"/>
      <c r="AFS191" s="49"/>
      <c r="AFT191" s="49"/>
      <c r="AFU191" s="49"/>
      <c r="AFV191" s="49"/>
      <c r="AFW191" s="49"/>
      <c r="AFX191" s="49"/>
      <c r="AFY191" s="49"/>
      <c r="AFZ191" s="49"/>
      <c r="AGA191" s="49"/>
      <c r="AGB191" s="49"/>
      <c r="AGC191" s="49"/>
      <c r="AGD191" s="49"/>
      <c r="AGE191" s="49"/>
      <c r="AGF191" s="49"/>
      <c r="AGG191" s="49"/>
      <c r="AGH191" s="49"/>
      <c r="AGI191" s="49"/>
      <c r="AGJ191" s="49"/>
      <c r="AGK191" s="49"/>
      <c r="AGL191" s="49"/>
      <c r="AGM191" s="49"/>
      <c r="AGN191" s="49"/>
      <c r="AGO191" s="49"/>
      <c r="AGP191" s="49"/>
      <c r="AGQ191" s="49"/>
      <c r="AGR191" s="49"/>
      <c r="AGS191" s="49"/>
      <c r="AGT191" s="49"/>
      <c r="AGU191" s="49"/>
      <c r="AGV191" s="49"/>
      <c r="AGW191" s="49"/>
      <c r="AGX191" s="49"/>
      <c r="AGY191" s="49"/>
      <c r="AGZ191" s="49"/>
      <c r="AHA191" s="49"/>
      <c r="AHB191" s="49"/>
      <c r="AHC191" s="49"/>
      <c r="AHD191" s="49"/>
      <c r="AHE191" s="49"/>
      <c r="AHF191" s="49"/>
      <c r="AHG191" s="49"/>
      <c r="AHH191" s="49"/>
      <c r="AHI191" s="49"/>
      <c r="AHJ191" s="49"/>
      <c r="AHK191" s="49"/>
      <c r="AHL191" s="49"/>
      <c r="AHM191" s="49"/>
      <c r="AHN191" s="49"/>
      <c r="AHO191" s="49"/>
      <c r="AHP191" s="49"/>
      <c r="AHQ191" s="49"/>
      <c r="AHR191" s="49"/>
      <c r="AHS191" s="49"/>
      <c r="AHT191" s="49"/>
      <c r="AHU191" s="49"/>
      <c r="AHV191" s="49"/>
      <c r="AHW191" s="49"/>
      <c r="AHX191" s="49"/>
      <c r="AHY191" s="49"/>
      <c r="AHZ191" s="49"/>
      <c r="AIA191" s="49"/>
      <c r="AIB191" s="49"/>
      <c r="AIC191" s="49"/>
      <c r="AID191" s="49"/>
      <c r="AIE191" s="49"/>
      <c r="AIF191" s="49"/>
      <c r="AIG191" s="49"/>
      <c r="AIH191" s="49"/>
      <c r="AII191" s="49"/>
      <c r="AIJ191" s="49"/>
      <c r="AIK191" s="49"/>
      <c r="AIL191" s="49"/>
      <c r="AIM191" s="49"/>
      <c r="AIN191" s="49"/>
      <c r="AIO191" s="49"/>
      <c r="AIP191" s="49"/>
      <c r="AIQ191" s="49"/>
      <c r="AIR191" s="49"/>
      <c r="AIS191" s="49"/>
      <c r="AIT191" s="49"/>
      <c r="AIU191" s="49"/>
      <c r="AIV191" s="49"/>
      <c r="AIW191" s="49"/>
      <c r="AIX191" s="49"/>
      <c r="AIY191" s="49"/>
      <c r="AIZ191" s="49"/>
      <c r="AJA191" s="49"/>
      <c r="AJB191" s="49"/>
      <c r="AJC191" s="49"/>
      <c r="AJD191" s="49"/>
      <c r="AJE191" s="49"/>
      <c r="AJF191" s="49"/>
      <c r="AJG191" s="49"/>
      <c r="AJH191" s="49"/>
      <c r="AJI191" s="49"/>
      <c r="AJJ191" s="49"/>
      <c r="AJK191" s="49"/>
      <c r="AJL191" s="49"/>
      <c r="AJM191" s="49"/>
      <c r="AJN191" s="49"/>
      <c r="AJO191" s="49"/>
      <c r="AJP191" s="49"/>
      <c r="AJQ191" s="49"/>
      <c r="AJR191" s="49"/>
      <c r="AJS191" s="49"/>
      <c r="AJT191" s="49"/>
      <c r="AJU191" s="49"/>
      <c r="AJV191" s="49"/>
      <c r="AJW191" s="49"/>
      <c r="AJX191" s="49"/>
      <c r="AJY191" s="49"/>
      <c r="AJZ191" s="49"/>
      <c r="AKA191" s="49"/>
      <c r="AKB191" s="49"/>
      <c r="AKC191" s="49"/>
      <c r="AKD191" s="49"/>
      <c r="AKE191" s="49"/>
      <c r="AKF191" s="49"/>
      <c r="AKG191" s="49"/>
      <c r="AKH191" s="49"/>
      <c r="AKI191" s="49"/>
      <c r="AKJ191" s="49"/>
      <c r="AKK191" s="49"/>
      <c r="AKL191" s="49"/>
      <c r="AKM191" s="49"/>
      <c r="AKN191" s="49"/>
      <c r="AKO191" s="49"/>
      <c r="AKP191" s="49"/>
      <c r="AKQ191" s="49"/>
      <c r="AKR191" s="49"/>
      <c r="AKS191" s="49"/>
      <c r="AKT191" s="49"/>
      <c r="AKU191" s="49"/>
      <c r="AKV191" s="49"/>
      <c r="AKW191" s="49"/>
      <c r="AKX191" s="49"/>
      <c r="AKY191" s="49"/>
      <c r="AKZ191" s="49"/>
      <c r="ALA191" s="49"/>
      <c r="ALB191" s="49"/>
      <c r="ALC191" s="49"/>
      <c r="ALD191" s="49"/>
      <c r="ALE191" s="49"/>
      <c r="ALF191" s="49"/>
      <c r="ALG191" s="49"/>
      <c r="ALH191" s="49"/>
      <c r="ALI191" s="49"/>
      <c r="ALJ191" s="49"/>
      <c r="ALK191" s="49"/>
      <c r="ALL191" s="49"/>
      <c r="ALM191" s="49"/>
      <c r="ALN191" s="49"/>
      <c r="ALO191" s="49"/>
      <c r="ALP191" s="49"/>
      <c r="ALQ191" s="49"/>
      <c r="ALR191" s="49"/>
      <c r="ALS191" s="49"/>
      <c r="ALT191" s="49"/>
      <c r="ALU191" s="49"/>
      <c r="ALV191" s="49"/>
      <c r="ALW191" s="49"/>
      <c r="ALX191" s="49"/>
      <c r="ALY191" s="49"/>
      <c r="ALZ191" s="49"/>
      <c r="AMA191" s="49"/>
      <c r="AMB191" s="49"/>
      <c r="AMC191" s="49"/>
      <c r="AMD191" s="49"/>
      <c r="AME191" s="49"/>
      <c r="AMF191" s="49"/>
      <c r="AMG191" s="49"/>
      <c r="AMH191" s="49"/>
      <c r="AMI191" s="49"/>
      <c r="AMJ191" s="49"/>
      <c r="AMK191" s="49"/>
      <c r="AML191" s="49"/>
      <c r="AMM191" s="49"/>
      <c r="AMN191" s="49"/>
      <c r="AMO191" s="49"/>
      <c r="AMP191" s="49"/>
      <c r="AMQ191" s="49"/>
      <c r="AMR191" s="49"/>
      <c r="AMS191" s="49"/>
      <c r="AMT191" s="49"/>
      <c r="AMU191" s="49"/>
      <c r="AMV191" s="49"/>
      <c r="AMW191" s="49"/>
      <c r="AMX191" s="49"/>
      <c r="AMY191" s="49"/>
      <c r="AMZ191" s="49"/>
      <c r="ANA191" s="49"/>
      <c r="ANB191" s="49"/>
      <c r="ANC191" s="49"/>
      <c r="AND191" s="49"/>
      <c r="ANE191" s="49"/>
      <c r="ANF191" s="49"/>
      <c r="ANG191" s="49"/>
      <c r="ANH191" s="49"/>
      <c r="ANI191" s="49"/>
      <c r="ANJ191" s="49"/>
      <c r="ANK191" s="49"/>
      <c r="ANL191" s="49"/>
      <c r="ANM191" s="49"/>
      <c r="ANN191" s="49"/>
      <c r="ANO191" s="49"/>
      <c r="ANP191" s="49"/>
      <c r="ANQ191" s="49"/>
      <c r="ANR191" s="49"/>
      <c r="ANS191" s="49"/>
      <c r="ANT191" s="49"/>
      <c r="ANU191" s="49"/>
      <c r="ANV191" s="49"/>
      <c r="ANW191" s="49"/>
      <c r="ANX191" s="49"/>
      <c r="ANY191" s="49"/>
      <c r="ANZ191" s="49"/>
      <c r="AOA191" s="49"/>
      <c r="AOB191" s="49"/>
      <c r="AOC191" s="49"/>
      <c r="AOD191" s="49"/>
      <c r="AOE191" s="49"/>
      <c r="AOF191" s="49"/>
      <c r="AOG191" s="49"/>
      <c r="AOH191" s="49"/>
      <c r="AOI191" s="49"/>
      <c r="AOJ191" s="49"/>
      <c r="AOK191" s="49"/>
      <c r="AOL191" s="49"/>
      <c r="AOM191" s="49"/>
      <c r="AON191" s="49"/>
      <c r="AOO191" s="49"/>
      <c r="AOP191" s="49"/>
      <c r="AOQ191" s="49"/>
      <c r="AOR191" s="49"/>
      <c r="AOS191" s="49"/>
      <c r="AOT191" s="49"/>
      <c r="AOU191" s="49"/>
      <c r="AOV191" s="49"/>
      <c r="AOW191" s="49"/>
      <c r="AOX191" s="49"/>
      <c r="AOY191" s="49"/>
      <c r="AOZ191" s="49"/>
      <c r="APA191" s="49"/>
      <c r="APB191" s="49"/>
      <c r="APC191" s="49"/>
      <c r="APD191" s="49"/>
      <c r="APE191" s="49"/>
      <c r="APF191" s="49"/>
      <c r="APG191" s="49"/>
      <c r="APH191" s="49"/>
      <c r="API191" s="49"/>
      <c r="APJ191" s="49"/>
      <c r="APK191" s="49"/>
      <c r="APL191" s="49"/>
      <c r="APM191" s="49"/>
      <c r="APN191" s="49"/>
      <c r="APO191" s="49"/>
      <c r="APP191" s="49"/>
      <c r="APQ191" s="49"/>
      <c r="APR191" s="49"/>
      <c r="APS191" s="49"/>
      <c r="APT191" s="49"/>
      <c r="APU191" s="49"/>
      <c r="APV191" s="49"/>
      <c r="APW191" s="49"/>
      <c r="APX191" s="49"/>
      <c r="APY191" s="49"/>
      <c r="APZ191" s="49"/>
      <c r="AQA191" s="49"/>
      <c r="AQB191" s="49"/>
      <c r="AQC191" s="49"/>
      <c r="AQD191" s="49"/>
      <c r="AQE191" s="49"/>
      <c r="AQF191" s="49"/>
      <c r="AQG191" s="49"/>
      <c r="AQH191" s="49"/>
      <c r="AQI191" s="49"/>
      <c r="AQJ191" s="49"/>
      <c r="AQK191" s="49"/>
      <c r="AQL191" s="49"/>
      <c r="AQM191" s="49"/>
      <c r="AQN191" s="49"/>
      <c r="AQO191" s="49"/>
      <c r="AQP191" s="49"/>
      <c r="AQQ191" s="49"/>
      <c r="AQR191" s="49"/>
      <c r="AQS191" s="49"/>
      <c r="AQT191" s="49"/>
      <c r="AQU191" s="49"/>
      <c r="AQV191" s="49"/>
      <c r="AQW191" s="49"/>
      <c r="AQX191" s="49"/>
      <c r="AQY191" s="49"/>
      <c r="AQZ191" s="49"/>
      <c r="ARA191" s="49"/>
      <c r="ARB191" s="49"/>
      <c r="ARC191" s="49"/>
      <c r="ARD191" s="49"/>
      <c r="ARE191" s="49"/>
      <c r="ARF191" s="49"/>
      <c r="ARG191" s="49"/>
      <c r="ARH191" s="49"/>
      <c r="ARI191" s="49"/>
      <c r="ARJ191" s="49"/>
      <c r="ARK191" s="49"/>
      <c r="ARL191" s="49"/>
      <c r="ARM191" s="49"/>
      <c r="ARN191" s="49"/>
      <c r="ARO191" s="49"/>
      <c r="ARP191" s="49"/>
      <c r="ARQ191" s="49"/>
      <c r="ARR191" s="49"/>
      <c r="ARS191" s="49"/>
      <c r="ART191" s="49"/>
      <c r="ARU191" s="49"/>
      <c r="ARV191" s="49"/>
      <c r="ARW191" s="49"/>
      <c r="ARX191" s="49"/>
      <c r="ARY191" s="49"/>
      <c r="ARZ191" s="49"/>
      <c r="ASA191" s="49"/>
      <c r="ASB191" s="49"/>
      <c r="ASC191" s="49"/>
      <c r="ASD191" s="49"/>
      <c r="ASE191" s="49"/>
      <c r="ASF191" s="49"/>
      <c r="ASG191" s="49"/>
      <c r="ASH191" s="49"/>
      <c r="ASI191" s="49"/>
      <c r="ASJ191" s="49"/>
      <c r="ASK191" s="49"/>
      <c r="ASL191" s="49"/>
      <c r="ASM191" s="49"/>
      <c r="ASN191" s="49"/>
      <c r="ASO191" s="49"/>
      <c r="ASP191" s="49"/>
      <c r="ASQ191" s="49"/>
      <c r="ASR191" s="49"/>
      <c r="ASS191" s="49"/>
      <c r="AST191" s="49"/>
      <c r="ASU191" s="49"/>
      <c r="ASV191" s="49"/>
      <c r="ASW191" s="49"/>
      <c r="ASX191" s="49"/>
      <c r="ASY191" s="49"/>
      <c r="ASZ191" s="49"/>
      <c r="ATA191" s="49"/>
      <c r="ATB191" s="49"/>
      <c r="ATC191" s="49"/>
      <c r="ATD191" s="49"/>
      <c r="ATE191" s="49"/>
      <c r="ATF191" s="49"/>
      <c r="ATG191" s="49"/>
      <c r="ATH191" s="49"/>
      <c r="ATI191" s="49"/>
      <c r="ATJ191" s="49"/>
      <c r="ATK191" s="49"/>
      <c r="ATL191" s="49"/>
      <c r="ATM191" s="49"/>
      <c r="ATN191" s="49"/>
      <c r="ATO191" s="49"/>
      <c r="ATP191" s="49"/>
      <c r="ATQ191" s="49"/>
      <c r="ATR191" s="49"/>
      <c r="ATS191" s="49"/>
      <c r="ATT191" s="49"/>
      <c r="ATU191" s="49"/>
      <c r="ATV191" s="49"/>
      <c r="ATW191" s="49"/>
      <c r="ATX191" s="49"/>
      <c r="ATY191" s="49"/>
      <c r="ATZ191" s="49"/>
      <c r="AUA191" s="49"/>
      <c r="AUB191" s="49"/>
      <c r="AUC191" s="49"/>
      <c r="AUD191" s="49"/>
      <c r="AUE191" s="49"/>
      <c r="AUF191" s="49"/>
      <c r="AUG191" s="49"/>
      <c r="AUH191" s="49"/>
      <c r="AUI191" s="49"/>
      <c r="AUJ191" s="49"/>
      <c r="AUK191" s="49"/>
      <c r="AUL191" s="49"/>
      <c r="AUM191" s="49"/>
      <c r="AUN191" s="49"/>
      <c r="AUO191" s="49"/>
      <c r="AUP191" s="49"/>
      <c r="AUQ191" s="49"/>
      <c r="AUR191" s="49"/>
      <c r="AUS191" s="49"/>
      <c r="AUT191" s="49"/>
      <c r="AUU191" s="49"/>
      <c r="AUV191" s="49"/>
      <c r="AUW191" s="49"/>
      <c r="AUX191" s="49"/>
      <c r="AUY191" s="49"/>
      <c r="AUZ191" s="49"/>
      <c r="AVA191" s="49"/>
      <c r="AVB191" s="49"/>
      <c r="AVC191" s="49"/>
      <c r="AVD191" s="49"/>
      <c r="AVE191" s="49"/>
      <c r="AVF191" s="49"/>
      <c r="AVG191" s="49"/>
      <c r="AVH191" s="49"/>
      <c r="AVI191" s="49"/>
      <c r="AVJ191" s="49"/>
      <c r="AVK191" s="49"/>
      <c r="AVL191" s="49"/>
      <c r="AVM191" s="49"/>
      <c r="AVN191" s="49"/>
      <c r="AVO191" s="49"/>
      <c r="AVP191" s="49"/>
      <c r="AVQ191" s="49"/>
      <c r="AVR191" s="49"/>
      <c r="AVS191" s="49"/>
      <c r="AVT191" s="49"/>
      <c r="AVU191" s="49"/>
      <c r="AVV191" s="49"/>
      <c r="AVW191" s="49"/>
      <c r="AVX191" s="49"/>
      <c r="AVY191" s="49"/>
      <c r="AVZ191" s="49"/>
      <c r="AWA191" s="49"/>
      <c r="AWB191" s="49"/>
      <c r="AWC191" s="49"/>
      <c r="AWD191" s="49"/>
      <c r="AWE191" s="49"/>
      <c r="AWF191" s="49"/>
      <c r="AWG191" s="49"/>
      <c r="AWH191" s="49"/>
      <c r="AWI191" s="49"/>
      <c r="AWJ191" s="49"/>
      <c r="AWK191" s="49"/>
      <c r="AWL191" s="49"/>
      <c r="AWM191" s="49"/>
      <c r="AWN191" s="49"/>
      <c r="AWO191" s="49"/>
      <c r="AWP191" s="49"/>
      <c r="AWQ191" s="49"/>
      <c r="AWR191" s="49"/>
      <c r="AWS191" s="49"/>
      <c r="AWT191" s="49"/>
      <c r="AWU191" s="49"/>
      <c r="AWV191" s="49"/>
      <c r="AWW191" s="49"/>
      <c r="AWX191" s="49"/>
      <c r="AWY191" s="49"/>
      <c r="AWZ191" s="49"/>
      <c r="AXA191" s="49"/>
      <c r="AXB191" s="49"/>
      <c r="AXC191" s="49"/>
      <c r="AXD191" s="49"/>
      <c r="AXE191" s="49"/>
      <c r="AXF191" s="49"/>
      <c r="AXG191" s="49"/>
      <c r="AXH191" s="49"/>
      <c r="AXI191" s="49"/>
      <c r="AXJ191" s="49"/>
      <c r="AXK191" s="49"/>
      <c r="AXL191" s="49"/>
      <c r="AXM191" s="49"/>
      <c r="AXN191" s="49"/>
      <c r="AXO191" s="49"/>
      <c r="AXP191" s="49"/>
      <c r="AXQ191" s="49"/>
      <c r="AXR191" s="49"/>
      <c r="AXS191" s="49"/>
      <c r="AXT191" s="49"/>
      <c r="AXU191" s="49"/>
      <c r="AXV191" s="49"/>
      <c r="AXW191" s="49"/>
      <c r="AXX191" s="49"/>
      <c r="AXY191" s="49"/>
      <c r="AXZ191" s="49"/>
      <c r="AYA191" s="49"/>
      <c r="AYB191" s="49"/>
      <c r="AYC191" s="49"/>
      <c r="AYD191" s="49"/>
      <c r="AYE191" s="49"/>
      <c r="AYF191" s="49"/>
      <c r="AYG191" s="49"/>
      <c r="AYH191" s="49"/>
      <c r="AYI191" s="49"/>
      <c r="AYJ191" s="49"/>
      <c r="AYK191" s="49"/>
      <c r="AYL191" s="49"/>
      <c r="AYM191" s="49"/>
      <c r="AYN191" s="49"/>
      <c r="AYO191" s="49"/>
      <c r="AYP191" s="49"/>
      <c r="AYQ191" s="49"/>
      <c r="AYR191" s="49"/>
      <c r="AYS191" s="49"/>
      <c r="AYT191" s="49"/>
      <c r="AYU191" s="49"/>
      <c r="AYV191" s="49"/>
      <c r="AYW191" s="49"/>
      <c r="AYX191" s="49"/>
      <c r="AYY191" s="49"/>
      <c r="AYZ191" s="49"/>
      <c r="AZA191" s="49"/>
      <c r="AZB191" s="49"/>
      <c r="AZC191" s="49"/>
      <c r="AZD191" s="49"/>
      <c r="AZE191" s="49"/>
      <c r="AZF191" s="49"/>
      <c r="AZG191" s="49"/>
      <c r="AZH191" s="49"/>
      <c r="AZI191" s="49"/>
      <c r="AZJ191" s="49"/>
      <c r="AZK191" s="49"/>
      <c r="AZL191" s="49"/>
      <c r="AZM191" s="49"/>
      <c r="AZN191" s="49"/>
      <c r="AZO191" s="49"/>
      <c r="AZP191" s="49"/>
      <c r="AZQ191" s="49"/>
      <c r="AZR191" s="49"/>
      <c r="AZS191" s="49"/>
      <c r="AZT191" s="49"/>
      <c r="AZU191" s="49"/>
      <c r="AZV191" s="49"/>
      <c r="AZW191" s="49"/>
      <c r="AZX191" s="49"/>
      <c r="AZY191" s="49"/>
      <c r="AZZ191" s="49"/>
      <c r="BAA191" s="49"/>
      <c r="BAB191" s="49"/>
      <c r="BAC191" s="49"/>
      <c r="BAD191" s="49"/>
      <c r="BAE191" s="49"/>
      <c r="BAF191" s="49"/>
      <c r="BAG191" s="49"/>
      <c r="BAH191" s="49"/>
      <c r="BAI191" s="49"/>
      <c r="BAJ191" s="49"/>
      <c r="BAK191" s="49"/>
      <c r="BAL191" s="49"/>
      <c r="BAM191" s="49"/>
      <c r="BAN191" s="49"/>
      <c r="BAO191" s="49"/>
      <c r="BAP191" s="49"/>
      <c r="BAQ191" s="49"/>
      <c r="BAR191" s="49"/>
      <c r="BAS191" s="49"/>
      <c r="BAT191" s="49"/>
      <c r="BAU191" s="49"/>
      <c r="BAV191" s="49"/>
      <c r="BAW191" s="49"/>
      <c r="BAX191" s="49"/>
      <c r="BAY191" s="49"/>
      <c r="BAZ191" s="49"/>
      <c r="BBA191" s="49"/>
      <c r="BBB191" s="49"/>
      <c r="BBC191" s="49"/>
      <c r="BBD191" s="49"/>
      <c r="BBE191" s="49"/>
      <c r="BBF191" s="49"/>
      <c r="BBG191" s="49"/>
      <c r="BBH191" s="49"/>
      <c r="BBI191" s="49"/>
      <c r="BBJ191" s="49"/>
      <c r="BBK191" s="49"/>
      <c r="BBL191" s="49"/>
      <c r="BBM191" s="49"/>
      <c r="BBN191" s="49"/>
      <c r="BBO191" s="49"/>
      <c r="BBP191" s="49"/>
      <c r="BBQ191" s="49"/>
    </row>
    <row r="192" spans="1:1421" s="53" customFormat="1">
      <c r="A192" s="49"/>
      <c r="B192" s="115"/>
      <c r="C192" s="76"/>
      <c r="D192" s="76"/>
      <c r="E192" s="77" t="s">
        <v>166</v>
      </c>
      <c r="F192" s="78" t="s">
        <v>828</v>
      </c>
      <c r="G192" s="46">
        <v>0.3</v>
      </c>
      <c r="H192" s="47">
        <v>0.4</v>
      </c>
      <c r="I192" s="79">
        <v>0.3</v>
      </c>
      <c r="J192" s="46">
        <v>0.14000000000000001</v>
      </c>
      <c r="K192" s="47">
        <v>0.13</v>
      </c>
      <c r="L192" s="79">
        <v>0.15</v>
      </c>
      <c r="M192" s="47"/>
      <c r="N192" s="47"/>
      <c r="O192" s="47"/>
      <c r="P192" s="40">
        <v>2023</v>
      </c>
      <c r="Q192" s="41" t="s">
        <v>27</v>
      </c>
      <c r="R192" s="78" t="s">
        <v>831</v>
      </c>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c r="DA192" s="49"/>
      <c r="DB192" s="49"/>
      <c r="DC192" s="49"/>
      <c r="DD192" s="49"/>
      <c r="DE192" s="49"/>
      <c r="DF192" s="49"/>
      <c r="DG192" s="49"/>
      <c r="DH192" s="49"/>
      <c r="DI192" s="49"/>
      <c r="DJ192" s="49"/>
      <c r="DK192" s="49"/>
      <c r="DL192" s="49"/>
      <c r="DM192" s="49"/>
      <c r="DN192" s="49"/>
      <c r="DO192" s="49"/>
      <c r="DP192" s="49"/>
      <c r="DQ192" s="49"/>
      <c r="DR192" s="49"/>
      <c r="DS192" s="49"/>
      <c r="DT192" s="49"/>
      <c r="DU192" s="49"/>
      <c r="DV192" s="49"/>
      <c r="DW192" s="49"/>
      <c r="DX192" s="49"/>
      <c r="DY192" s="49"/>
      <c r="DZ192" s="49"/>
      <c r="EA192" s="49"/>
      <c r="EB192" s="49"/>
      <c r="EC192" s="49"/>
      <c r="ED192" s="49"/>
      <c r="EE192" s="49"/>
      <c r="EF192" s="49"/>
      <c r="EG192" s="49"/>
      <c r="EH192" s="49"/>
      <c r="EI192" s="49"/>
      <c r="EJ192" s="49"/>
      <c r="EK192" s="49"/>
      <c r="EL192" s="49"/>
      <c r="EM192" s="49"/>
      <c r="EN192" s="49"/>
      <c r="EO192" s="49"/>
      <c r="EP192" s="49"/>
      <c r="EQ192" s="49"/>
      <c r="ER192" s="49"/>
      <c r="ES192" s="49"/>
      <c r="ET192" s="49"/>
      <c r="EU192" s="49"/>
      <c r="EV192" s="49"/>
      <c r="EW192" s="49"/>
      <c r="EX192" s="49"/>
      <c r="EY192" s="49"/>
      <c r="EZ192" s="49"/>
      <c r="FA192" s="49"/>
      <c r="FB192" s="49"/>
      <c r="FC192" s="49"/>
      <c r="FD192" s="49"/>
      <c r="FE192" s="49"/>
      <c r="FF192" s="49"/>
      <c r="FG192" s="49"/>
      <c r="FH192" s="49"/>
      <c r="FI192" s="49"/>
      <c r="FJ192" s="49"/>
      <c r="FK192" s="49"/>
      <c r="FL192" s="49"/>
      <c r="FM192" s="49"/>
      <c r="FN192" s="49"/>
      <c r="FO192" s="49"/>
      <c r="FP192" s="49"/>
      <c r="FQ192" s="49"/>
      <c r="FR192" s="49"/>
      <c r="FS192" s="49"/>
      <c r="FT192" s="49"/>
      <c r="FU192" s="49"/>
      <c r="FV192" s="49"/>
      <c r="FW192" s="49"/>
      <c r="FX192" s="49"/>
      <c r="FY192" s="49"/>
      <c r="FZ192" s="49"/>
      <c r="GA192" s="49"/>
      <c r="GB192" s="49"/>
      <c r="GC192" s="49"/>
      <c r="GD192" s="49"/>
      <c r="GE192" s="49"/>
      <c r="GF192" s="49"/>
      <c r="GG192" s="49"/>
      <c r="GH192" s="49"/>
      <c r="GI192" s="49"/>
      <c r="GJ192" s="49"/>
      <c r="GK192" s="49"/>
      <c r="GL192" s="49"/>
      <c r="GM192" s="49"/>
      <c r="GN192" s="49"/>
      <c r="GO192" s="49"/>
      <c r="GP192" s="49"/>
      <c r="GQ192" s="49"/>
      <c r="GR192" s="49"/>
      <c r="GS192" s="49"/>
      <c r="GT192" s="49"/>
      <c r="GU192" s="49"/>
      <c r="GV192" s="49"/>
      <c r="GW192" s="49"/>
      <c r="GX192" s="49"/>
      <c r="GY192" s="49"/>
      <c r="GZ192" s="49"/>
      <c r="HA192" s="49"/>
      <c r="HB192" s="49"/>
      <c r="HC192" s="49"/>
      <c r="HD192" s="49"/>
      <c r="HE192" s="49"/>
      <c r="HF192" s="49"/>
      <c r="HG192" s="49"/>
      <c r="HH192" s="49"/>
      <c r="HI192" s="49"/>
      <c r="HJ192" s="49"/>
      <c r="HK192" s="49"/>
      <c r="HL192" s="49"/>
      <c r="HM192" s="49"/>
      <c r="HN192" s="49"/>
      <c r="HO192" s="49"/>
      <c r="HP192" s="49"/>
      <c r="HQ192" s="49"/>
      <c r="HR192" s="49"/>
      <c r="HS192" s="49"/>
      <c r="HT192" s="49"/>
      <c r="HU192" s="49"/>
      <c r="HV192" s="49"/>
      <c r="HW192" s="49"/>
      <c r="HX192" s="49"/>
      <c r="HY192" s="49"/>
      <c r="HZ192" s="49"/>
      <c r="IA192" s="49"/>
      <c r="IB192" s="49"/>
      <c r="IC192" s="49"/>
      <c r="ID192" s="49"/>
      <c r="IE192" s="49"/>
      <c r="IF192" s="49"/>
      <c r="IG192" s="49"/>
      <c r="IH192" s="49"/>
      <c r="II192" s="49"/>
      <c r="IJ192" s="49"/>
      <c r="IK192" s="49"/>
      <c r="IL192" s="49"/>
      <c r="IM192" s="49"/>
      <c r="IN192" s="49"/>
      <c r="IO192" s="49"/>
      <c r="IP192" s="49"/>
      <c r="IQ192" s="49"/>
      <c r="IR192" s="49"/>
      <c r="IS192" s="49"/>
      <c r="IT192" s="49"/>
      <c r="IU192" s="49"/>
      <c r="IV192" s="49"/>
      <c r="IW192" s="49"/>
      <c r="IX192" s="49"/>
      <c r="IY192" s="49"/>
      <c r="IZ192" s="49"/>
      <c r="JA192" s="49"/>
      <c r="JB192" s="49"/>
      <c r="JC192" s="49"/>
      <c r="JD192" s="49"/>
      <c r="JE192" s="49"/>
      <c r="JF192" s="49"/>
      <c r="JG192" s="49"/>
      <c r="JH192" s="49"/>
      <c r="JI192" s="49"/>
      <c r="JJ192" s="49"/>
      <c r="JK192" s="49"/>
      <c r="JL192" s="49"/>
      <c r="JM192" s="49"/>
      <c r="JN192" s="49"/>
      <c r="JO192" s="49"/>
      <c r="JP192" s="49"/>
      <c r="JQ192" s="49"/>
      <c r="JR192" s="49"/>
      <c r="JS192" s="49"/>
      <c r="JT192" s="49"/>
      <c r="JU192" s="49"/>
      <c r="JV192" s="49"/>
      <c r="JW192" s="49"/>
      <c r="JX192" s="49"/>
      <c r="JY192" s="49"/>
      <c r="JZ192" s="49"/>
      <c r="KA192" s="49"/>
      <c r="KB192" s="49"/>
      <c r="KC192" s="49"/>
      <c r="KD192" s="49"/>
      <c r="KE192" s="49"/>
      <c r="KF192" s="49"/>
      <c r="KG192" s="49"/>
      <c r="KH192" s="49"/>
      <c r="KI192" s="49"/>
      <c r="KJ192" s="49"/>
      <c r="KK192" s="49"/>
      <c r="KL192" s="49"/>
      <c r="KM192" s="49"/>
      <c r="KN192" s="49"/>
      <c r="KO192" s="49"/>
      <c r="KP192" s="49"/>
      <c r="KQ192" s="49"/>
      <c r="KR192" s="49"/>
      <c r="KS192" s="49"/>
      <c r="KT192" s="49"/>
      <c r="KU192" s="49"/>
      <c r="KV192" s="49"/>
      <c r="KW192" s="49"/>
      <c r="KX192" s="49"/>
      <c r="KY192" s="49"/>
      <c r="KZ192" s="49"/>
      <c r="LA192" s="49"/>
      <c r="LB192" s="49"/>
      <c r="LC192" s="49"/>
      <c r="LD192" s="49"/>
      <c r="LE192" s="49"/>
      <c r="LF192" s="49"/>
      <c r="LG192" s="49"/>
      <c r="LH192" s="49"/>
      <c r="LI192" s="49"/>
      <c r="LJ192" s="49"/>
      <c r="LK192" s="49"/>
      <c r="LL192" s="49"/>
      <c r="LM192" s="49"/>
      <c r="LN192" s="49"/>
      <c r="LO192" s="49"/>
      <c r="LP192" s="49"/>
      <c r="LQ192" s="49"/>
      <c r="LR192" s="49"/>
      <c r="LS192" s="49"/>
      <c r="LT192" s="49"/>
      <c r="LU192" s="49"/>
      <c r="LV192" s="49"/>
      <c r="LW192" s="49"/>
      <c r="LX192" s="49"/>
      <c r="LY192" s="49"/>
      <c r="LZ192" s="49"/>
      <c r="MA192" s="49"/>
      <c r="MB192" s="49"/>
      <c r="MC192" s="49"/>
      <c r="MD192" s="49"/>
      <c r="ME192" s="49"/>
      <c r="MF192" s="49"/>
      <c r="MG192" s="49"/>
      <c r="MH192" s="49"/>
      <c r="MI192" s="49"/>
      <c r="MJ192" s="49"/>
      <c r="MK192" s="49"/>
      <c r="ML192" s="49"/>
      <c r="MM192" s="49"/>
      <c r="MN192" s="49"/>
      <c r="MO192" s="49"/>
      <c r="MP192" s="49"/>
      <c r="MQ192" s="49"/>
      <c r="MR192" s="49"/>
      <c r="MS192" s="49"/>
      <c r="MT192" s="49"/>
      <c r="MU192" s="49"/>
      <c r="MV192" s="49"/>
      <c r="MW192" s="49"/>
      <c r="MX192" s="49"/>
      <c r="MY192" s="49"/>
      <c r="MZ192" s="49"/>
      <c r="NA192" s="49"/>
      <c r="NB192" s="49"/>
      <c r="NC192" s="49"/>
      <c r="ND192" s="49"/>
      <c r="NE192" s="49"/>
      <c r="NF192" s="49"/>
      <c r="NG192" s="49"/>
      <c r="NH192" s="49"/>
      <c r="NI192" s="49"/>
      <c r="NJ192" s="49"/>
      <c r="NK192" s="49"/>
      <c r="NL192" s="49"/>
      <c r="NM192" s="49"/>
      <c r="NN192" s="49"/>
      <c r="NO192" s="49"/>
      <c r="NP192" s="49"/>
      <c r="NQ192" s="49"/>
      <c r="NR192" s="49"/>
      <c r="NS192" s="49"/>
      <c r="NT192" s="49"/>
      <c r="NU192" s="49"/>
      <c r="NV192" s="49"/>
      <c r="NW192" s="49"/>
      <c r="NX192" s="49"/>
      <c r="NY192" s="49"/>
      <c r="NZ192" s="49"/>
      <c r="OA192" s="49"/>
      <c r="OB192" s="49"/>
      <c r="OC192" s="49"/>
      <c r="OD192" s="49"/>
      <c r="OE192" s="49"/>
      <c r="OF192" s="49"/>
      <c r="OG192" s="49"/>
      <c r="OH192" s="49"/>
      <c r="OI192" s="49"/>
      <c r="OJ192" s="49"/>
      <c r="OK192" s="49"/>
      <c r="OL192" s="49"/>
      <c r="OM192" s="49"/>
      <c r="ON192" s="49"/>
      <c r="OO192" s="49"/>
      <c r="OP192" s="49"/>
      <c r="OQ192" s="49"/>
      <c r="OR192" s="49"/>
      <c r="OS192" s="49"/>
      <c r="OT192" s="49"/>
      <c r="OU192" s="49"/>
      <c r="OV192" s="49"/>
      <c r="OW192" s="49"/>
      <c r="OX192" s="49"/>
      <c r="OY192" s="49"/>
      <c r="OZ192" s="49"/>
      <c r="PA192" s="49"/>
      <c r="PB192" s="49"/>
      <c r="PC192" s="49"/>
      <c r="PD192" s="49"/>
      <c r="PE192" s="49"/>
      <c r="PF192" s="49"/>
      <c r="PG192" s="49"/>
      <c r="PH192" s="49"/>
      <c r="PI192" s="49"/>
      <c r="PJ192" s="49"/>
      <c r="PK192" s="49"/>
      <c r="PL192" s="49"/>
      <c r="PM192" s="49"/>
      <c r="PN192" s="49"/>
      <c r="PO192" s="49"/>
      <c r="PP192" s="49"/>
      <c r="PQ192" s="49"/>
      <c r="PR192" s="49"/>
      <c r="PS192" s="49"/>
      <c r="PT192" s="49"/>
      <c r="PU192" s="49"/>
      <c r="PV192" s="49"/>
      <c r="PW192" s="49"/>
      <c r="PX192" s="49"/>
      <c r="PY192" s="49"/>
      <c r="PZ192" s="49"/>
      <c r="QA192" s="49"/>
      <c r="QB192" s="49"/>
      <c r="QC192" s="49"/>
      <c r="QD192" s="49"/>
      <c r="QE192" s="49"/>
      <c r="QF192" s="49"/>
      <c r="QG192" s="49"/>
      <c r="QH192" s="49"/>
      <c r="QI192" s="49"/>
      <c r="QJ192" s="49"/>
      <c r="QK192" s="49"/>
      <c r="QL192" s="49"/>
      <c r="QM192" s="49"/>
      <c r="QN192" s="49"/>
      <c r="QO192" s="49"/>
      <c r="QP192" s="49"/>
      <c r="QQ192" s="49"/>
      <c r="QR192" s="49"/>
      <c r="QS192" s="49"/>
      <c r="QT192" s="49"/>
      <c r="QU192" s="49"/>
      <c r="QV192" s="49"/>
      <c r="QW192" s="49"/>
      <c r="QX192" s="49"/>
      <c r="QY192" s="49"/>
      <c r="QZ192" s="49"/>
      <c r="RA192" s="49"/>
      <c r="RB192" s="49"/>
      <c r="RC192" s="49"/>
      <c r="RD192" s="49"/>
      <c r="RE192" s="49"/>
      <c r="RF192" s="49"/>
      <c r="RG192" s="49"/>
      <c r="RH192" s="49"/>
      <c r="RI192" s="49"/>
      <c r="RJ192" s="49"/>
      <c r="RK192" s="49"/>
      <c r="RL192" s="49"/>
      <c r="RM192" s="49"/>
      <c r="RN192" s="49"/>
      <c r="RO192" s="49"/>
      <c r="RP192" s="49"/>
      <c r="RQ192" s="49"/>
      <c r="RR192" s="49"/>
      <c r="RS192" s="49"/>
      <c r="RT192" s="49"/>
      <c r="RU192" s="49"/>
      <c r="RV192" s="49"/>
      <c r="RW192" s="49"/>
      <c r="RX192" s="49"/>
      <c r="RY192" s="49"/>
      <c r="RZ192" s="49"/>
      <c r="SA192" s="49"/>
      <c r="SB192" s="49"/>
      <c r="SC192" s="49"/>
      <c r="SD192" s="49"/>
      <c r="SE192" s="49"/>
      <c r="SF192" s="49"/>
      <c r="SG192" s="49"/>
      <c r="SH192" s="49"/>
      <c r="SI192" s="49"/>
      <c r="SJ192" s="49"/>
      <c r="SK192" s="49"/>
      <c r="SL192" s="49"/>
      <c r="SM192" s="49"/>
      <c r="SN192" s="49"/>
      <c r="SO192" s="49"/>
      <c r="SP192" s="49"/>
      <c r="SQ192" s="49"/>
      <c r="SR192" s="49"/>
      <c r="SS192" s="49"/>
      <c r="ST192" s="49"/>
      <c r="SU192" s="49"/>
      <c r="SV192" s="49"/>
      <c r="SW192" s="49"/>
      <c r="SX192" s="49"/>
      <c r="SY192" s="49"/>
      <c r="SZ192" s="49"/>
      <c r="TA192" s="49"/>
      <c r="TB192" s="49"/>
      <c r="TC192" s="49"/>
      <c r="TD192" s="49"/>
      <c r="TE192" s="49"/>
      <c r="TF192" s="49"/>
      <c r="TG192" s="49"/>
      <c r="TH192" s="49"/>
      <c r="TI192" s="49"/>
      <c r="TJ192" s="49"/>
      <c r="TK192" s="49"/>
      <c r="TL192" s="49"/>
      <c r="TM192" s="49"/>
      <c r="TN192" s="49"/>
      <c r="TO192" s="49"/>
      <c r="TP192" s="49"/>
      <c r="TQ192" s="49"/>
      <c r="TR192" s="49"/>
      <c r="TS192" s="49"/>
      <c r="TT192" s="49"/>
      <c r="TU192" s="49"/>
      <c r="TV192" s="49"/>
      <c r="TW192" s="49"/>
      <c r="TX192" s="49"/>
      <c r="TY192" s="49"/>
      <c r="TZ192" s="49"/>
      <c r="UA192" s="49"/>
      <c r="UB192" s="49"/>
      <c r="UC192" s="49"/>
      <c r="UD192" s="49"/>
      <c r="UE192" s="49"/>
      <c r="UF192" s="49"/>
      <c r="UG192" s="49"/>
      <c r="UH192" s="49"/>
      <c r="UI192" s="49"/>
      <c r="UJ192" s="49"/>
      <c r="UK192" s="49"/>
      <c r="UL192" s="49"/>
      <c r="UM192" s="49"/>
      <c r="UN192" s="49"/>
      <c r="UO192" s="49"/>
      <c r="UP192" s="49"/>
      <c r="UQ192" s="49"/>
      <c r="UR192" s="49"/>
      <c r="US192" s="49"/>
      <c r="UT192" s="49"/>
      <c r="UU192" s="49"/>
      <c r="UV192" s="49"/>
      <c r="UW192" s="49"/>
      <c r="UX192" s="49"/>
      <c r="UY192" s="49"/>
      <c r="UZ192" s="49"/>
      <c r="VA192" s="49"/>
      <c r="VB192" s="49"/>
      <c r="VC192" s="49"/>
      <c r="VD192" s="49"/>
      <c r="VE192" s="49"/>
      <c r="VF192" s="49"/>
      <c r="VG192" s="49"/>
      <c r="VH192" s="49"/>
      <c r="VI192" s="49"/>
      <c r="VJ192" s="49"/>
      <c r="VK192" s="49"/>
      <c r="VL192" s="49"/>
      <c r="VM192" s="49"/>
      <c r="VN192" s="49"/>
      <c r="VO192" s="49"/>
      <c r="VP192" s="49"/>
      <c r="VQ192" s="49"/>
      <c r="VR192" s="49"/>
      <c r="VS192" s="49"/>
      <c r="VT192" s="49"/>
      <c r="VU192" s="49"/>
      <c r="VV192" s="49"/>
      <c r="VW192" s="49"/>
      <c r="VX192" s="49"/>
      <c r="VY192" s="49"/>
      <c r="VZ192" s="49"/>
      <c r="WA192" s="49"/>
      <c r="WB192" s="49"/>
      <c r="WC192" s="49"/>
      <c r="WD192" s="49"/>
      <c r="WE192" s="49"/>
      <c r="WF192" s="49"/>
      <c r="WG192" s="49"/>
      <c r="WH192" s="49"/>
      <c r="WI192" s="49"/>
      <c r="WJ192" s="49"/>
      <c r="WK192" s="49"/>
      <c r="WL192" s="49"/>
      <c r="WM192" s="49"/>
      <c r="WN192" s="49"/>
      <c r="WO192" s="49"/>
      <c r="WP192" s="49"/>
      <c r="WQ192" s="49"/>
      <c r="WR192" s="49"/>
      <c r="WS192" s="49"/>
      <c r="WT192" s="49"/>
      <c r="WU192" s="49"/>
      <c r="WV192" s="49"/>
      <c r="WW192" s="49"/>
      <c r="WX192" s="49"/>
      <c r="WY192" s="49"/>
      <c r="WZ192" s="49"/>
      <c r="XA192" s="49"/>
      <c r="XB192" s="49"/>
      <c r="XC192" s="49"/>
      <c r="XD192" s="49"/>
      <c r="XE192" s="49"/>
      <c r="XF192" s="49"/>
      <c r="XG192" s="49"/>
      <c r="XH192" s="49"/>
      <c r="XI192" s="49"/>
      <c r="XJ192" s="49"/>
      <c r="XK192" s="49"/>
      <c r="XL192" s="49"/>
      <c r="XM192" s="49"/>
      <c r="XN192" s="49"/>
      <c r="XO192" s="49"/>
      <c r="XP192" s="49"/>
      <c r="XQ192" s="49"/>
      <c r="XR192" s="49"/>
      <c r="XS192" s="49"/>
      <c r="XT192" s="49"/>
      <c r="XU192" s="49"/>
      <c r="XV192" s="49"/>
      <c r="XW192" s="49"/>
      <c r="XX192" s="49"/>
      <c r="XY192" s="49"/>
      <c r="XZ192" s="49"/>
      <c r="YA192" s="49"/>
      <c r="YB192" s="49"/>
      <c r="YC192" s="49"/>
      <c r="YD192" s="49"/>
      <c r="YE192" s="49"/>
      <c r="YF192" s="49"/>
      <c r="YG192" s="49"/>
      <c r="YH192" s="49"/>
      <c r="YI192" s="49"/>
      <c r="YJ192" s="49"/>
      <c r="YK192" s="49"/>
      <c r="YL192" s="49"/>
      <c r="YM192" s="49"/>
      <c r="YN192" s="49"/>
      <c r="YO192" s="49"/>
      <c r="YP192" s="49"/>
      <c r="YQ192" s="49"/>
      <c r="YR192" s="49"/>
      <c r="YS192" s="49"/>
      <c r="YT192" s="49"/>
      <c r="YU192" s="49"/>
      <c r="YV192" s="49"/>
      <c r="YW192" s="49"/>
      <c r="YX192" s="49"/>
      <c r="YY192" s="49"/>
      <c r="YZ192" s="49"/>
      <c r="ZA192" s="49"/>
      <c r="ZB192" s="49"/>
      <c r="ZC192" s="49"/>
      <c r="ZD192" s="49"/>
      <c r="ZE192" s="49"/>
      <c r="ZF192" s="49"/>
      <c r="ZG192" s="49"/>
      <c r="ZH192" s="49"/>
      <c r="ZI192" s="49"/>
      <c r="ZJ192" s="49"/>
      <c r="ZK192" s="49"/>
      <c r="ZL192" s="49"/>
      <c r="ZM192" s="49"/>
      <c r="ZN192" s="49"/>
      <c r="ZO192" s="49"/>
      <c r="ZP192" s="49"/>
      <c r="ZQ192" s="49"/>
      <c r="ZR192" s="49"/>
      <c r="ZS192" s="49"/>
      <c r="ZT192" s="49"/>
      <c r="ZU192" s="49"/>
      <c r="ZV192" s="49"/>
      <c r="ZW192" s="49"/>
      <c r="ZX192" s="49"/>
      <c r="ZY192" s="49"/>
      <c r="ZZ192" s="49"/>
      <c r="AAA192" s="49"/>
      <c r="AAB192" s="49"/>
      <c r="AAC192" s="49"/>
      <c r="AAD192" s="49"/>
      <c r="AAE192" s="49"/>
      <c r="AAF192" s="49"/>
      <c r="AAG192" s="49"/>
      <c r="AAH192" s="49"/>
      <c r="AAI192" s="49"/>
      <c r="AAJ192" s="49"/>
      <c r="AAK192" s="49"/>
      <c r="AAL192" s="49"/>
      <c r="AAM192" s="49"/>
      <c r="AAN192" s="49"/>
      <c r="AAO192" s="49"/>
      <c r="AAP192" s="49"/>
      <c r="AAQ192" s="49"/>
      <c r="AAR192" s="49"/>
      <c r="AAS192" s="49"/>
      <c r="AAT192" s="49"/>
      <c r="AAU192" s="49"/>
      <c r="AAV192" s="49"/>
      <c r="AAW192" s="49"/>
      <c r="AAX192" s="49"/>
      <c r="AAY192" s="49"/>
      <c r="AAZ192" s="49"/>
      <c r="ABA192" s="49"/>
      <c r="ABB192" s="49"/>
      <c r="ABC192" s="49"/>
      <c r="ABD192" s="49"/>
      <c r="ABE192" s="49"/>
      <c r="ABF192" s="49"/>
      <c r="ABG192" s="49"/>
      <c r="ABH192" s="49"/>
      <c r="ABI192" s="49"/>
      <c r="ABJ192" s="49"/>
      <c r="ABK192" s="49"/>
      <c r="ABL192" s="49"/>
      <c r="ABM192" s="49"/>
      <c r="ABN192" s="49"/>
      <c r="ABO192" s="49"/>
      <c r="ABP192" s="49"/>
      <c r="ABQ192" s="49"/>
      <c r="ABR192" s="49"/>
      <c r="ABS192" s="49"/>
      <c r="ABT192" s="49"/>
      <c r="ABU192" s="49"/>
      <c r="ABV192" s="49"/>
      <c r="ABW192" s="49"/>
      <c r="ABX192" s="49"/>
      <c r="ABY192" s="49"/>
      <c r="ABZ192" s="49"/>
      <c r="ACA192" s="49"/>
      <c r="ACB192" s="49"/>
      <c r="ACC192" s="49"/>
      <c r="ACD192" s="49"/>
      <c r="ACE192" s="49"/>
      <c r="ACF192" s="49"/>
      <c r="ACG192" s="49"/>
      <c r="ACH192" s="49"/>
      <c r="ACI192" s="49"/>
      <c r="ACJ192" s="49"/>
      <c r="ACK192" s="49"/>
      <c r="ACL192" s="49"/>
      <c r="ACM192" s="49"/>
      <c r="ACN192" s="49"/>
      <c r="ACO192" s="49"/>
      <c r="ACP192" s="49"/>
      <c r="ACQ192" s="49"/>
      <c r="ACR192" s="49"/>
      <c r="ACS192" s="49"/>
      <c r="ACT192" s="49"/>
      <c r="ACU192" s="49"/>
      <c r="ACV192" s="49"/>
      <c r="ACW192" s="49"/>
      <c r="ACX192" s="49"/>
      <c r="ACY192" s="49"/>
      <c r="ACZ192" s="49"/>
      <c r="ADA192" s="49"/>
      <c r="ADB192" s="49"/>
      <c r="ADC192" s="49"/>
      <c r="ADD192" s="49"/>
      <c r="ADE192" s="49"/>
      <c r="ADF192" s="49"/>
      <c r="ADG192" s="49"/>
      <c r="ADH192" s="49"/>
      <c r="ADI192" s="49"/>
      <c r="ADJ192" s="49"/>
      <c r="ADK192" s="49"/>
      <c r="ADL192" s="49"/>
      <c r="ADM192" s="49"/>
      <c r="ADN192" s="49"/>
      <c r="ADO192" s="49"/>
      <c r="ADP192" s="49"/>
      <c r="ADQ192" s="49"/>
      <c r="ADR192" s="49"/>
      <c r="ADS192" s="49"/>
      <c r="ADT192" s="49"/>
      <c r="ADU192" s="49"/>
      <c r="ADV192" s="49"/>
      <c r="ADW192" s="49"/>
      <c r="ADX192" s="49"/>
      <c r="ADY192" s="49"/>
      <c r="ADZ192" s="49"/>
      <c r="AEA192" s="49"/>
      <c r="AEB192" s="49"/>
      <c r="AEC192" s="49"/>
      <c r="AED192" s="49"/>
      <c r="AEE192" s="49"/>
      <c r="AEF192" s="49"/>
      <c r="AEG192" s="49"/>
      <c r="AEH192" s="49"/>
      <c r="AEI192" s="49"/>
      <c r="AEJ192" s="49"/>
      <c r="AEK192" s="49"/>
      <c r="AEL192" s="49"/>
      <c r="AEM192" s="49"/>
      <c r="AEN192" s="49"/>
      <c r="AEO192" s="49"/>
      <c r="AEP192" s="49"/>
      <c r="AEQ192" s="49"/>
      <c r="AER192" s="49"/>
      <c r="AES192" s="49"/>
      <c r="AET192" s="49"/>
      <c r="AEU192" s="49"/>
      <c r="AEV192" s="49"/>
      <c r="AEW192" s="49"/>
      <c r="AEX192" s="49"/>
      <c r="AEY192" s="49"/>
      <c r="AEZ192" s="49"/>
      <c r="AFA192" s="49"/>
      <c r="AFB192" s="49"/>
      <c r="AFC192" s="49"/>
      <c r="AFD192" s="49"/>
      <c r="AFE192" s="49"/>
      <c r="AFF192" s="49"/>
      <c r="AFG192" s="49"/>
      <c r="AFH192" s="49"/>
      <c r="AFI192" s="49"/>
      <c r="AFJ192" s="49"/>
      <c r="AFK192" s="49"/>
      <c r="AFL192" s="49"/>
      <c r="AFM192" s="49"/>
      <c r="AFN192" s="49"/>
      <c r="AFO192" s="49"/>
      <c r="AFP192" s="49"/>
      <c r="AFQ192" s="49"/>
      <c r="AFR192" s="49"/>
      <c r="AFS192" s="49"/>
      <c r="AFT192" s="49"/>
      <c r="AFU192" s="49"/>
      <c r="AFV192" s="49"/>
      <c r="AFW192" s="49"/>
      <c r="AFX192" s="49"/>
      <c r="AFY192" s="49"/>
      <c r="AFZ192" s="49"/>
      <c r="AGA192" s="49"/>
      <c r="AGB192" s="49"/>
      <c r="AGC192" s="49"/>
      <c r="AGD192" s="49"/>
      <c r="AGE192" s="49"/>
      <c r="AGF192" s="49"/>
      <c r="AGG192" s="49"/>
      <c r="AGH192" s="49"/>
      <c r="AGI192" s="49"/>
      <c r="AGJ192" s="49"/>
      <c r="AGK192" s="49"/>
      <c r="AGL192" s="49"/>
      <c r="AGM192" s="49"/>
      <c r="AGN192" s="49"/>
      <c r="AGO192" s="49"/>
      <c r="AGP192" s="49"/>
      <c r="AGQ192" s="49"/>
      <c r="AGR192" s="49"/>
      <c r="AGS192" s="49"/>
      <c r="AGT192" s="49"/>
      <c r="AGU192" s="49"/>
      <c r="AGV192" s="49"/>
      <c r="AGW192" s="49"/>
      <c r="AGX192" s="49"/>
      <c r="AGY192" s="49"/>
      <c r="AGZ192" s="49"/>
      <c r="AHA192" s="49"/>
      <c r="AHB192" s="49"/>
      <c r="AHC192" s="49"/>
      <c r="AHD192" s="49"/>
      <c r="AHE192" s="49"/>
      <c r="AHF192" s="49"/>
      <c r="AHG192" s="49"/>
      <c r="AHH192" s="49"/>
      <c r="AHI192" s="49"/>
      <c r="AHJ192" s="49"/>
      <c r="AHK192" s="49"/>
      <c r="AHL192" s="49"/>
      <c r="AHM192" s="49"/>
      <c r="AHN192" s="49"/>
      <c r="AHO192" s="49"/>
      <c r="AHP192" s="49"/>
      <c r="AHQ192" s="49"/>
      <c r="AHR192" s="49"/>
      <c r="AHS192" s="49"/>
      <c r="AHT192" s="49"/>
      <c r="AHU192" s="49"/>
      <c r="AHV192" s="49"/>
      <c r="AHW192" s="49"/>
      <c r="AHX192" s="49"/>
      <c r="AHY192" s="49"/>
      <c r="AHZ192" s="49"/>
      <c r="AIA192" s="49"/>
      <c r="AIB192" s="49"/>
      <c r="AIC192" s="49"/>
      <c r="AID192" s="49"/>
      <c r="AIE192" s="49"/>
      <c r="AIF192" s="49"/>
      <c r="AIG192" s="49"/>
      <c r="AIH192" s="49"/>
      <c r="AII192" s="49"/>
      <c r="AIJ192" s="49"/>
      <c r="AIK192" s="49"/>
      <c r="AIL192" s="49"/>
      <c r="AIM192" s="49"/>
      <c r="AIN192" s="49"/>
      <c r="AIO192" s="49"/>
      <c r="AIP192" s="49"/>
      <c r="AIQ192" s="49"/>
      <c r="AIR192" s="49"/>
      <c r="AIS192" s="49"/>
      <c r="AIT192" s="49"/>
      <c r="AIU192" s="49"/>
      <c r="AIV192" s="49"/>
      <c r="AIW192" s="49"/>
      <c r="AIX192" s="49"/>
      <c r="AIY192" s="49"/>
      <c r="AIZ192" s="49"/>
      <c r="AJA192" s="49"/>
      <c r="AJB192" s="49"/>
      <c r="AJC192" s="49"/>
      <c r="AJD192" s="49"/>
      <c r="AJE192" s="49"/>
      <c r="AJF192" s="49"/>
      <c r="AJG192" s="49"/>
      <c r="AJH192" s="49"/>
      <c r="AJI192" s="49"/>
      <c r="AJJ192" s="49"/>
      <c r="AJK192" s="49"/>
      <c r="AJL192" s="49"/>
      <c r="AJM192" s="49"/>
      <c r="AJN192" s="49"/>
      <c r="AJO192" s="49"/>
      <c r="AJP192" s="49"/>
      <c r="AJQ192" s="49"/>
      <c r="AJR192" s="49"/>
      <c r="AJS192" s="49"/>
      <c r="AJT192" s="49"/>
      <c r="AJU192" s="49"/>
      <c r="AJV192" s="49"/>
      <c r="AJW192" s="49"/>
      <c r="AJX192" s="49"/>
      <c r="AJY192" s="49"/>
      <c r="AJZ192" s="49"/>
      <c r="AKA192" s="49"/>
      <c r="AKB192" s="49"/>
      <c r="AKC192" s="49"/>
      <c r="AKD192" s="49"/>
      <c r="AKE192" s="49"/>
      <c r="AKF192" s="49"/>
      <c r="AKG192" s="49"/>
      <c r="AKH192" s="49"/>
      <c r="AKI192" s="49"/>
      <c r="AKJ192" s="49"/>
      <c r="AKK192" s="49"/>
      <c r="AKL192" s="49"/>
      <c r="AKM192" s="49"/>
      <c r="AKN192" s="49"/>
      <c r="AKO192" s="49"/>
      <c r="AKP192" s="49"/>
      <c r="AKQ192" s="49"/>
      <c r="AKR192" s="49"/>
      <c r="AKS192" s="49"/>
      <c r="AKT192" s="49"/>
      <c r="AKU192" s="49"/>
      <c r="AKV192" s="49"/>
      <c r="AKW192" s="49"/>
      <c r="AKX192" s="49"/>
      <c r="AKY192" s="49"/>
      <c r="AKZ192" s="49"/>
      <c r="ALA192" s="49"/>
      <c r="ALB192" s="49"/>
      <c r="ALC192" s="49"/>
      <c r="ALD192" s="49"/>
      <c r="ALE192" s="49"/>
      <c r="ALF192" s="49"/>
      <c r="ALG192" s="49"/>
      <c r="ALH192" s="49"/>
      <c r="ALI192" s="49"/>
      <c r="ALJ192" s="49"/>
      <c r="ALK192" s="49"/>
      <c r="ALL192" s="49"/>
      <c r="ALM192" s="49"/>
      <c r="ALN192" s="49"/>
      <c r="ALO192" s="49"/>
      <c r="ALP192" s="49"/>
      <c r="ALQ192" s="49"/>
      <c r="ALR192" s="49"/>
      <c r="ALS192" s="49"/>
      <c r="ALT192" s="49"/>
      <c r="ALU192" s="49"/>
      <c r="ALV192" s="49"/>
      <c r="ALW192" s="49"/>
      <c r="ALX192" s="49"/>
      <c r="ALY192" s="49"/>
      <c r="ALZ192" s="49"/>
      <c r="AMA192" s="49"/>
      <c r="AMB192" s="49"/>
      <c r="AMC192" s="49"/>
      <c r="AMD192" s="49"/>
      <c r="AME192" s="49"/>
      <c r="AMF192" s="49"/>
      <c r="AMG192" s="49"/>
      <c r="AMH192" s="49"/>
      <c r="AMI192" s="49"/>
      <c r="AMJ192" s="49"/>
      <c r="AMK192" s="49"/>
      <c r="AML192" s="49"/>
      <c r="AMM192" s="49"/>
      <c r="AMN192" s="49"/>
      <c r="AMO192" s="49"/>
      <c r="AMP192" s="49"/>
      <c r="AMQ192" s="49"/>
      <c r="AMR192" s="49"/>
      <c r="AMS192" s="49"/>
      <c r="AMT192" s="49"/>
      <c r="AMU192" s="49"/>
      <c r="AMV192" s="49"/>
      <c r="AMW192" s="49"/>
      <c r="AMX192" s="49"/>
      <c r="AMY192" s="49"/>
      <c r="AMZ192" s="49"/>
      <c r="ANA192" s="49"/>
      <c r="ANB192" s="49"/>
      <c r="ANC192" s="49"/>
      <c r="AND192" s="49"/>
      <c r="ANE192" s="49"/>
      <c r="ANF192" s="49"/>
      <c r="ANG192" s="49"/>
      <c r="ANH192" s="49"/>
      <c r="ANI192" s="49"/>
      <c r="ANJ192" s="49"/>
      <c r="ANK192" s="49"/>
      <c r="ANL192" s="49"/>
      <c r="ANM192" s="49"/>
      <c r="ANN192" s="49"/>
      <c r="ANO192" s="49"/>
      <c r="ANP192" s="49"/>
      <c r="ANQ192" s="49"/>
      <c r="ANR192" s="49"/>
      <c r="ANS192" s="49"/>
      <c r="ANT192" s="49"/>
      <c r="ANU192" s="49"/>
      <c r="ANV192" s="49"/>
      <c r="ANW192" s="49"/>
      <c r="ANX192" s="49"/>
      <c r="ANY192" s="49"/>
      <c r="ANZ192" s="49"/>
      <c r="AOA192" s="49"/>
      <c r="AOB192" s="49"/>
      <c r="AOC192" s="49"/>
      <c r="AOD192" s="49"/>
      <c r="AOE192" s="49"/>
      <c r="AOF192" s="49"/>
      <c r="AOG192" s="49"/>
      <c r="AOH192" s="49"/>
      <c r="AOI192" s="49"/>
      <c r="AOJ192" s="49"/>
      <c r="AOK192" s="49"/>
      <c r="AOL192" s="49"/>
      <c r="AOM192" s="49"/>
      <c r="AON192" s="49"/>
      <c r="AOO192" s="49"/>
      <c r="AOP192" s="49"/>
      <c r="AOQ192" s="49"/>
      <c r="AOR192" s="49"/>
      <c r="AOS192" s="49"/>
      <c r="AOT192" s="49"/>
      <c r="AOU192" s="49"/>
      <c r="AOV192" s="49"/>
      <c r="AOW192" s="49"/>
      <c r="AOX192" s="49"/>
      <c r="AOY192" s="49"/>
      <c r="AOZ192" s="49"/>
      <c r="APA192" s="49"/>
      <c r="APB192" s="49"/>
      <c r="APC192" s="49"/>
      <c r="APD192" s="49"/>
      <c r="APE192" s="49"/>
      <c r="APF192" s="49"/>
      <c r="APG192" s="49"/>
      <c r="APH192" s="49"/>
      <c r="API192" s="49"/>
      <c r="APJ192" s="49"/>
      <c r="APK192" s="49"/>
      <c r="APL192" s="49"/>
      <c r="APM192" s="49"/>
      <c r="APN192" s="49"/>
      <c r="APO192" s="49"/>
      <c r="APP192" s="49"/>
      <c r="APQ192" s="49"/>
      <c r="APR192" s="49"/>
      <c r="APS192" s="49"/>
      <c r="APT192" s="49"/>
      <c r="APU192" s="49"/>
      <c r="APV192" s="49"/>
      <c r="APW192" s="49"/>
      <c r="APX192" s="49"/>
      <c r="APY192" s="49"/>
      <c r="APZ192" s="49"/>
      <c r="AQA192" s="49"/>
      <c r="AQB192" s="49"/>
      <c r="AQC192" s="49"/>
      <c r="AQD192" s="49"/>
      <c r="AQE192" s="49"/>
      <c r="AQF192" s="49"/>
      <c r="AQG192" s="49"/>
      <c r="AQH192" s="49"/>
      <c r="AQI192" s="49"/>
      <c r="AQJ192" s="49"/>
      <c r="AQK192" s="49"/>
      <c r="AQL192" s="49"/>
      <c r="AQM192" s="49"/>
      <c r="AQN192" s="49"/>
      <c r="AQO192" s="49"/>
      <c r="AQP192" s="49"/>
      <c r="AQQ192" s="49"/>
      <c r="AQR192" s="49"/>
      <c r="AQS192" s="49"/>
      <c r="AQT192" s="49"/>
      <c r="AQU192" s="49"/>
      <c r="AQV192" s="49"/>
      <c r="AQW192" s="49"/>
      <c r="AQX192" s="49"/>
      <c r="AQY192" s="49"/>
      <c r="AQZ192" s="49"/>
      <c r="ARA192" s="49"/>
      <c r="ARB192" s="49"/>
      <c r="ARC192" s="49"/>
      <c r="ARD192" s="49"/>
      <c r="ARE192" s="49"/>
      <c r="ARF192" s="49"/>
      <c r="ARG192" s="49"/>
      <c r="ARH192" s="49"/>
      <c r="ARI192" s="49"/>
      <c r="ARJ192" s="49"/>
      <c r="ARK192" s="49"/>
      <c r="ARL192" s="49"/>
      <c r="ARM192" s="49"/>
      <c r="ARN192" s="49"/>
      <c r="ARO192" s="49"/>
      <c r="ARP192" s="49"/>
      <c r="ARQ192" s="49"/>
      <c r="ARR192" s="49"/>
      <c r="ARS192" s="49"/>
      <c r="ART192" s="49"/>
      <c r="ARU192" s="49"/>
      <c r="ARV192" s="49"/>
      <c r="ARW192" s="49"/>
      <c r="ARX192" s="49"/>
      <c r="ARY192" s="49"/>
      <c r="ARZ192" s="49"/>
      <c r="ASA192" s="49"/>
      <c r="ASB192" s="49"/>
      <c r="ASC192" s="49"/>
      <c r="ASD192" s="49"/>
      <c r="ASE192" s="49"/>
      <c r="ASF192" s="49"/>
      <c r="ASG192" s="49"/>
      <c r="ASH192" s="49"/>
      <c r="ASI192" s="49"/>
      <c r="ASJ192" s="49"/>
      <c r="ASK192" s="49"/>
      <c r="ASL192" s="49"/>
      <c r="ASM192" s="49"/>
      <c r="ASN192" s="49"/>
      <c r="ASO192" s="49"/>
      <c r="ASP192" s="49"/>
      <c r="ASQ192" s="49"/>
      <c r="ASR192" s="49"/>
      <c r="ASS192" s="49"/>
      <c r="AST192" s="49"/>
      <c r="ASU192" s="49"/>
      <c r="ASV192" s="49"/>
      <c r="ASW192" s="49"/>
      <c r="ASX192" s="49"/>
      <c r="ASY192" s="49"/>
      <c r="ASZ192" s="49"/>
      <c r="ATA192" s="49"/>
      <c r="ATB192" s="49"/>
      <c r="ATC192" s="49"/>
      <c r="ATD192" s="49"/>
      <c r="ATE192" s="49"/>
      <c r="ATF192" s="49"/>
      <c r="ATG192" s="49"/>
      <c r="ATH192" s="49"/>
      <c r="ATI192" s="49"/>
      <c r="ATJ192" s="49"/>
      <c r="ATK192" s="49"/>
      <c r="ATL192" s="49"/>
      <c r="ATM192" s="49"/>
      <c r="ATN192" s="49"/>
      <c r="ATO192" s="49"/>
      <c r="ATP192" s="49"/>
      <c r="ATQ192" s="49"/>
      <c r="ATR192" s="49"/>
      <c r="ATS192" s="49"/>
      <c r="ATT192" s="49"/>
      <c r="ATU192" s="49"/>
      <c r="ATV192" s="49"/>
      <c r="ATW192" s="49"/>
      <c r="ATX192" s="49"/>
      <c r="ATY192" s="49"/>
      <c r="ATZ192" s="49"/>
      <c r="AUA192" s="49"/>
      <c r="AUB192" s="49"/>
      <c r="AUC192" s="49"/>
      <c r="AUD192" s="49"/>
      <c r="AUE192" s="49"/>
      <c r="AUF192" s="49"/>
      <c r="AUG192" s="49"/>
      <c r="AUH192" s="49"/>
      <c r="AUI192" s="49"/>
      <c r="AUJ192" s="49"/>
      <c r="AUK192" s="49"/>
      <c r="AUL192" s="49"/>
      <c r="AUM192" s="49"/>
      <c r="AUN192" s="49"/>
      <c r="AUO192" s="49"/>
      <c r="AUP192" s="49"/>
      <c r="AUQ192" s="49"/>
      <c r="AUR192" s="49"/>
      <c r="AUS192" s="49"/>
      <c r="AUT192" s="49"/>
      <c r="AUU192" s="49"/>
      <c r="AUV192" s="49"/>
      <c r="AUW192" s="49"/>
      <c r="AUX192" s="49"/>
      <c r="AUY192" s="49"/>
      <c r="AUZ192" s="49"/>
      <c r="AVA192" s="49"/>
      <c r="AVB192" s="49"/>
      <c r="AVC192" s="49"/>
      <c r="AVD192" s="49"/>
      <c r="AVE192" s="49"/>
      <c r="AVF192" s="49"/>
      <c r="AVG192" s="49"/>
      <c r="AVH192" s="49"/>
      <c r="AVI192" s="49"/>
      <c r="AVJ192" s="49"/>
      <c r="AVK192" s="49"/>
      <c r="AVL192" s="49"/>
      <c r="AVM192" s="49"/>
      <c r="AVN192" s="49"/>
      <c r="AVO192" s="49"/>
      <c r="AVP192" s="49"/>
      <c r="AVQ192" s="49"/>
      <c r="AVR192" s="49"/>
      <c r="AVS192" s="49"/>
      <c r="AVT192" s="49"/>
      <c r="AVU192" s="49"/>
      <c r="AVV192" s="49"/>
      <c r="AVW192" s="49"/>
      <c r="AVX192" s="49"/>
      <c r="AVY192" s="49"/>
      <c r="AVZ192" s="49"/>
      <c r="AWA192" s="49"/>
      <c r="AWB192" s="49"/>
      <c r="AWC192" s="49"/>
      <c r="AWD192" s="49"/>
      <c r="AWE192" s="49"/>
      <c r="AWF192" s="49"/>
      <c r="AWG192" s="49"/>
      <c r="AWH192" s="49"/>
      <c r="AWI192" s="49"/>
      <c r="AWJ192" s="49"/>
      <c r="AWK192" s="49"/>
      <c r="AWL192" s="49"/>
      <c r="AWM192" s="49"/>
      <c r="AWN192" s="49"/>
      <c r="AWO192" s="49"/>
      <c r="AWP192" s="49"/>
      <c r="AWQ192" s="49"/>
      <c r="AWR192" s="49"/>
      <c r="AWS192" s="49"/>
      <c r="AWT192" s="49"/>
      <c r="AWU192" s="49"/>
      <c r="AWV192" s="49"/>
      <c r="AWW192" s="49"/>
      <c r="AWX192" s="49"/>
      <c r="AWY192" s="49"/>
      <c r="AWZ192" s="49"/>
      <c r="AXA192" s="49"/>
      <c r="AXB192" s="49"/>
      <c r="AXC192" s="49"/>
      <c r="AXD192" s="49"/>
      <c r="AXE192" s="49"/>
      <c r="AXF192" s="49"/>
      <c r="AXG192" s="49"/>
      <c r="AXH192" s="49"/>
      <c r="AXI192" s="49"/>
      <c r="AXJ192" s="49"/>
      <c r="AXK192" s="49"/>
      <c r="AXL192" s="49"/>
      <c r="AXM192" s="49"/>
      <c r="AXN192" s="49"/>
      <c r="AXO192" s="49"/>
      <c r="AXP192" s="49"/>
      <c r="AXQ192" s="49"/>
      <c r="AXR192" s="49"/>
      <c r="AXS192" s="49"/>
      <c r="AXT192" s="49"/>
      <c r="AXU192" s="49"/>
      <c r="AXV192" s="49"/>
      <c r="AXW192" s="49"/>
      <c r="AXX192" s="49"/>
      <c r="AXY192" s="49"/>
      <c r="AXZ192" s="49"/>
      <c r="AYA192" s="49"/>
      <c r="AYB192" s="49"/>
      <c r="AYC192" s="49"/>
      <c r="AYD192" s="49"/>
      <c r="AYE192" s="49"/>
      <c r="AYF192" s="49"/>
      <c r="AYG192" s="49"/>
      <c r="AYH192" s="49"/>
      <c r="AYI192" s="49"/>
      <c r="AYJ192" s="49"/>
      <c r="AYK192" s="49"/>
      <c r="AYL192" s="49"/>
      <c r="AYM192" s="49"/>
      <c r="AYN192" s="49"/>
      <c r="AYO192" s="49"/>
      <c r="AYP192" s="49"/>
      <c r="AYQ192" s="49"/>
      <c r="AYR192" s="49"/>
      <c r="AYS192" s="49"/>
      <c r="AYT192" s="49"/>
      <c r="AYU192" s="49"/>
      <c r="AYV192" s="49"/>
      <c r="AYW192" s="49"/>
      <c r="AYX192" s="49"/>
      <c r="AYY192" s="49"/>
      <c r="AYZ192" s="49"/>
      <c r="AZA192" s="49"/>
      <c r="AZB192" s="49"/>
      <c r="AZC192" s="49"/>
      <c r="AZD192" s="49"/>
      <c r="AZE192" s="49"/>
      <c r="AZF192" s="49"/>
      <c r="AZG192" s="49"/>
      <c r="AZH192" s="49"/>
      <c r="AZI192" s="49"/>
      <c r="AZJ192" s="49"/>
      <c r="AZK192" s="49"/>
      <c r="AZL192" s="49"/>
      <c r="AZM192" s="49"/>
      <c r="AZN192" s="49"/>
      <c r="AZO192" s="49"/>
      <c r="AZP192" s="49"/>
      <c r="AZQ192" s="49"/>
      <c r="AZR192" s="49"/>
      <c r="AZS192" s="49"/>
      <c r="AZT192" s="49"/>
      <c r="AZU192" s="49"/>
      <c r="AZV192" s="49"/>
      <c r="AZW192" s="49"/>
      <c r="AZX192" s="49"/>
      <c r="AZY192" s="49"/>
      <c r="AZZ192" s="49"/>
      <c r="BAA192" s="49"/>
      <c r="BAB192" s="49"/>
      <c r="BAC192" s="49"/>
      <c r="BAD192" s="49"/>
      <c r="BAE192" s="49"/>
      <c r="BAF192" s="49"/>
      <c r="BAG192" s="49"/>
      <c r="BAH192" s="49"/>
      <c r="BAI192" s="49"/>
      <c r="BAJ192" s="49"/>
      <c r="BAK192" s="49"/>
      <c r="BAL192" s="49"/>
      <c r="BAM192" s="49"/>
      <c r="BAN192" s="49"/>
      <c r="BAO192" s="49"/>
      <c r="BAP192" s="49"/>
      <c r="BAQ192" s="49"/>
      <c r="BAR192" s="49"/>
      <c r="BAS192" s="49"/>
      <c r="BAT192" s="49"/>
      <c r="BAU192" s="49"/>
      <c r="BAV192" s="49"/>
      <c r="BAW192" s="49"/>
      <c r="BAX192" s="49"/>
      <c r="BAY192" s="49"/>
      <c r="BAZ192" s="49"/>
      <c r="BBA192" s="49"/>
      <c r="BBB192" s="49"/>
      <c r="BBC192" s="49"/>
      <c r="BBD192" s="49"/>
      <c r="BBE192" s="49"/>
      <c r="BBF192" s="49"/>
      <c r="BBG192" s="49"/>
      <c r="BBH192" s="49"/>
      <c r="BBI192" s="49"/>
      <c r="BBJ192" s="49"/>
      <c r="BBK192" s="49"/>
      <c r="BBL192" s="49"/>
      <c r="BBM192" s="49"/>
      <c r="BBN192" s="49"/>
      <c r="BBO192" s="49"/>
      <c r="BBP192" s="49"/>
      <c r="BBQ192" s="49"/>
    </row>
    <row r="193" spans="1:1421" s="53" customFormat="1">
      <c r="A193" s="49"/>
      <c r="B193" s="115"/>
      <c r="C193" s="76"/>
      <c r="D193" s="76"/>
      <c r="E193" s="77" t="s">
        <v>166</v>
      </c>
      <c r="F193" s="78" t="s">
        <v>828</v>
      </c>
      <c r="G193" s="46">
        <v>0.5</v>
      </c>
      <c r="H193" s="47">
        <v>0.9</v>
      </c>
      <c r="I193" s="79">
        <v>0.1</v>
      </c>
      <c r="J193" s="46">
        <v>0.09</v>
      </c>
      <c r="K193" s="47">
        <v>0.19</v>
      </c>
      <c r="L193" s="79"/>
      <c r="M193" s="47"/>
      <c r="N193" s="47"/>
      <c r="O193" s="47"/>
      <c r="P193" s="40">
        <v>2021</v>
      </c>
      <c r="Q193" s="41" t="s">
        <v>27</v>
      </c>
      <c r="R193" s="78" t="s">
        <v>831</v>
      </c>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c r="DA193" s="49"/>
      <c r="DB193" s="49"/>
      <c r="DC193" s="49"/>
      <c r="DD193" s="49"/>
      <c r="DE193" s="49"/>
      <c r="DF193" s="49"/>
      <c r="DG193" s="49"/>
      <c r="DH193" s="49"/>
      <c r="DI193" s="49"/>
      <c r="DJ193" s="49"/>
      <c r="DK193" s="49"/>
      <c r="DL193" s="49"/>
      <c r="DM193" s="49"/>
      <c r="DN193" s="49"/>
      <c r="DO193" s="49"/>
      <c r="DP193" s="49"/>
      <c r="DQ193" s="49"/>
      <c r="DR193" s="49"/>
      <c r="DS193" s="49"/>
      <c r="DT193" s="49"/>
      <c r="DU193" s="49"/>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49"/>
      <c r="HW193" s="49"/>
      <c r="HX193" s="49"/>
      <c r="HY193" s="49"/>
      <c r="HZ193" s="49"/>
      <c r="IA193" s="49"/>
      <c r="IB193" s="49"/>
      <c r="IC193" s="49"/>
      <c r="ID193" s="49"/>
      <c r="IE193" s="49"/>
      <c r="IF193" s="49"/>
      <c r="IG193" s="49"/>
      <c r="IH193" s="49"/>
      <c r="II193" s="49"/>
      <c r="IJ193" s="49"/>
      <c r="IK193" s="49"/>
      <c r="IL193" s="49"/>
      <c r="IM193" s="49"/>
      <c r="IN193" s="49"/>
      <c r="IO193" s="49"/>
      <c r="IP193" s="49"/>
      <c r="IQ193" s="49"/>
      <c r="IR193" s="49"/>
      <c r="IS193" s="49"/>
      <c r="IT193" s="49"/>
      <c r="IU193" s="49"/>
      <c r="IV193" s="49"/>
      <c r="IW193" s="49"/>
      <c r="IX193" s="49"/>
      <c r="IY193" s="49"/>
      <c r="IZ193" s="49"/>
      <c r="JA193" s="49"/>
      <c r="JB193" s="49"/>
      <c r="JC193" s="49"/>
      <c r="JD193" s="49"/>
      <c r="JE193" s="49"/>
      <c r="JF193" s="49"/>
      <c r="JG193" s="49"/>
      <c r="JH193" s="49"/>
      <c r="JI193" s="49"/>
      <c r="JJ193" s="49"/>
      <c r="JK193" s="49"/>
      <c r="JL193" s="49"/>
      <c r="JM193" s="49"/>
      <c r="JN193" s="49"/>
      <c r="JO193" s="49"/>
      <c r="JP193" s="49"/>
      <c r="JQ193" s="49"/>
      <c r="JR193" s="49"/>
      <c r="JS193" s="49"/>
      <c r="JT193" s="49"/>
      <c r="JU193" s="49"/>
      <c r="JV193" s="49"/>
      <c r="JW193" s="49"/>
      <c r="JX193" s="49"/>
      <c r="JY193" s="49"/>
      <c r="JZ193" s="49"/>
      <c r="KA193" s="49"/>
      <c r="KB193" s="49"/>
      <c r="KC193" s="49"/>
      <c r="KD193" s="49"/>
      <c r="KE193" s="49"/>
      <c r="KF193" s="49"/>
      <c r="KG193" s="49"/>
      <c r="KH193" s="49"/>
      <c r="KI193" s="49"/>
      <c r="KJ193" s="49"/>
      <c r="KK193" s="49"/>
      <c r="KL193" s="49"/>
      <c r="KM193" s="49"/>
      <c r="KN193" s="49"/>
      <c r="KO193" s="49"/>
      <c r="KP193" s="49"/>
      <c r="KQ193" s="49"/>
      <c r="KR193" s="49"/>
      <c r="KS193" s="49"/>
      <c r="KT193" s="49"/>
      <c r="KU193" s="49"/>
      <c r="KV193" s="49"/>
      <c r="KW193" s="49"/>
      <c r="KX193" s="49"/>
      <c r="KY193" s="49"/>
      <c r="KZ193" s="49"/>
      <c r="LA193" s="49"/>
      <c r="LB193" s="49"/>
      <c r="LC193" s="49"/>
      <c r="LD193" s="49"/>
      <c r="LE193" s="49"/>
      <c r="LF193" s="49"/>
      <c r="LG193" s="49"/>
      <c r="LH193" s="49"/>
      <c r="LI193" s="49"/>
      <c r="LJ193" s="49"/>
      <c r="LK193" s="49"/>
      <c r="LL193" s="49"/>
      <c r="LM193" s="49"/>
      <c r="LN193" s="49"/>
      <c r="LO193" s="49"/>
      <c r="LP193" s="49"/>
      <c r="LQ193" s="49"/>
      <c r="LR193" s="49"/>
      <c r="LS193" s="49"/>
      <c r="LT193" s="49"/>
      <c r="LU193" s="49"/>
      <c r="LV193" s="49"/>
      <c r="LW193" s="49"/>
      <c r="LX193" s="49"/>
      <c r="LY193" s="49"/>
      <c r="LZ193" s="49"/>
      <c r="MA193" s="49"/>
      <c r="MB193" s="49"/>
      <c r="MC193" s="49"/>
      <c r="MD193" s="49"/>
      <c r="ME193" s="49"/>
      <c r="MF193" s="49"/>
      <c r="MG193" s="49"/>
      <c r="MH193" s="49"/>
      <c r="MI193" s="49"/>
      <c r="MJ193" s="49"/>
      <c r="MK193" s="49"/>
      <c r="ML193" s="49"/>
      <c r="MM193" s="49"/>
      <c r="MN193" s="49"/>
      <c r="MO193" s="49"/>
      <c r="MP193" s="49"/>
      <c r="MQ193" s="49"/>
      <c r="MR193" s="49"/>
      <c r="MS193" s="49"/>
      <c r="MT193" s="49"/>
      <c r="MU193" s="49"/>
      <c r="MV193" s="49"/>
      <c r="MW193" s="49"/>
      <c r="MX193" s="49"/>
      <c r="MY193" s="49"/>
      <c r="MZ193" s="49"/>
      <c r="NA193" s="49"/>
      <c r="NB193" s="49"/>
      <c r="NC193" s="49"/>
      <c r="ND193" s="49"/>
      <c r="NE193" s="49"/>
      <c r="NF193" s="49"/>
      <c r="NG193" s="49"/>
      <c r="NH193" s="49"/>
      <c r="NI193" s="49"/>
      <c r="NJ193" s="49"/>
      <c r="NK193" s="49"/>
      <c r="NL193" s="49"/>
      <c r="NM193" s="49"/>
      <c r="NN193" s="49"/>
      <c r="NO193" s="49"/>
      <c r="NP193" s="49"/>
      <c r="NQ193" s="49"/>
      <c r="NR193" s="49"/>
      <c r="NS193" s="49"/>
      <c r="NT193" s="49"/>
      <c r="NU193" s="49"/>
      <c r="NV193" s="49"/>
      <c r="NW193" s="49"/>
      <c r="NX193" s="49"/>
      <c r="NY193" s="49"/>
      <c r="NZ193" s="49"/>
      <c r="OA193" s="49"/>
      <c r="OB193" s="49"/>
      <c r="OC193" s="49"/>
      <c r="OD193" s="49"/>
      <c r="OE193" s="49"/>
      <c r="OF193" s="49"/>
      <c r="OG193" s="49"/>
      <c r="OH193" s="49"/>
      <c r="OI193" s="49"/>
      <c r="OJ193" s="49"/>
      <c r="OK193" s="49"/>
      <c r="OL193" s="49"/>
      <c r="OM193" s="49"/>
      <c r="ON193" s="49"/>
      <c r="OO193" s="49"/>
      <c r="OP193" s="49"/>
      <c r="OQ193" s="49"/>
      <c r="OR193" s="49"/>
      <c r="OS193" s="49"/>
      <c r="OT193" s="49"/>
      <c r="OU193" s="49"/>
      <c r="OV193" s="49"/>
      <c r="OW193" s="49"/>
      <c r="OX193" s="49"/>
      <c r="OY193" s="49"/>
      <c r="OZ193" s="49"/>
      <c r="PA193" s="49"/>
      <c r="PB193" s="49"/>
      <c r="PC193" s="49"/>
      <c r="PD193" s="49"/>
      <c r="PE193" s="49"/>
      <c r="PF193" s="49"/>
      <c r="PG193" s="49"/>
      <c r="PH193" s="49"/>
      <c r="PI193" s="49"/>
      <c r="PJ193" s="49"/>
      <c r="PK193" s="49"/>
      <c r="PL193" s="49"/>
      <c r="PM193" s="49"/>
      <c r="PN193" s="49"/>
      <c r="PO193" s="49"/>
      <c r="PP193" s="49"/>
      <c r="PQ193" s="49"/>
      <c r="PR193" s="49"/>
      <c r="PS193" s="49"/>
      <c r="PT193" s="49"/>
      <c r="PU193" s="49"/>
      <c r="PV193" s="49"/>
      <c r="PW193" s="49"/>
      <c r="PX193" s="49"/>
      <c r="PY193" s="49"/>
      <c r="PZ193" s="49"/>
      <c r="QA193" s="49"/>
      <c r="QB193" s="49"/>
      <c r="QC193" s="49"/>
      <c r="QD193" s="49"/>
      <c r="QE193" s="49"/>
      <c r="QF193" s="49"/>
      <c r="QG193" s="49"/>
      <c r="QH193" s="49"/>
      <c r="QI193" s="49"/>
      <c r="QJ193" s="49"/>
      <c r="QK193" s="49"/>
      <c r="QL193" s="49"/>
      <c r="QM193" s="49"/>
      <c r="QN193" s="49"/>
      <c r="QO193" s="49"/>
      <c r="QP193" s="49"/>
      <c r="QQ193" s="49"/>
      <c r="QR193" s="49"/>
      <c r="QS193" s="49"/>
      <c r="QT193" s="49"/>
      <c r="QU193" s="49"/>
      <c r="QV193" s="49"/>
      <c r="QW193" s="49"/>
      <c r="QX193" s="49"/>
      <c r="QY193" s="49"/>
      <c r="QZ193" s="49"/>
      <c r="RA193" s="49"/>
      <c r="RB193" s="49"/>
      <c r="RC193" s="49"/>
      <c r="RD193" s="49"/>
      <c r="RE193" s="49"/>
      <c r="RF193" s="49"/>
      <c r="RG193" s="49"/>
      <c r="RH193" s="49"/>
      <c r="RI193" s="49"/>
      <c r="RJ193" s="49"/>
      <c r="RK193" s="49"/>
      <c r="RL193" s="49"/>
      <c r="RM193" s="49"/>
      <c r="RN193" s="49"/>
      <c r="RO193" s="49"/>
      <c r="RP193" s="49"/>
      <c r="RQ193" s="49"/>
      <c r="RR193" s="49"/>
      <c r="RS193" s="49"/>
      <c r="RT193" s="49"/>
      <c r="RU193" s="49"/>
      <c r="RV193" s="49"/>
      <c r="RW193" s="49"/>
      <c r="RX193" s="49"/>
      <c r="RY193" s="49"/>
      <c r="RZ193" s="49"/>
      <c r="SA193" s="49"/>
      <c r="SB193" s="49"/>
      <c r="SC193" s="49"/>
      <c r="SD193" s="49"/>
      <c r="SE193" s="49"/>
      <c r="SF193" s="49"/>
      <c r="SG193" s="49"/>
      <c r="SH193" s="49"/>
      <c r="SI193" s="49"/>
      <c r="SJ193" s="49"/>
      <c r="SK193" s="49"/>
      <c r="SL193" s="49"/>
      <c r="SM193" s="49"/>
      <c r="SN193" s="49"/>
      <c r="SO193" s="49"/>
      <c r="SP193" s="49"/>
      <c r="SQ193" s="49"/>
      <c r="SR193" s="49"/>
      <c r="SS193" s="49"/>
      <c r="ST193" s="49"/>
      <c r="SU193" s="49"/>
      <c r="SV193" s="49"/>
      <c r="SW193" s="49"/>
      <c r="SX193" s="49"/>
      <c r="SY193" s="49"/>
      <c r="SZ193" s="49"/>
      <c r="TA193" s="49"/>
      <c r="TB193" s="49"/>
      <c r="TC193" s="49"/>
      <c r="TD193" s="49"/>
      <c r="TE193" s="49"/>
      <c r="TF193" s="49"/>
      <c r="TG193" s="49"/>
      <c r="TH193" s="49"/>
      <c r="TI193" s="49"/>
      <c r="TJ193" s="49"/>
      <c r="TK193" s="49"/>
      <c r="TL193" s="49"/>
      <c r="TM193" s="49"/>
      <c r="TN193" s="49"/>
      <c r="TO193" s="49"/>
      <c r="TP193" s="49"/>
      <c r="TQ193" s="49"/>
      <c r="TR193" s="49"/>
      <c r="TS193" s="49"/>
      <c r="TT193" s="49"/>
      <c r="TU193" s="49"/>
      <c r="TV193" s="49"/>
      <c r="TW193" s="49"/>
      <c r="TX193" s="49"/>
      <c r="TY193" s="49"/>
      <c r="TZ193" s="49"/>
      <c r="UA193" s="49"/>
      <c r="UB193" s="49"/>
      <c r="UC193" s="49"/>
      <c r="UD193" s="49"/>
      <c r="UE193" s="49"/>
      <c r="UF193" s="49"/>
      <c r="UG193" s="49"/>
      <c r="UH193" s="49"/>
      <c r="UI193" s="49"/>
      <c r="UJ193" s="49"/>
      <c r="UK193" s="49"/>
      <c r="UL193" s="49"/>
      <c r="UM193" s="49"/>
      <c r="UN193" s="49"/>
      <c r="UO193" s="49"/>
      <c r="UP193" s="49"/>
      <c r="UQ193" s="49"/>
      <c r="UR193" s="49"/>
      <c r="US193" s="49"/>
      <c r="UT193" s="49"/>
      <c r="UU193" s="49"/>
      <c r="UV193" s="49"/>
      <c r="UW193" s="49"/>
      <c r="UX193" s="49"/>
      <c r="UY193" s="49"/>
      <c r="UZ193" s="49"/>
      <c r="VA193" s="49"/>
      <c r="VB193" s="49"/>
      <c r="VC193" s="49"/>
      <c r="VD193" s="49"/>
      <c r="VE193" s="49"/>
      <c r="VF193" s="49"/>
      <c r="VG193" s="49"/>
      <c r="VH193" s="49"/>
      <c r="VI193" s="49"/>
      <c r="VJ193" s="49"/>
      <c r="VK193" s="49"/>
      <c r="VL193" s="49"/>
      <c r="VM193" s="49"/>
      <c r="VN193" s="49"/>
      <c r="VO193" s="49"/>
      <c r="VP193" s="49"/>
      <c r="VQ193" s="49"/>
      <c r="VR193" s="49"/>
      <c r="VS193" s="49"/>
      <c r="VT193" s="49"/>
      <c r="VU193" s="49"/>
      <c r="VV193" s="49"/>
      <c r="VW193" s="49"/>
      <c r="VX193" s="49"/>
      <c r="VY193" s="49"/>
      <c r="VZ193" s="49"/>
      <c r="WA193" s="49"/>
      <c r="WB193" s="49"/>
      <c r="WC193" s="49"/>
      <c r="WD193" s="49"/>
      <c r="WE193" s="49"/>
      <c r="WF193" s="49"/>
      <c r="WG193" s="49"/>
      <c r="WH193" s="49"/>
      <c r="WI193" s="49"/>
      <c r="WJ193" s="49"/>
      <c r="WK193" s="49"/>
      <c r="WL193" s="49"/>
      <c r="WM193" s="49"/>
      <c r="WN193" s="49"/>
      <c r="WO193" s="49"/>
      <c r="WP193" s="49"/>
      <c r="WQ193" s="49"/>
      <c r="WR193" s="49"/>
      <c r="WS193" s="49"/>
      <c r="WT193" s="49"/>
      <c r="WU193" s="49"/>
      <c r="WV193" s="49"/>
      <c r="WW193" s="49"/>
      <c r="WX193" s="49"/>
      <c r="WY193" s="49"/>
      <c r="WZ193" s="49"/>
      <c r="XA193" s="49"/>
      <c r="XB193" s="49"/>
      <c r="XC193" s="49"/>
      <c r="XD193" s="49"/>
      <c r="XE193" s="49"/>
      <c r="XF193" s="49"/>
      <c r="XG193" s="49"/>
      <c r="XH193" s="49"/>
      <c r="XI193" s="49"/>
      <c r="XJ193" s="49"/>
      <c r="XK193" s="49"/>
      <c r="XL193" s="49"/>
      <c r="XM193" s="49"/>
      <c r="XN193" s="49"/>
      <c r="XO193" s="49"/>
      <c r="XP193" s="49"/>
      <c r="XQ193" s="49"/>
      <c r="XR193" s="49"/>
      <c r="XS193" s="49"/>
      <c r="XT193" s="49"/>
      <c r="XU193" s="49"/>
      <c r="XV193" s="49"/>
      <c r="XW193" s="49"/>
      <c r="XX193" s="49"/>
      <c r="XY193" s="49"/>
      <c r="XZ193" s="49"/>
      <c r="YA193" s="49"/>
      <c r="YB193" s="49"/>
      <c r="YC193" s="49"/>
      <c r="YD193" s="49"/>
      <c r="YE193" s="49"/>
      <c r="YF193" s="49"/>
      <c r="YG193" s="49"/>
      <c r="YH193" s="49"/>
      <c r="YI193" s="49"/>
      <c r="YJ193" s="49"/>
      <c r="YK193" s="49"/>
      <c r="YL193" s="49"/>
      <c r="YM193" s="49"/>
      <c r="YN193" s="49"/>
      <c r="YO193" s="49"/>
      <c r="YP193" s="49"/>
      <c r="YQ193" s="49"/>
      <c r="YR193" s="49"/>
      <c r="YS193" s="49"/>
      <c r="YT193" s="49"/>
      <c r="YU193" s="49"/>
      <c r="YV193" s="49"/>
      <c r="YW193" s="49"/>
      <c r="YX193" s="49"/>
      <c r="YY193" s="49"/>
      <c r="YZ193" s="49"/>
      <c r="ZA193" s="49"/>
      <c r="ZB193" s="49"/>
      <c r="ZC193" s="49"/>
      <c r="ZD193" s="49"/>
      <c r="ZE193" s="49"/>
      <c r="ZF193" s="49"/>
      <c r="ZG193" s="49"/>
      <c r="ZH193" s="49"/>
      <c r="ZI193" s="49"/>
      <c r="ZJ193" s="49"/>
      <c r="ZK193" s="49"/>
      <c r="ZL193" s="49"/>
      <c r="ZM193" s="49"/>
      <c r="ZN193" s="49"/>
      <c r="ZO193" s="49"/>
      <c r="ZP193" s="49"/>
      <c r="ZQ193" s="49"/>
      <c r="ZR193" s="49"/>
      <c r="ZS193" s="49"/>
      <c r="ZT193" s="49"/>
      <c r="ZU193" s="49"/>
      <c r="ZV193" s="49"/>
      <c r="ZW193" s="49"/>
      <c r="ZX193" s="49"/>
      <c r="ZY193" s="49"/>
      <c r="ZZ193" s="49"/>
      <c r="AAA193" s="49"/>
      <c r="AAB193" s="49"/>
      <c r="AAC193" s="49"/>
      <c r="AAD193" s="49"/>
      <c r="AAE193" s="49"/>
      <c r="AAF193" s="49"/>
      <c r="AAG193" s="49"/>
      <c r="AAH193" s="49"/>
      <c r="AAI193" s="49"/>
      <c r="AAJ193" s="49"/>
      <c r="AAK193" s="49"/>
      <c r="AAL193" s="49"/>
      <c r="AAM193" s="49"/>
      <c r="AAN193" s="49"/>
      <c r="AAO193" s="49"/>
      <c r="AAP193" s="49"/>
      <c r="AAQ193" s="49"/>
      <c r="AAR193" s="49"/>
      <c r="AAS193" s="49"/>
      <c r="AAT193" s="49"/>
      <c r="AAU193" s="49"/>
      <c r="AAV193" s="49"/>
      <c r="AAW193" s="49"/>
      <c r="AAX193" s="49"/>
      <c r="AAY193" s="49"/>
      <c r="AAZ193" s="49"/>
      <c r="ABA193" s="49"/>
      <c r="ABB193" s="49"/>
      <c r="ABC193" s="49"/>
      <c r="ABD193" s="49"/>
      <c r="ABE193" s="49"/>
      <c r="ABF193" s="49"/>
      <c r="ABG193" s="49"/>
      <c r="ABH193" s="49"/>
      <c r="ABI193" s="49"/>
      <c r="ABJ193" s="49"/>
      <c r="ABK193" s="49"/>
      <c r="ABL193" s="49"/>
      <c r="ABM193" s="49"/>
      <c r="ABN193" s="49"/>
      <c r="ABO193" s="49"/>
      <c r="ABP193" s="49"/>
      <c r="ABQ193" s="49"/>
      <c r="ABR193" s="49"/>
      <c r="ABS193" s="49"/>
      <c r="ABT193" s="49"/>
      <c r="ABU193" s="49"/>
      <c r="ABV193" s="49"/>
      <c r="ABW193" s="49"/>
      <c r="ABX193" s="49"/>
      <c r="ABY193" s="49"/>
      <c r="ABZ193" s="49"/>
      <c r="ACA193" s="49"/>
      <c r="ACB193" s="49"/>
      <c r="ACC193" s="49"/>
      <c r="ACD193" s="49"/>
      <c r="ACE193" s="49"/>
      <c r="ACF193" s="49"/>
      <c r="ACG193" s="49"/>
      <c r="ACH193" s="49"/>
      <c r="ACI193" s="49"/>
      <c r="ACJ193" s="49"/>
      <c r="ACK193" s="49"/>
      <c r="ACL193" s="49"/>
      <c r="ACM193" s="49"/>
      <c r="ACN193" s="49"/>
      <c r="ACO193" s="49"/>
      <c r="ACP193" s="49"/>
      <c r="ACQ193" s="49"/>
      <c r="ACR193" s="49"/>
      <c r="ACS193" s="49"/>
      <c r="ACT193" s="49"/>
      <c r="ACU193" s="49"/>
      <c r="ACV193" s="49"/>
      <c r="ACW193" s="49"/>
      <c r="ACX193" s="49"/>
      <c r="ACY193" s="49"/>
      <c r="ACZ193" s="49"/>
      <c r="ADA193" s="49"/>
      <c r="ADB193" s="49"/>
      <c r="ADC193" s="49"/>
      <c r="ADD193" s="49"/>
      <c r="ADE193" s="49"/>
      <c r="ADF193" s="49"/>
      <c r="ADG193" s="49"/>
      <c r="ADH193" s="49"/>
      <c r="ADI193" s="49"/>
      <c r="ADJ193" s="49"/>
      <c r="ADK193" s="49"/>
      <c r="ADL193" s="49"/>
      <c r="ADM193" s="49"/>
      <c r="ADN193" s="49"/>
      <c r="ADO193" s="49"/>
      <c r="ADP193" s="49"/>
      <c r="ADQ193" s="49"/>
      <c r="ADR193" s="49"/>
      <c r="ADS193" s="49"/>
      <c r="ADT193" s="49"/>
      <c r="ADU193" s="49"/>
      <c r="ADV193" s="49"/>
      <c r="ADW193" s="49"/>
      <c r="ADX193" s="49"/>
      <c r="ADY193" s="49"/>
      <c r="ADZ193" s="49"/>
      <c r="AEA193" s="49"/>
      <c r="AEB193" s="49"/>
      <c r="AEC193" s="49"/>
      <c r="AED193" s="49"/>
      <c r="AEE193" s="49"/>
      <c r="AEF193" s="49"/>
      <c r="AEG193" s="49"/>
      <c r="AEH193" s="49"/>
      <c r="AEI193" s="49"/>
      <c r="AEJ193" s="49"/>
      <c r="AEK193" s="49"/>
      <c r="AEL193" s="49"/>
      <c r="AEM193" s="49"/>
      <c r="AEN193" s="49"/>
      <c r="AEO193" s="49"/>
      <c r="AEP193" s="49"/>
      <c r="AEQ193" s="49"/>
      <c r="AER193" s="49"/>
      <c r="AES193" s="49"/>
      <c r="AET193" s="49"/>
      <c r="AEU193" s="49"/>
      <c r="AEV193" s="49"/>
      <c r="AEW193" s="49"/>
      <c r="AEX193" s="49"/>
      <c r="AEY193" s="49"/>
      <c r="AEZ193" s="49"/>
      <c r="AFA193" s="49"/>
      <c r="AFB193" s="49"/>
      <c r="AFC193" s="49"/>
      <c r="AFD193" s="49"/>
      <c r="AFE193" s="49"/>
      <c r="AFF193" s="49"/>
      <c r="AFG193" s="49"/>
      <c r="AFH193" s="49"/>
      <c r="AFI193" s="49"/>
      <c r="AFJ193" s="49"/>
      <c r="AFK193" s="49"/>
      <c r="AFL193" s="49"/>
      <c r="AFM193" s="49"/>
      <c r="AFN193" s="49"/>
      <c r="AFO193" s="49"/>
      <c r="AFP193" s="49"/>
      <c r="AFQ193" s="49"/>
      <c r="AFR193" s="49"/>
      <c r="AFS193" s="49"/>
      <c r="AFT193" s="49"/>
      <c r="AFU193" s="49"/>
      <c r="AFV193" s="49"/>
      <c r="AFW193" s="49"/>
      <c r="AFX193" s="49"/>
      <c r="AFY193" s="49"/>
      <c r="AFZ193" s="49"/>
      <c r="AGA193" s="49"/>
      <c r="AGB193" s="49"/>
      <c r="AGC193" s="49"/>
      <c r="AGD193" s="49"/>
      <c r="AGE193" s="49"/>
      <c r="AGF193" s="49"/>
      <c r="AGG193" s="49"/>
      <c r="AGH193" s="49"/>
      <c r="AGI193" s="49"/>
      <c r="AGJ193" s="49"/>
      <c r="AGK193" s="49"/>
      <c r="AGL193" s="49"/>
      <c r="AGM193" s="49"/>
      <c r="AGN193" s="49"/>
      <c r="AGO193" s="49"/>
      <c r="AGP193" s="49"/>
      <c r="AGQ193" s="49"/>
      <c r="AGR193" s="49"/>
      <c r="AGS193" s="49"/>
      <c r="AGT193" s="49"/>
      <c r="AGU193" s="49"/>
      <c r="AGV193" s="49"/>
      <c r="AGW193" s="49"/>
      <c r="AGX193" s="49"/>
      <c r="AGY193" s="49"/>
      <c r="AGZ193" s="49"/>
      <c r="AHA193" s="49"/>
      <c r="AHB193" s="49"/>
      <c r="AHC193" s="49"/>
      <c r="AHD193" s="49"/>
      <c r="AHE193" s="49"/>
      <c r="AHF193" s="49"/>
      <c r="AHG193" s="49"/>
      <c r="AHH193" s="49"/>
      <c r="AHI193" s="49"/>
      <c r="AHJ193" s="49"/>
      <c r="AHK193" s="49"/>
      <c r="AHL193" s="49"/>
      <c r="AHM193" s="49"/>
      <c r="AHN193" s="49"/>
      <c r="AHO193" s="49"/>
      <c r="AHP193" s="49"/>
      <c r="AHQ193" s="49"/>
      <c r="AHR193" s="49"/>
      <c r="AHS193" s="49"/>
      <c r="AHT193" s="49"/>
      <c r="AHU193" s="49"/>
      <c r="AHV193" s="49"/>
      <c r="AHW193" s="49"/>
      <c r="AHX193" s="49"/>
      <c r="AHY193" s="49"/>
      <c r="AHZ193" s="49"/>
      <c r="AIA193" s="49"/>
      <c r="AIB193" s="49"/>
      <c r="AIC193" s="49"/>
      <c r="AID193" s="49"/>
      <c r="AIE193" s="49"/>
      <c r="AIF193" s="49"/>
      <c r="AIG193" s="49"/>
      <c r="AIH193" s="49"/>
      <c r="AII193" s="49"/>
      <c r="AIJ193" s="49"/>
      <c r="AIK193" s="49"/>
      <c r="AIL193" s="49"/>
      <c r="AIM193" s="49"/>
      <c r="AIN193" s="49"/>
      <c r="AIO193" s="49"/>
      <c r="AIP193" s="49"/>
      <c r="AIQ193" s="49"/>
      <c r="AIR193" s="49"/>
      <c r="AIS193" s="49"/>
      <c r="AIT193" s="49"/>
      <c r="AIU193" s="49"/>
      <c r="AIV193" s="49"/>
      <c r="AIW193" s="49"/>
      <c r="AIX193" s="49"/>
      <c r="AIY193" s="49"/>
      <c r="AIZ193" s="49"/>
      <c r="AJA193" s="49"/>
      <c r="AJB193" s="49"/>
      <c r="AJC193" s="49"/>
      <c r="AJD193" s="49"/>
      <c r="AJE193" s="49"/>
      <c r="AJF193" s="49"/>
      <c r="AJG193" s="49"/>
      <c r="AJH193" s="49"/>
      <c r="AJI193" s="49"/>
      <c r="AJJ193" s="49"/>
      <c r="AJK193" s="49"/>
      <c r="AJL193" s="49"/>
      <c r="AJM193" s="49"/>
      <c r="AJN193" s="49"/>
      <c r="AJO193" s="49"/>
      <c r="AJP193" s="49"/>
      <c r="AJQ193" s="49"/>
      <c r="AJR193" s="49"/>
      <c r="AJS193" s="49"/>
      <c r="AJT193" s="49"/>
      <c r="AJU193" s="49"/>
      <c r="AJV193" s="49"/>
      <c r="AJW193" s="49"/>
      <c r="AJX193" s="49"/>
      <c r="AJY193" s="49"/>
      <c r="AJZ193" s="49"/>
      <c r="AKA193" s="49"/>
      <c r="AKB193" s="49"/>
      <c r="AKC193" s="49"/>
      <c r="AKD193" s="49"/>
      <c r="AKE193" s="49"/>
      <c r="AKF193" s="49"/>
      <c r="AKG193" s="49"/>
      <c r="AKH193" s="49"/>
      <c r="AKI193" s="49"/>
      <c r="AKJ193" s="49"/>
      <c r="AKK193" s="49"/>
      <c r="AKL193" s="49"/>
      <c r="AKM193" s="49"/>
      <c r="AKN193" s="49"/>
      <c r="AKO193" s="49"/>
      <c r="AKP193" s="49"/>
      <c r="AKQ193" s="49"/>
      <c r="AKR193" s="49"/>
      <c r="AKS193" s="49"/>
      <c r="AKT193" s="49"/>
      <c r="AKU193" s="49"/>
      <c r="AKV193" s="49"/>
      <c r="AKW193" s="49"/>
      <c r="AKX193" s="49"/>
      <c r="AKY193" s="49"/>
      <c r="AKZ193" s="49"/>
      <c r="ALA193" s="49"/>
      <c r="ALB193" s="49"/>
      <c r="ALC193" s="49"/>
      <c r="ALD193" s="49"/>
      <c r="ALE193" s="49"/>
      <c r="ALF193" s="49"/>
      <c r="ALG193" s="49"/>
      <c r="ALH193" s="49"/>
      <c r="ALI193" s="49"/>
      <c r="ALJ193" s="49"/>
      <c r="ALK193" s="49"/>
      <c r="ALL193" s="49"/>
      <c r="ALM193" s="49"/>
      <c r="ALN193" s="49"/>
      <c r="ALO193" s="49"/>
      <c r="ALP193" s="49"/>
      <c r="ALQ193" s="49"/>
      <c r="ALR193" s="49"/>
      <c r="ALS193" s="49"/>
      <c r="ALT193" s="49"/>
      <c r="ALU193" s="49"/>
      <c r="ALV193" s="49"/>
      <c r="ALW193" s="49"/>
      <c r="ALX193" s="49"/>
      <c r="ALY193" s="49"/>
      <c r="ALZ193" s="49"/>
      <c r="AMA193" s="49"/>
      <c r="AMB193" s="49"/>
      <c r="AMC193" s="49"/>
      <c r="AMD193" s="49"/>
      <c r="AME193" s="49"/>
      <c r="AMF193" s="49"/>
      <c r="AMG193" s="49"/>
      <c r="AMH193" s="49"/>
      <c r="AMI193" s="49"/>
      <c r="AMJ193" s="49"/>
      <c r="AMK193" s="49"/>
      <c r="AML193" s="49"/>
      <c r="AMM193" s="49"/>
      <c r="AMN193" s="49"/>
      <c r="AMO193" s="49"/>
      <c r="AMP193" s="49"/>
      <c r="AMQ193" s="49"/>
      <c r="AMR193" s="49"/>
      <c r="AMS193" s="49"/>
      <c r="AMT193" s="49"/>
      <c r="AMU193" s="49"/>
      <c r="AMV193" s="49"/>
      <c r="AMW193" s="49"/>
      <c r="AMX193" s="49"/>
      <c r="AMY193" s="49"/>
      <c r="AMZ193" s="49"/>
      <c r="ANA193" s="49"/>
      <c r="ANB193" s="49"/>
      <c r="ANC193" s="49"/>
      <c r="AND193" s="49"/>
      <c r="ANE193" s="49"/>
      <c r="ANF193" s="49"/>
      <c r="ANG193" s="49"/>
      <c r="ANH193" s="49"/>
      <c r="ANI193" s="49"/>
      <c r="ANJ193" s="49"/>
      <c r="ANK193" s="49"/>
      <c r="ANL193" s="49"/>
      <c r="ANM193" s="49"/>
      <c r="ANN193" s="49"/>
      <c r="ANO193" s="49"/>
      <c r="ANP193" s="49"/>
      <c r="ANQ193" s="49"/>
      <c r="ANR193" s="49"/>
      <c r="ANS193" s="49"/>
      <c r="ANT193" s="49"/>
      <c r="ANU193" s="49"/>
      <c r="ANV193" s="49"/>
      <c r="ANW193" s="49"/>
      <c r="ANX193" s="49"/>
      <c r="ANY193" s="49"/>
      <c r="ANZ193" s="49"/>
      <c r="AOA193" s="49"/>
      <c r="AOB193" s="49"/>
      <c r="AOC193" s="49"/>
      <c r="AOD193" s="49"/>
      <c r="AOE193" s="49"/>
      <c r="AOF193" s="49"/>
      <c r="AOG193" s="49"/>
      <c r="AOH193" s="49"/>
      <c r="AOI193" s="49"/>
      <c r="AOJ193" s="49"/>
      <c r="AOK193" s="49"/>
      <c r="AOL193" s="49"/>
      <c r="AOM193" s="49"/>
      <c r="AON193" s="49"/>
      <c r="AOO193" s="49"/>
      <c r="AOP193" s="49"/>
      <c r="AOQ193" s="49"/>
      <c r="AOR193" s="49"/>
      <c r="AOS193" s="49"/>
      <c r="AOT193" s="49"/>
      <c r="AOU193" s="49"/>
      <c r="AOV193" s="49"/>
      <c r="AOW193" s="49"/>
      <c r="AOX193" s="49"/>
      <c r="AOY193" s="49"/>
      <c r="AOZ193" s="49"/>
      <c r="APA193" s="49"/>
      <c r="APB193" s="49"/>
      <c r="APC193" s="49"/>
      <c r="APD193" s="49"/>
      <c r="APE193" s="49"/>
      <c r="APF193" s="49"/>
      <c r="APG193" s="49"/>
      <c r="APH193" s="49"/>
      <c r="API193" s="49"/>
      <c r="APJ193" s="49"/>
      <c r="APK193" s="49"/>
      <c r="APL193" s="49"/>
      <c r="APM193" s="49"/>
      <c r="APN193" s="49"/>
      <c r="APO193" s="49"/>
      <c r="APP193" s="49"/>
      <c r="APQ193" s="49"/>
      <c r="APR193" s="49"/>
      <c r="APS193" s="49"/>
      <c r="APT193" s="49"/>
      <c r="APU193" s="49"/>
      <c r="APV193" s="49"/>
      <c r="APW193" s="49"/>
      <c r="APX193" s="49"/>
      <c r="APY193" s="49"/>
      <c r="APZ193" s="49"/>
      <c r="AQA193" s="49"/>
      <c r="AQB193" s="49"/>
      <c r="AQC193" s="49"/>
      <c r="AQD193" s="49"/>
      <c r="AQE193" s="49"/>
      <c r="AQF193" s="49"/>
      <c r="AQG193" s="49"/>
      <c r="AQH193" s="49"/>
      <c r="AQI193" s="49"/>
      <c r="AQJ193" s="49"/>
      <c r="AQK193" s="49"/>
      <c r="AQL193" s="49"/>
      <c r="AQM193" s="49"/>
      <c r="AQN193" s="49"/>
      <c r="AQO193" s="49"/>
      <c r="AQP193" s="49"/>
      <c r="AQQ193" s="49"/>
      <c r="AQR193" s="49"/>
      <c r="AQS193" s="49"/>
      <c r="AQT193" s="49"/>
      <c r="AQU193" s="49"/>
      <c r="AQV193" s="49"/>
      <c r="AQW193" s="49"/>
      <c r="AQX193" s="49"/>
      <c r="AQY193" s="49"/>
      <c r="AQZ193" s="49"/>
      <c r="ARA193" s="49"/>
      <c r="ARB193" s="49"/>
      <c r="ARC193" s="49"/>
      <c r="ARD193" s="49"/>
      <c r="ARE193" s="49"/>
      <c r="ARF193" s="49"/>
      <c r="ARG193" s="49"/>
      <c r="ARH193" s="49"/>
      <c r="ARI193" s="49"/>
      <c r="ARJ193" s="49"/>
      <c r="ARK193" s="49"/>
      <c r="ARL193" s="49"/>
      <c r="ARM193" s="49"/>
      <c r="ARN193" s="49"/>
      <c r="ARO193" s="49"/>
      <c r="ARP193" s="49"/>
      <c r="ARQ193" s="49"/>
      <c r="ARR193" s="49"/>
      <c r="ARS193" s="49"/>
      <c r="ART193" s="49"/>
      <c r="ARU193" s="49"/>
      <c r="ARV193" s="49"/>
      <c r="ARW193" s="49"/>
      <c r="ARX193" s="49"/>
      <c r="ARY193" s="49"/>
      <c r="ARZ193" s="49"/>
      <c r="ASA193" s="49"/>
      <c r="ASB193" s="49"/>
      <c r="ASC193" s="49"/>
      <c r="ASD193" s="49"/>
      <c r="ASE193" s="49"/>
      <c r="ASF193" s="49"/>
      <c r="ASG193" s="49"/>
      <c r="ASH193" s="49"/>
      <c r="ASI193" s="49"/>
      <c r="ASJ193" s="49"/>
      <c r="ASK193" s="49"/>
      <c r="ASL193" s="49"/>
      <c r="ASM193" s="49"/>
      <c r="ASN193" s="49"/>
      <c r="ASO193" s="49"/>
      <c r="ASP193" s="49"/>
      <c r="ASQ193" s="49"/>
      <c r="ASR193" s="49"/>
      <c r="ASS193" s="49"/>
      <c r="AST193" s="49"/>
      <c r="ASU193" s="49"/>
      <c r="ASV193" s="49"/>
      <c r="ASW193" s="49"/>
      <c r="ASX193" s="49"/>
      <c r="ASY193" s="49"/>
      <c r="ASZ193" s="49"/>
      <c r="ATA193" s="49"/>
      <c r="ATB193" s="49"/>
      <c r="ATC193" s="49"/>
      <c r="ATD193" s="49"/>
      <c r="ATE193" s="49"/>
      <c r="ATF193" s="49"/>
      <c r="ATG193" s="49"/>
      <c r="ATH193" s="49"/>
      <c r="ATI193" s="49"/>
      <c r="ATJ193" s="49"/>
      <c r="ATK193" s="49"/>
      <c r="ATL193" s="49"/>
      <c r="ATM193" s="49"/>
      <c r="ATN193" s="49"/>
      <c r="ATO193" s="49"/>
      <c r="ATP193" s="49"/>
      <c r="ATQ193" s="49"/>
      <c r="ATR193" s="49"/>
      <c r="ATS193" s="49"/>
      <c r="ATT193" s="49"/>
      <c r="ATU193" s="49"/>
      <c r="ATV193" s="49"/>
      <c r="ATW193" s="49"/>
      <c r="ATX193" s="49"/>
      <c r="ATY193" s="49"/>
      <c r="ATZ193" s="49"/>
      <c r="AUA193" s="49"/>
      <c r="AUB193" s="49"/>
      <c r="AUC193" s="49"/>
      <c r="AUD193" s="49"/>
      <c r="AUE193" s="49"/>
      <c r="AUF193" s="49"/>
      <c r="AUG193" s="49"/>
      <c r="AUH193" s="49"/>
      <c r="AUI193" s="49"/>
      <c r="AUJ193" s="49"/>
      <c r="AUK193" s="49"/>
      <c r="AUL193" s="49"/>
      <c r="AUM193" s="49"/>
      <c r="AUN193" s="49"/>
      <c r="AUO193" s="49"/>
      <c r="AUP193" s="49"/>
      <c r="AUQ193" s="49"/>
      <c r="AUR193" s="49"/>
      <c r="AUS193" s="49"/>
      <c r="AUT193" s="49"/>
      <c r="AUU193" s="49"/>
      <c r="AUV193" s="49"/>
      <c r="AUW193" s="49"/>
      <c r="AUX193" s="49"/>
      <c r="AUY193" s="49"/>
      <c r="AUZ193" s="49"/>
      <c r="AVA193" s="49"/>
      <c r="AVB193" s="49"/>
      <c r="AVC193" s="49"/>
      <c r="AVD193" s="49"/>
      <c r="AVE193" s="49"/>
      <c r="AVF193" s="49"/>
      <c r="AVG193" s="49"/>
      <c r="AVH193" s="49"/>
      <c r="AVI193" s="49"/>
      <c r="AVJ193" s="49"/>
      <c r="AVK193" s="49"/>
      <c r="AVL193" s="49"/>
      <c r="AVM193" s="49"/>
      <c r="AVN193" s="49"/>
      <c r="AVO193" s="49"/>
      <c r="AVP193" s="49"/>
      <c r="AVQ193" s="49"/>
      <c r="AVR193" s="49"/>
      <c r="AVS193" s="49"/>
      <c r="AVT193" s="49"/>
      <c r="AVU193" s="49"/>
      <c r="AVV193" s="49"/>
      <c r="AVW193" s="49"/>
      <c r="AVX193" s="49"/>
      <c r="AVY193" s="49"/>
      <c r="AVZ193" s="49"/>
      <c r="AWA193" s="49"/>
      <c r="AWB193" s="49"/>
      <c r="AWC193" s="49"/>
      <c r="AWD193" s="49"/>
      <c r="AWE193" s="49"/>
      <c r="AWF193" s="49"/>
      <c r="AWG193" s="49"/>
      <c r="AWH193" s="49"/>
      <c r="AWI193" s="49"/>
      <c r="AWJ193" s="49"/>
      <c r="AWK193" s="49"/>
      <c r="AWL193" s="49"/>
      <c r="AWM193" s="49"/>
      <c r="AWN193" s="49"/>
      <c r="AWO193" s="49"/>
      <c r="AWP193" s="49"/>
      <c r="AWQ193" s="49"/>
      <c r="AWR193" s="49"/>
      <c r="AWS193" s="49"/>
      <c r="AWT193" s="49"/>
      <c r="AWU193" s="49"/>
      <c r="AWV193" s="49"/>
      <c r="AWW193" s="49"/>
      <c r="AWX193" s="49"/>
      <c r="AWY193" s="49"/>
      <c r="AWZ193" s="49"/>
      <c r="AXA193" s="49"/>
      <c r="AXB193" s="49"/>
      <c r="AXC193" s="49"/>
      <c r="AXD193" s="49"/>
      <c r="AXE193" s="49"/>
      <c r="AXF193" s="49"/>
      <c r="AXG193" s="49"/>
      <c r="AXH193" s="49"/>
      <c r="AXI193" s="49"/>
      <c r="AXJ193" s="49"/>
      <c r="AXK193" s="49"/>
      <c r="AXL193" s="49"/>
      <c r="AXM193" s="49"/>
      <c r="AXN193" s="49"/>
      <c r="AXO193" s="49"/>
      <c r="AXP193" s="49"/>
      <c r="AXQ193" s="49"/>
      <c r="AXR193" s="49"/>
      <c r="AXS193" s="49"/>
      <c r="AXT193" s="49"/>
      <c r="AXU193" s="49"/>
      <c r="AXV193" s="49"/>
      <c r="AXW193" s="49"/>
      <c r="AXX193" s="49"/>
      <c r="AXY193" s="49"/>
      <c r="AXZ193" s="49"/>
      <c r="AYA193" s="49"/>
      <c r="AYB193" s="49"/>
      <c r="AYC193" s="49"/>
      <c r="AYD193" s="49"/>
      <c r="AYE193" s="49"/>
      <c r="AYF193" s="49"/>
      <c r="AYG193" s="49"/>
      <c r="AYH193" s="49"/>
      <c r="AYI193" s="49"/>
      <c r="AYJ193" s="49"/>
      <c r="AYK193" s="49"/>
      <c r="AYL193" s="49"/>
      <c r="AYM193" s="49"/>
      <c r="AYN193" s="49"/>
      <c r="AYO193" s="49"/>
      <c r="AYP193" s="49"/>
      <c r="AYQ193" s="49"/>
      <c r="AYR193" s="49"/>
      <c r="AYS193" s="49"/>
      <c r="AYT193" s="49"/>
      <c r="AYU193" s="49"/>
      <c r="AYV193" s="49"/>
      <c r="AYW193" s="49"/>
      <c r="AYX193" s="49"/>
      <c r="AYY193" s="49"/>
      <c r="AYZ193" s="49"/>
      <c r="AZA193" s="49"/>
      <c r="AZB193" s="49"/>
      <c r="AZC193" s="49"/>
      <c r="AZD193" s="49"/>
      <c r="AZE193" s="49"/>
      <c r="AZF193" s="49"/>
      <c r="AZG193" s="49"/>
      <c r="AZH193" s="49"/>
      <c r="AZI193" s="49"/>
      <c r="AZJ193" s="49"/>
      <c r="AZK193" s="49"/>
      <c r="AZL193" s="49"/>
      <c r="AZM193" s="49"/>
      <c r="AZN193" s="49"/>
      <c r="AZO193" s="49"/>
      <c r="AZP193" s="49"/>
      <c r="AZQ193" s="49"/>
      <c r="AZR193" s="49"/>
      <c r="AZS193" s="49"/>
      <c r="AZT193" s="49"/>
      <c r="AZU193" s="49"/>
      <c r="AZV193" s="49"/>
      <c r="AZW193" s="49"/>
      <c r="AZX193" s="49"/>
      <c r="AZY193" s="49"/>
      <c r="AZZ193" s="49"/>
      <c r="BAA193" s="49"/>
      <c r="BAB193" s="49"/>
      <c r="BAC193" s="49"/>
      <c r="BAD193" s="49"/>
      <c r="BAE193" s="49"/>
      <c r="BAF193" s="49"/>
      <c r="BAG193" s="49"/>
      <c r="BAH193" s="49"/>
      <c r="BAI193" s="49"/>
      <c r="BAJ193" s="49"/>
      <c r="BAK193" s="49"/>
      <c r="BAL193" s="49"/>
      <c r="BAM193" s="49"/>
      <c r="BAN193" s="49"/>
      <c r="BAO193" s="49"/>
      <c r="BAP193" s="49"/>
      <c r="BAQ193" s="49"/>
      <c r="BAR193" s="49"/>
      <c r="BAS193" s="49"/>
      <c r="BAT193" s="49"/>
      <c r="BAU193" s="49"/>
      <c r="BAV193" s="49"/>
      <c r="BAW193" s="49"/>
      <c r="BAX193" s="49"/>
      <c r="BAY193" s="49"/>
      <c r="BAZ193" s="49"/>
      <c r="BBA193" s="49"/>
      <c r="BBB193" s="49"/>
      <c r="BBC193" s="49"/>
      <c r="BBD193" s="49"/>
      <c r="BBE193" s="49"/>
      <c r="BBF193" s="49"/>
      <c r="BBG193" s="49"/>
      <c r="BBH193" s="49"/>
      <c r="BBI193" s="49"/>
      <c r="BBJ193" s="49"/>
      <c r="BBK193" s="49"/>
      <c r="BBL193" s="49"/>
      <c r="BBM193" s="49"/>
      <c r="BBN193" s="49"/>
      <c r="BBO193" s="49"/>
      <c r="BBP193" s="49"/>
      <c r="BBQ193" s="49"/>
    </row>
    <row r="194" spans="1:1421">
      <c r="B194" s="115"/>
      <c r="C194" s="76"/>
      <c r="D194" s="76"/>
      <c r="E194" s="77" t="s">
        <v>166</v>
      </c>
      <c r="F194" s="78" t="s">
        <v>828</v>
      </c>
      <c r="G194" s="46">
        <v>0.2</v>
      </c>
      <c r="H194" s="47"/>
      <c r="I194" s="79"/>
      <c r="J194" s="46">
        <v>0</v>
      </c>
      <c r="K194" s="47"/>
      <c r="L194" s="79"/>
      <c r="M194" s="47"/>
      <c r="N194" s="47"/>
      <c r="O194" s="47"/>
      <c r="P194" s="40">
        <v>2017</v>
      </c>
      <c r="Q194" s="41" t="s">
        <v>27</v>
      </c>
      <c r="R194" s="78" t="s">
        <v>24</v>
      </c>
    </row>
    <row r="195" spans="1:1421">
      <c r="B195" s="115"/>
      <c r="C195" s="76"/>
      <c r="D195" s="76"/>
      <c r="E195" s="77" t="s">
        <v>166</v>
      </c>
      <c r="F195" s="78" t="s">
        <v>828</v>
      </c>
      <c r="G195" s="46">
        <v>0.3</v>
      </c>
      <c r="H195" s="47"/>
      <c r="I195" s="79"/>
      <c r="J195" s="46">
        <v>0.1</v>
      </c>
      <c r="K195" s="47"/>
      <c r="L195" s="79"/>
      <c r="M195" s="47"/>
      <c r="N195" s="47"/>
      <c r="O195" s="47"/>
      <c r="P195" s="40">
        <v>2016</v>
      </c>
      <c r="Q195" s="41" t="s">
        <v>27</v>
      </c>
      <c r="R195" s="78" t="s">
        <v>24</v>
      </c>
    </row>
    <row r="196" spans="1:1421">
      <c r="B196" s="115"/>
      <c r="C196" s="76"/>
      <c r="D196" s="76" t="s">
        <v>189</v>
      </c>
      <c r="E196" s="77" t="s">
        <v>201</v>
      </c>
      <c r="F196" s="78" t="s">
        <v>828</v>
      </c>
      <c r="G196" s="46"/>
      <c r="H196" s="47"/>
      <c r="I196" s="79"/>
      <c r="J196" s="46">
        <v>0.2</v>
      </c>
      <c r="K196" s="47">
        <v>0</v>
      </c>
      <c r="L196" s="79">
        <v>0.3</v>
      </c>
      <c r="M196" s="47"/>
      <c r="N196" s="47"/>
      <c r="O196" s="47"/>
      <c r="P196" s="40">
        <v>2020</v>
      </c>
      <c r="Q196" s="41" t="s">
        <v>202</v>
      </c>
      <c r="R196" s="78" t="s">
        <v>24</v>
      </c>
    </row>
    <row r="197" spans="1:1421">
      <c r="B197" s="115"/>
      <c r="C197" s="76"/>
      <c r="D197" s="76"/>
      <c r="E197" s="77" t="s">
        <v>201</v>
      </c>
      <c r="F197" s="78" t="s">
        <v>828</v>
      </c>
      <c r="G197" s="46">
        <v>3.3</v>
      </c>
      <c r="H197" s="47">
        <v>5.5</v>
      </c>
      <c r="I197" s="79">
        <v>1</v>
      </c>
      <c r="J197" s="46">
        <v>0.9</v>
      </c>
      <c r="K197" s="47">
        <v>1.7</v>
      </c>
      <c r="L197" s="79">
        <v>0.1</v>
      </c>
      <c r="M197" s="47">
        <v>0.6</v>
      </c>
      <c r="N197" s="47">
        <v>1.1000000000000001</v>
      </c>
      <c r="O197" s="47">
        <v>0.1</v>
      </c>
      <c r="P197" s="40">
        <v>2016</v>
      </c>
      <c r="Q197" s="41" t="s">
        <v>203</v>
      </c>
      <c r="R197" s="78" t="s">
        <v>24</v>
      </c>
    </row>
    <row r="198" spans="1:1421" s="53" customFormat="1">
      <c r="A198" s="49"/>
      <c r="B198" s="115"/>
      <c r="C198" s="76" t="s">
        <v>231</v>
      </c>
      <c r="D198" s="76" t="s">
        <v>769</v>
      </c>
      <c r="E198" s="77" t="s">
        <v>247</v>
      </c>
      <c r="F198" s="78" t="s">
        <v>828</v>
      </c>
      <c r="G198" s="46">
        <v>2.2000000000000002</v>
      </c>
      <c r="H198" s="47">
        <v>3.2</v>
      </c>
      <c r="I198" s="79">
        <v>0.8</v>
      </c>
      <c r="J198" s="46">
        <v>1.4</v>
      </c>
      <c r="K198" s="47">
        <v>2.1</v>
      </c>
      <c r="L198" s="79">
        <v>0.8</v>
      </c>
      <c r="M198" s="47">
        <v>0.6</v>
      </c>
      <c r="N198" s="47">
        <v>0.9</v>
      </c>
      <c r="O198" s="47">
        <v>0.4</v>
      </c>
      <c r="P198" s="40">
        <v>2024</v>
      </c>
      <c r="Q198" s="41" t="s">
        <v>27</v>
      </c>
      <c r="R198" s="78" t="s">
        <v>24</v>
      </c>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c r="DA198" s="49"/>
      <c r="DB198" s="49"/>
      <c r="DC198" s="49"/>
      <c r="DD198" s="49"/>
      <c r="DE198" s="49"/>
      <c r="DF198" s="49"/>
      <c r="DG198" s="49"/>
      <c r="DH198" s="49"/>
      <c r="DI198" s="49"/>
      <c r="DJ198" s="49"/>
      <c r="DK198" s="49"/>
      <c r="DL198" s="49"/>
      <c r="DM198" s="49"/>
      <c r="DN198" s="49"/>
      <c r="DO198" s="49"/>
      <c r="DP198" s="49"/>
      <c r="DQ198" s="49"/>
      <c r="DR198" s="49"/>
      <c r="DS198" s="49"/>
      <c r="DT198" s="49"/>
      <c r="DU198" s="49"/>
      <c r="DV198" s="49"/>
      <c r="DW198" s="49"/>
      <c r="DX198" s="49"/>
      <c r="DY198" s="49"/>
      <c r="DZ198" s="49"/>
      <c r="EA198" s="49"/>
      <c r="EB198" s="49"/>
      <c r="EC198" s="49"/>
      <c r="ED198" s="49"/>
      <c r="EE198" s="49"/>
      <c r="EF198" s="49"/>
      <c r="EG198" s="49"/>
      <c r="EH198" s="49"/>
      <c r="EI198" s="49"/>
      <c r="EJ198" s="49"/>
      <c r="EK198" s="49"/>
      <c r="EL198" s="49"/>
      <c r="EM198" s="49"/>
      <c r="EN198" s="49"/>
      <c r="EO198" s="49"/>
      <c r="EP198" s="49"/>
      <c r="EQ198" s="49"/>
      <c r="ER198" s="49"/>
      <c r="ES198" s="49"/>
      <c r="ET198" s="49"/>
      <c r="EU198" s="49"/>
      <c r="EV198" s="49"/>
      <c r="EW198" s="49"/>
      <c r="EX198" s="49"/>
      <c r="EY198" s="49"/>
      <c r="EZ198" s="49"/>
      <c r="FA198" s="49"/>
      <c r="FB198" s="49"/>
      <c r="FC198" s="49"/>
      <c r="FD198" s="49"/>
      <c r="FE198" s="49"/>
      <c r="FF198" s="49"/>
      <c r="FG198" s="49"/>
      <c r="FH198" s="49"/>
      <c r="FI198" s="49"/>
      <c r="FJ198" s="49"/>
      <c r="FK198" s="49"/>
      <c r="FL198" s="49"/>
      <c r="FM198" s="49"/>
      <c r="FN198" s="49"/>
      <c r="FO198" s="49"/>
      <c r="FP198" s="49"/>
      <c r="FQ198" s="49"/>
      <c r="FR198" s="49"/>
      <c r="FS198" s="49"/>
      <c r="FT198" s="49"/>
      <c r="FU198" s="49"/>
      <c r="FV198" s="49"/>
      <c r="FW198" s="49"/>
      <c r="FX198" s="49"/>
      <c r="FY198" s="49"/>
      <c r="FZ198" s="49"/>
      <c r="GA198" s="49"/>
      <c r="GB198" s="49"/>
      <c r="GC198" s="49"/>
      <c r="GD198" s="49"/>
      <c r="GE198" s="49"/>
      <c r="GF198" s="49"/>
      <c r="GG198" s="49"/>
      <c r="GH198" s="49"/>
      <c r="GI198" s="49"/>
      <c r="GJ198" s="49"/>
      <c r="GK198" s="49"/>
      <c r="GL198" s="49"/>
      <c r="GM198" s="49"/>
    </row>
    <row r="199" spans="1:1421">
      <c r="B199" s="115"/>
      <c r="C199" s="76"/>
      <c r="D199" s="76"/>
      <c r="E199" s="77" t="s">
        <v>247</v>
      </c>
      <c r="F199" s="78" t="s">
        <v>828</v>
      </c>
      <c r="G199" s="46">
        <v>0.6</v>
      </c>
      <c r="H199" s="47">
        <v>0.5</v>
      </c>
      <c r="I199" s="79">
        <v>0.6</v>
      </c>
      <c r="J199" s="46">
        <v>0.1</v>
      </c>
      <c r="K199" s="47">
        <v>0.2</v>
      </c>
      <c r="L199" s="79"/>
      <c r="M199" s="47"/>
      <c r="N199" s="47"/>
      <c r="O199" s="47"/>
      <c r="P199" s="40">
        <v>2020</v>
      </c>
      <c r="Q199" s="41" t="s">
        <v>27</v>
      </c>
      <c r="R199" s="78" t="s">
        <v>24</v>
      </c>
    </row>
    <row r="200" spans="1:1421" s="53" customFormat="1">
      <c r="A200" s="49"/>
      <c r="B200" s="115"/>
      <c r="C200" s="76"/>
      <c r="D200" s="76"/>
      <c r="E200" s="77" t="s">
        <v>248</v>
      </c>
      <c r="F200" s="78" t="s">
        <v>828</v>
      </c>
      <c r="G200" s="46">
        <v>1.8</v>
      </c>
      <c r="H200" s="47">
        <v>2.4</v>
      </c>
      <c r="I200" s="79">
        <v>1.1000000000000001</v>
      </c>
      <c r="J200" s="46">
        <v>0.7</v>
      </c>
      <c r="K200" s="47">
        <v>0.9</v>
      </c>
      <c r="L200" s="79">
        <v>0.5</v>
      </c>
      <c r="M200" s="47"/>
      <c r="N200" s="47"/>
      <c r="O200" s="47"/>
      <c r="P200" s="40">
        <v>2023</v>
      </c>
      <c r="Q200" s="41" t="s">
        <v>27</v>
      </c>
      <c r="R200" s="78" t="s">
        <v>24</v>
      </c>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c r="DA200" s="49"/>
      <c r="DB200" s="49"/>
      <c r="DC200" s="49"/>
      <c r="DD200" s="49"/>
      <c r="DE200" s="49"/>
      <c r="DF200" s="49"/>
      <c r="DG200" s="49"/>
      <c r="DH200" s="49"/>
      <c r="DI200" s="49"/>
      <c r="DJ200" s="49"/>
      <c r="DK200" s="49"/>
      <c r="DL200" s="49"/>
      <c r="DM200" s="49"/>
      <c r="DN200" s="49"/>
      <c r="DO200" s="49"/>
      <c r="DP200" s="49"/>
      <c r="DQ200" s="49"/>
      <c r="DR200" s="49"/>
      <c r="DS200" s="49"/>
      <c r="DT200" s="49"/>
      <c r="DU200" s="49"/>
      <c r="DV200" s="49"/>
      <c r="DW200" s="49"/>
      <c r="DX200" s="49"/>
      <c r="DY200" s="49"/>
      <c r="DZ200" s="49"/>
      <c r="EA200" s="49"/>
      <c r="EB200" s="49"/>
      <c r="EC200" s="49"/>
      <c r="ED200" s="49"/>
      <c r="EE200" s="49"/>
      <c r="EF200" s="49"/>
      <c r="EG200" s="49"/>
      <c r="EH200" s="49"/>
      <c r="EI200" s="49"/>
      <c r="EJ200" s="49"/>
      <c r="EK200" s="49"/>
      <c r="EL200" s="49"/>
      <c r="EM200" s="49"/>
      <c r="EN200" s="49"/>
      <c r="EO200" s="49"/>
      <c r="EP200" s="49"/>
      <c r="EQ200" s="49"/>
      <c r="ER200" s="49"/>
      <c r="ES200" s="49"/>
      <c r="ET200" s="49"/>
      <c r="EU200" s="49"/>
      <c r="EV200" s="49"/>
      <c r="EW200" s="49"/>
      <c r="EX200" s="49"/>
      <c r="EY200" s="49"/>
      <c r="EZ200" s="49"/>
      <c r="FA200" s="49"/>
      <c r="FB200" s="49"/>
      <c r="FC200" s="49"/>
      <c r="FD200" s="49"/>
      <c r="FE200" s="49"/>
      <c r="FF200" s="49"/>
      <c r="FG200" s="49"/>
      <c r="FH200" s="49"/>
      <c r="FI200" s="49"/>
      <c r="FJ200" s="49"/>
      <c r="FK200" s="49"/>
      <c r="FL200" s="49"/>
      <c r="FM200" s="49"/>
      <c r="FN200" s="49"/>
      <c r="FO200" s="49"/>
      <c r="FP200" s="49"/>
      <c r="FQ200" s="49"/>
      <c r="FR200" s="49"/>
      <c r="FS200" s="49"/>
      <c r="FT200" s="49"/>
      <c r="FU200" s="49"/>
      <c r="FV200" s="49"/>
      <c r="FW200" s="49"/>
      <c r="FX200" s="49"/>
      <c r="FY200" s="49"/>
      <c r="FZ200" s="49"/>
      <c r="GA200" s="49"/>
      <c r="GB200" s="49"/>
      <c r="GC200" s="49"/>
      <c r="GD200" s="49"/>
      <c r="GE200" s="49"/>
      <c r="GF200" s="49"/>
      <c r="GG200" s="49"/>
      <c r="GH200" s="49"/>
      <c r="GI200" s="49"/>
      <c r="GJ200" s="49"/>
      <c r="GK200" s="49"/>
      <c r="GL200" s="49"/>
      <c r="GM200" s="49"/>
    </row>
    <row r="201" spans="1:1421" s="53" customFormat="1">
      <c r="A201" s="49"/>
      <c r="B201" s="115"/>
      <c r="C201" s="76"/>
      <c r="D201" s="76"/>
      <c r="E201" s="77" t="s">
        <v>248</v>
      </c>
      <c r="F201" s="78" t="s">
        <v>832</v>
      </c>
      <c r="G201" s="46">
        <v>1.6</v>
      </c>
      <c r="H201" s="47">
        <v>2.6</v>
      </c>
      <c r="I201" s="79">
        <v>0.7</v>
      </c>
      <c r="J201" s="46">
        <v>0.4</v>
      </c>
      <c r="K201" s="47">
        <v>0.6</v>
      </c>
      <c r="L201" s="79">
        <v>0.2</v>
      </c>
      <c r="M201" s="47">
        <v>0.1</v>
      </c>
      <c r="N201" s="47">
        <v>0.2</v>
      </c>
      <c r="O201" s="47">
        <v>0</v>
      </c>
      <c r="P201" s="40">
        <v>2023</v>
      </c>
      <c r="Q201" s="41" t="s">
        <v>27</v>
      </c>
      <c r="R201" s="78" t="s">
        <v>24</v>
      </c>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c r="DA201" s="49"/>
      <c r="DB201" s="49"/>
      <c r="DC201" s="49"/>
      <c r="DD201" s="49"/>
      <c r="DE201" s="49"/>
      <c r="DF201" s="49"/>
      <c r="DG201" s="49"/>
      <c r="DH201" s="49"/>
      <c r="DI201" s="49"/>
      <c r="DJ201" s="49"/>
      <c r="DK201" s="49"/>
      <c r="DL201" s="49"/>
      <c r="DM201" s="49"/>
      <c r="DN201" s="49"/>
      <c r="DO201" s="49"/>
      <c r="DP201" s="49"/>
      <c r="DQ201" s="49"/>
      <c r="DR201" s="49"/>
      <c r="DS201" s="49"/>
      <c r="DT201" s="49"/>
      <c r="DU201" s="49"/>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row>
    <row r="202" spans="1:1421">
      <c r="B202" s="115"/>
      <c r="C202" s="76"/>
      <c r="D202" s="76"/>
      <c r="E202" s="77" t="s">
        <v>248</v>
      </c>
      <c r="F202" s="78" t="s">
        <v>828</v>
      </c>
      <c r="G202" s="46">
        <v>1.7</v>
      </c>
      <c r="H202" s="47">
        <v>2.6</v>
      </c>
      <c r="I202" s="79">
        <v>0.7</v>
      </c>
      <c r="J202" s="46">
        <v>0.6</v>
      </c>
      <c r="K202" s="47">
        <v>0.8</v>
      </c>
      <c r="L202" s="79">
        <v>0.3</v>
      </c>
      <c r="M202" s="47"/>
      <c r="N202" s="47"/>
      <c r="O202" s="47"/>
      <c r="P202" s="40">
        <v>2019</v>
      </c>
      <c r="Q202" s="41" t="s">
        <v>27</v>
      </c>
      <c r="R202" s="78" t="s">
        <v>24</v>
      </c>
    </row>
    <row r="203" spans="1:1421">
      <c r="B203" s="115"/>
      <c r="C203" s="76"/>
      <c r="D203" s="76"/>
      <c r="E203" s="77" t="s">
        <v>248</v>
      </c>
      <c r="F203" s="78" t="s">
        <v>833</v>
      </c>
      <c r="G203" s="46">
        <v>1.5</v>
      </c>
      <c r="H203" s="47">
        <v>2.4</v>
      </c>
      <c r="I203" s="79">
        <v>0.5</v>
      </c>
      <c r="J203" s="46">
        <v>0.2</v>
      </c>
      <c r="K203" s="47">
        <v>0.3</v>
      </c>
      <c r="L203" s="79">
        <v>0</v>
      </c>
      <c r="M203" s="47"/>
      <c r="N203" s="47"/>
      <c r="O203" s="47"/>
      <c r="P203" s="40">
        <v>2019</v>
      </c>
      <c r="Q203" s="41" t="s">
        <v>27</v>
      </c>
      <c r="R203" s="78" t="s">
        <v>24</v>
      </c>
    </row>
    <row r="204" spans="1:1421">
      <c r="B204" s="115"/>
      <c r="C204" s="76"/>
      <c r="D204" s="76"/>
      <c r="E204" s="77" t="s">
        <v>248</v>
      </c>
      <c r="F204" s="78" t="s">
        <v>827</v>
      </c>
      <c r="G204" s="46">
        <v>0.3</v>
      </c>
      <c r="H204" s="47"/>
      <c r="I204" s="79"/>
      <c r="J204" s="46"/>
      <c r="K204" s="47"/>
      <c r="L204" s="79"/>
      <c r="M204" s="47">
        <v>1.5</v>
      </c>
      <c r="N204" s="47"/>
      <c r="O204" s="47"/>
      <c r="P204" s="40" t="s">
        <v>771</v>
      </c>
      <c r="Q204" s="41"/>
      <c r="R204" s="78" t="s">
        <v>772</v>
      </c>
    </row>
    <row r="205" spans="1:1421">
      <c r="B205" s="115"/>
      <c r="C205" s="76"/>
      <c r="D205" s="76"/>
      <c r="E205" s="77" t="s">
        <v>251</v>
      </c>
      <c r="F205" s="78" t="s">
        <v>834</v>
      </c>
      <c r="G205" s="46">
        <v>2.5</v>
      </c>
      <c r="H205" s="47">
        <v>3.4000000000000004</v>
      </c>
      <c r="I205" s="79">
        <v>1.6</v>
      </c>
      <c r="J205" s="46">
        <v>0.89999999999999991</v>
      </c>
      <c r="K205" s="47">
        <v>1.3</v>
      </c>
      <c r="L205" s="79">
        <v>0.6</v>
      </c>
      <c r="M205" s="47">
        <v>0.3</v>
      </c>
      <c r="N205" s="47">
        <v>0.5</v>
      </c>
      <c r="O205" s="47">
        <v>0.2</v>
      </c>
      <c r="P205" s="40">
        <v>2016</v>
      </c>
      <c r="Q205" s="41" t="s">
        <v>27</v>
      </c>
      <c r="R205" s="78" t="s">
        <v>24</v>
      </c>
    </row>
    <row r="206" spans="1:1421">
      <c r="B206" s="115"/>
      <c r="C206" s="76"/>
      <c r="D206" s="76"/>
      <c r="E206" s="77" t="s">
        <v>253</v>
      </c>
      <c r="F206" s="78" t="s">
        <v>828</v>
      </c>
      <c r="G206" s="46">
        <v>6.3</v>
      </c>
      <c r="H206" s="47">
        <v>8.6</v>
      </c>
      <c r="I206" s="79">
        <v>3.8</v>
      </c>
      <c r="J206" s="46">
        <v>3.1</v>
      </c>
      <c r="K206" s="47">
        <v>4.2</v>
      </c>
      <c r="L206" s="79">
        <v>2</v>
      </c>
      <c r="M206" s="47">
        <v>2.5</v>
      </c>
      <c r="N206" s="47">
        <v>3.4</v>
      </c>
      <c r="O206" s="47">
        <v>1.6</v>
      </c>
      <c r="P206" s="40">
        <v>2019</v>
      </c>
      <c r="Q206" s="41" t="s">
        <v>27</v>
      </c>
      <c r="R206" s="78" t="s">
        <v>24</v>
      </c>
    </row>
    <row r="207" spans="1:1421">
      <c r="B207" s="115"/>
      <c r="C207" s="76"/>
      <c r="D207" s="76"/>
      <c r="E207" s="77" t="s">
        <v>253</v>
      </c>
      <c r="F207" s="78" t="s">
        <v>828</v>
      </c>
      <c r="G207" s="46">
        <v>2.5</v>
      </c>
      <c r="H207" s="47">
        <v>3.4</v>
      </c>
      <c r="I207" s="79">
        <v>1.6</v>
      </c>
      <c r="J207" s="46">
        <v>0.9</v>
      </c>
      <c r="K207" s="47">
        <v>1.3</v>
      </c>
      <c r="L207" s="79">
        <v>0.6</v>
      </c>
      <c r="M207" s="47">
        <v>0.3</v>
      </c>
      <c r="N207" s="47">
        <v>0.5</v>
      </c>
      <c r="O207" s="47">
        <v>0.2</v>
      </c>
      <c r="P207" s="40">
        <v>2016</v>
      </c>
      <c r="Q207" s="41" t="s">
        <v>27</v>
      </c>
      <c r="R207" s="78" t="s">
        <v>24</v>
      </c>
    </row>
    <row r="208" spans="1:1421" s="53" customFormat="1">
      <c r="A208" s="49"/>
      <c r="B208" s="115"/>
      <c r="C208" s="76"/>
      <c r="D208" s="76" t="s">
        <v>257</v>
      </c>
      <c r="E208" s="77" t="s">
        <v>258</v>
      </c>
      <c r="F208" s="78" t="s">
        <v>828</v>
      </c>
      <c r="G208" s="46">
        <v>1.81</v>
      </c>
      <c r="H208" s="47">
        <v>2.0499999999999998</v>
      </c>
      <c r="I208" s="79">
        <v>1.58</v>
      </c>
      <c r="J208" s="46">
        <v>0.62</v>
      </c>
      <c r="K208" s="47">
        <v>0.74</v>
      </c>
      <c r="L208" s="79">
        <v>0.5</v>
      </c>
      <c r="M208" s="47">
        <v>0.33</v>
      </c>
      <c r="N208" s="47">
        <v>0.49</v>
      </c>
      <c r="O208" s="47">
        <v>0.17</v>
      </c>
      <c r="P208" s="40">
        <v>2022</v>
      </c>
      <c r="Q208" s="41" t="s">
        <v>27</v>
      </c>
      <c r="R208" s="78" t="s">
        <v>24</v>
      </c>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c r="DA208" s="49"/>
      <c r="DB208" s="49"/>
      <c r="DC208" s="49"/>
      <c r="DD208" s="49"/>
      <c r="DE208" s="49"/>
      <c r="DF208" s="49"/>
      <c r="DG208" s="49"/>
      <c r="DH208" s="49"/>
      <c r="DI208" s="49"/>
      <c r="DJ208" s="49"/>
      <c r="DK208" s="49"/>
      <c r="DL208" s="49"/>
      <c r="DM208" s="49"/>
      <c r="DN208" s="49"/>
      <c r="DO208" s="49"/>
      <c r="DP208" s="49"/>
      <c r="DQ208" s="49"/>
      <c r="DR208" s="49"/>
      <c r="DS208" s="49"/>
      <c r="DT208" s="49"/>
      <c r="DU208" s="49"/>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49"/>
      <c r="HW208" s="49"/>
      <c r="HX208" s="49"/>
      <c r="HY208" s="49"/>
      <c r="HZ208" s="49"/>
      <c r="IA208" s="49"/>
      <c r="IB208" s="49"/>
      <c r="IC208" s="49"/>
      <c r="ID208" s="49"/>
      <c r="IE208" s="49"/>
      <c r="IF208" s="49"/>
      <c r="IG208" s="49"/>
      <c r="IH208" s="49"/>
      <c r="II208" s="49"/>
      <c r="IJ208" s="49"/>
      <c r="IK208" s="49"/>
      <c r="IL208" s="49"/>
      <c r="IM208" s="49"/>
      <c r="IN208" s="49"/>
      <c r="IO208" s="49"/>
      <c r="IP208" s="49"/>
      <c r="IQ208" s="49"/>
      <c r="IR208" s="49"/>
      <c r="IS208" s="49"/>
      <c r="IT208" s="49"/>
      <c r="IU208" s="49"/>
      <c r="IV208" s="49"/>
      <c r="IW208" s="49"/>
      <c r="IX208" s="49"/>
      <c r="IY208" s="49"/>
      <c r="IZ208" s="49"/>
      <c r="JA208" s="49"/>
      <c r="JB208" s="49"/>
      <c r="JC208" s="49"/>
      <c r="JD208" s="49"/>
      <c r="JE208" s="49"/>
      <c r="JF208" s="49"/>
      <c r="JG208" s="49"/>
      <c r="JH208" s="49"/>
      <c r="JI208" s="49"/>
      <c r="JJ208" s="49"/>
      <c r="JK208" s="49"/>
      <c r="JL208" s="49"/>
      <c r="JM208" s="49"/>
      <c r="JN208" s="49"/>
      <c r="JO208" s="49"/>
      <c r="JP208" s="49"/>
      <c r="JQ208" s="49"/>
      <c r="JR208" s="49"/>
      <c r="JS208" s="49"/>
      <c r="JT208" s="49"/>
      <c r="JU208" s="49"/>
      <c r="JV208" s="49"/>
      <c r="JW208" s="49"/>
      <c r="JX208" s="49"/>
      <c r="JY208" s="49"/>
      <c r="JZ208" s="49"/>
      <c r="KA208" s="49"/>
      <c r="KB208" s="49"/>
      <c r="KC208" s="49"/>
      <c r="KD208" s="49"/>
      <c r="KE208" s="49"/>
      <c r="KF208" s="49"/>
      <c r="KG208" s="49"/>
      <c r="KH208" s="49"/>
      <c r="KI208" s="49"/>
      <c r="KJ208" s="49"/>
      <c r="KK208" s="49"/>
      <c r="KL208" s="49"/>
      <c r="KM208" s="49"/>
      <c r="KN208" s="49"/>
      <c r="KO208" s="49"/>
      <c r="KP208" s="49"/>
      <c r="KQ208" s="49"/>
      <c r="KR208" s="49"/>
      <c r="KS208" s="49"/>
      <c r="KT208" s="49"/>
      <c r="KU208" s="49"/>
      <c r="KV208" s="49"/>
      <c r="KW208" s="49"/>
      <c r="KX208" s="49"/>
      <c r="KY208" s="49"/>
      <c r="KZ208" s="49"/>
      <c r="LA208" s="49"/>
      <c r="LB208" s="49"/>
      <c r="LC208" s="49"/>
      <c r="LD208" s="49"/>
      <c r="LE208" s="49"/>
      <c r="LF208" s="49"/>
      <c r="LG208" s="49"/>
      <c r="LH208" s="49"/>
      <c r="LI208" s="49"/>
      <c r="LJ208" s="49"/>
      <c r="LK208" s="49"/>
      <c r="LL208" s="49"/>
      <c r="LM208" s="49"/>
      <c r="LN208" s="49"/>
      <c r="LO208" s="49"/>
      <c r="LP208" s="49"/>
      <c r="LQ208" s="49"/>
      <c r="LR208" s="49"/>
      <c r="LS208" s="49"/>
      <c r="LT208" s="49"/>
      <c r="LU208" s="49"/>
      <c r="LV208" s="49"/>
      <c r="LW208" s="49"/>
      <c r="LX208" s="49"/>
      <c r="LY208" s="49"/>
      <c r="LZ208" s="49"/>
      <c r="MA208" s="49"/>
      <c r="MB208" s="49"/>
      <c r="MC208" s="49"/>
      <c r="MD208" s="49"/>
      <c r="ME208" s="49"/>
      <c r="MF208" s="49"/>
      <c r="MG208" s="49"/>
      <c r="MH208" s="49"/>
      <c r="MI208" s="49"/>
      <c r="MJ208" s="49"/>
      <c r="MK208" s="49"/>
      <c r="ML208" s="49"/>
      <c r="MM208" s="49"/>
      <c r="MN208" s="49"/>
      <c r="MO208" s="49"/>
      <c r="MP208" s="49"/>
      <c r="MQ208" s="49"/>
      <c r="MR208" s="49"/>
      <c r="MS208" s="49"/>
      <c r="MT208" s="49"/>
      <c r="MU208" s="49"/>
      <c r="MV208" s="49"/>
      <c r="MW208" s="49"/>
      <c r="MX208" s="49"/>
      <c r="MY208" s="49"/>
      <c r="MZ208" s="49"/>
      <c r="NA208" s="49"/>
      <c r="NB208" s="49"/>
      <c r="NC208" s="49"/>
      <c r="ND208" s="49"/>
      <c r="NE208" s="49"/>
      <c r="NF208" s="49"/>
      <c r="NG208" s="49"/>
      <c r="NH208" s="49"/>
      <c r="NI208" s="49"/>
      <c r="NJ208" s="49"/>
      <c r="NK208" s="49"/>
      <c r="NL208" s="49"/>
      <c r="NM208" s="49"/>
      <c r="NN208" s="49"/>
      <c r="NO208" s="49"/>
      <c r="NP208" s="49"/>
      <c r="NQ208" s="49"/>
      <c r="NR208" s="49"/>
      <c r="NS208" s="49"/>
      <c r="NT208" s="49"/>
      <c r="NU208" s="49"/>
      <c r="NV208" s="49"/>
      <c r="NW208" s="49"/>
      <c r="NX208" s="49"/>
      <c r="NY208" s="49"/>
      <c r="NZ208" s="49"/>
      <c r="OA208" s="49"/>
      <c r="OB208" s="49"/>
      <c r="OC208" s="49"/>
      <c r="OD208" s="49"/>
      <c r="OE208" s="49"/>
      <c r="OF208" s="49"/>
      <c r="OG208" s="49"/>
      <c r="OH208" s="49"/>
      <c r="OI208" s="49"/>
      <c r="OJ208" s="49"/>
      <c r="OK208" s="49"/>
      <c r="OL208" s="49"/>
      <c r="OM208" s="49"/>
      <c r="ON208" s="49"/>
      <c r="OO208" s="49"/>
      <c r="OP208" s="49"/>
      <c r="OQ208" s="49"/>
      <c r="OR208" s="49"/>
      <c r="OS208" s="49"/>
      <c r="OT208" s="49"/>
      <c r="OU208" s="49"/>
      <c r="OV208" s="49"/>
      <c r="OW208" s="49"/>
      <c r="OX208" s="49"/>
      <c r="OY208" s="49"/>
      <c r="OZ208" s="49"/>
      <c r="PA208" s="49"/>
      <c r="PB208" s="49"/>
      <c r="PC208" s="49"/>
      <c r="PD208" s="49"/>
      <c r="PE208" s="49"/>
      <c r="PF208" s="49"/>
      <c r="PG208" s="49"/>
      <c r="PH208" s="49"/>
      <c r="PI208" s="49"/>
      <c r="PJ208" s="49"/>
      <c r="PK208" s="49"/>
      <c r="PL208" s="49"/>
      <c r="PM208" s="49"/>
      <c r="PN208" s="49"/>
      <c r="PO208" s="49"/>
      <c r="PP208" s="49"/>
      <c r="PQ208" s="49"/>
      <c r="PR208" s="49"/>
      <c r="PS208" s="49"/>
      <c r="PT208" s="49"/>
      <c r="PU208" s="49"/>
      <c r="PV208" s="49"/>
      <c r="PW208" s="49"/>
      <c r="PX208" s="49"/>
      <c r="PY208" s="49"/>
      <c r="PZ208" s="49"/>
      <c r="QA208" s="49"/>
      <c r="QB208" s="49"/>
      <c r="QC208" s="49"/>
      <c r="QD208" s="49"/>
      <c r="QE208" s="49"/>
      <c r="QF208" s="49"/>
      <c r="QG208" s="49"/>
      <c r="QH208" s="49"/>
      <c r="QI208" s="49"/>
      <c r="QJ208" s="49"/>
      <c r="QK208" s="49"/>
      <c r="QL208" s="49"/>
      <c r="QM208" s="49"/>
      <c r="QN208" s="49"/>
      <c r="QO208" s="49"/>
      <c r="QP208" s="49"/>
      <c r="QQ208" s="49"/>
      <c r="QR208" s="49"/>
      <c r="QS208" s="49"/>
      <c r="QT208" s="49"/>
      <c r="QU208" s="49"/>
      <c r="QV208" s="49"/>
      <c r="QW208" s="49"/>
      <c r="QX208" s="49"/>
      <c r="QY208" s="49"/>
      <c r="QZ208" s="49"/>
      <c r="RA208" s="49"/>
      <c r="RB208" s="49"/>
      <c r="RC208" s="49"/>
      <c r="RD208" s="49"/>
      <c r="RE208" s="49"/>
      <c r="RF208" s="49"/>
      <c r="RG208" s="49"/>
      <c r="RH208" s="49"/>
      <c r="RI208" s="49"/>
      <c r="RJ208" s="49"/>
      <c r="RK208" s="49"/>
      <c r="RL208" s="49"/>
      <c r="RM208" s="49"/>
      <c r="RN208" s="49"/>
      <c r="RO208" s="49"/>
      <c r="RP208" s="49"/>
      <c r="RQ208" s="49"/>
      <c r="RR208" s="49"/>
      <c r="RS208" s="49"/>
      <c r="RT208" s="49"/>
      <c r="RU208" s="49"/>
      <c r="RV208" s="49"/>
      <c r="RW208" s="49"/>
      <c r="RX208" s="49"/>
      <c r="RY208" s="49"/>
      <c r="RZ208" s="49"/>
      <c r="SA208" s="49"/>
      <c r="SB208" s="49"/>
      <c r="SC208" s="49"/>
      <c r="SD208" s="49"/>
      <c r="SE208" s="49"/>
      <c r="SF208" s="49"/>
      <c r="SG208" s="49"/>
      <c r="SH208" s="49"/>
      <c r="SI208" s="49"/>
      <c r="SJ208" s="49"/>
      <c r="SK208" s="49"/>
      <c r="SL208" s="49"/>
      <c r="SM208" s="49"/>
      <c r="SN208" s="49"/>
      <c r="SO208" s="49"/>
      <c r="SP208" s="49"/>
      <c r="SQ208" s="49"/>
      <c r="SR208" s="49"/>
      <c r="SS208" s="49"/>
      <c r="ST208" s="49"/>
      <c r="SU208" s="49"/>
      <c r="SV208" s="49"/>
      <c r="SW208" s="49"/>
      <c r="SX208" s="49"/>
      <c r="SY208" s="49"/>
      <c r="SZ208" s="49"/>
      <c r="TA208" s="49"/>
      <c r="TB208" s="49"/>
      <c r="TC208" s="49"/>
      <c r="TD208" s="49"/>
      <c r="TE208" s="49"/>
      <c r="TF208" s="49"/>
      <c r="TG208" s="49"/>
      <c r="TH208" s="49"/>
      <c r="TI208" s="49"/>
      <c r="TJ208" s="49"/>
      <c r="TK208" s="49"/>
      <c r="TL208" s="49"/>
      <c r="TM208" s="49"/>
      <c r="TN208" s="49"/>
      <c r="TO208" s="49"/>
      <c r="TP208" s="49"/>
      <c r="TQ208" s="49"/>
      <c r="TR208" s="49"/>
      <c r="TS208" s="49"/>
      <c r="TT208" s="49"/>
      <c r="TU208" s="49"/>
      <c r="TV208" s="49"/>
      <c r="TW208" s="49"/>
      <c r="TX208" s="49"/>
      <c r="TY208" s="49"/>
      <c r="TZ208" s="49"/>
      <c r="UA208" s="49"/>
      <c r="UB208" s="49"/>
      <c r="UC208" s="49"/>
      <c r="UD208" s="49"/>
      <c r="UE208" s="49"/>
      <c r="UF208" s="49"/>
      <c r="UG208" s="49"/>
      <c r="UH208" s="49"/>
      <c r="UI208" s="49"/>
      <c r="UJ208" s="49"/>
      <c r="UK208" s="49"/>
      <c r="UL208" s="49"/>
      <c r="UM208" s="49"/>
      <c r="UN208" s="49"/>
      <c r="UO208" s="49"/>
      <c r="UP208" s="49"/>
      <c r="UQ208" s="49"/>
      <c r="UR208" s="49"/>
      <c r="US208" s="49"/>
      <c r="UT208" s="49"/>
      <c r="UU208" s="49"/>
      <c r="UV208" s="49"/>
      <c r="UW208" s="49"/>
      <c r="UX208" s="49"/>
      <c r="UY208" s="49"/>
      <c r="UZ208" s="49"/>
      <c r="VA208" s="49"/>
      <c r="VB208" s="49"/>
      <c r="VC208" s="49"/>
      <c r="VD208" s="49"/>
      <c r="VE208" s="49"/>
      <c r="VF208" s="49"/>
      <c r="VG208" s="49"/>
      <c r="VH208" s="49"/>
      <c r="VI208" s="49"/>
      <c r="VJ208" s="49"/>
      <c r="VK208" s="49"/>
      <c r="VL208" s="49"/>
      <c r="VM208" s="49"/>
      <c r="VN208" s="49"/>
      <c r="VO208" s="49"/>
      <c r="VP208" s="49"/>
      <c r="VQ208" s="49"/>
      <c r="VR208" s="49"/>
      <c r="VS208" s="49"/>
      <c r="VT208" s="49"/>
      <c r="VU208" s="49"/>
      <c r="VV208" s="49"/>
      <c r="VW208" s="49"/>
      <c r="VX208" s="49"/>
      <c r="VY208" s="49"/>
      <c r="VZ208" s="49"/>
      <c r="WA208" s="49"/>
      <c r="WB208" s="49"/>
      <c r="WC208" s="49"/>
      <c r="WD208" s="49"/>
      <c r="WE208" s="49"/>
      <c r="WF208" s="49"/>
      <c r="WG208" s="49"/>
      <c r="WH208" s="49"/>
      <c r="WI208" s="49"/>
      <c r="WJ208" s="49"/>
      <c r="WK208" s="49"/>
      <c r="WL208" s="49"/>
      <c r="WM208" s="49"/>
      <c r="WN208" s="49"/>
      <c r="WO208" s="49"/>
      <c r="WP208" s="49"/>
      <c r="WQ208" s="49"/>
      <c r="WR208" s="49"/>
      <c r="WS208" s="49"/>
      <c r="WT208" s="49"/>
      <c r="WU208" s="49"/>
      <c r="WV208" s="49"/>
      <c r="WW208" s="49"/>
      <c r="WX208" s="49"/>
      <c r="WY208" s="49"/>
      <c r="WZ208" s="49"/>
      <c r="XA208" s="49"/>
      <c r="XB208" s="49"/>
      <c r="XC208" s="49"/>
      <c r="XD208" s="49"/>
      <c r="XE208" s="49"/>
      <c r="XF208" s="49"/>
      <c r="XG208" s="49"/>
      <c r="XH208" s="49"/>
      <c r="XI208" s="49"/>
      <c r="XJ208" s="49"/>
      <c r="XK208" s="49"/>
      <c r="XL208" s="49"/>
      <c r="XM208" s="49"/>
      <c r="XN208" s="49"/>
      <c r="XO208" s="49"/>
      <c r="XP208" s="49"/>
      <c r="XQ208" s="49"/>
      <c r="XR208" s="49"/>
      <c r="XS208" s="49"/>
      <c r="XT208" s="49"/>
      <c r="XU208" s="49"/>
      <c r="XV208" s="49"/>
      <c r="XW208" s="49"/>
      <c r="XX208" s="49"/>
      <c r="XY208" s="49"/>
      <c r="XZ208" s="49"/>
      <c r="YA208" s="49"/>
      <c r="YB208" s="49"/>
      <c r="YC208" s="49"/>
      <c r="YD208" s="49"/>
      <c r="YE208" s="49"/>
      <c r="YF208" s="49"/>
      <c r="YG208" s="49"/>
      <c r="YH208" s="49"/>
      <c r="YI208" s="49"/>
      <c r="YJ208" s="49"/>
      <c r="YK208" s="49"/>
      <c r="YL208" s="49"/>
      <c r="YM208" s="49"/>
      <c r="YN208" s="49"/>
      <c r="YO208" s="49"/>
      <c r="YP208" s="49"/>
      <c r="YQ208" s="49"/>
      <c r="YR208" s="49"/>
      <c r="YS208" s="49"/>
      <c r="YT208" s="49"/>
      <c r="YU208" s="49"/>
      <c r="YV208" s="49"/>
      <c r="YW208" s="49"/>
      <c r="YX208" s="49"/>
      <c r="YY208" s="49"/>
      <c r="YZ208" s="49"/>
      <c r="ZA208" s="49"/>
      <c r="ZB208" s="49"/>
      <c r="ZC208" s="49"/>
      <c r="ZD208" s="49"/>
      <c r="ZE208" s="49"/>
      <c r="ZF208" s="49"/>
      <c r="ZG208" s="49"/>
      <c r="ZH208" s="49"/>
      <c r="ZI208" s="49"/>
      <c r="ZJ208" s="49"/>
      <c r="ZK208" s="49"/>
      <c r="ZL208" s="49"/>
      <c r="ZM208" s="49"/>
      <c r="ZN208" s="49"/>
      <c r="ZO208" s="49"/>
      <c r="ZP208" s="49"/>
      <c r="ZQ208" s="49"/>
      <c r="ZR208" s="49"/>
      <c r="ZS208" s="49"/>
      <c r="ZT208" s="49"/>
      <c r="ZU208" s="49"/>
      <c r="ZV208" s="49"/>
      <c r="ZW208" s="49"/>
      <c r="ZX208" s="49"/>
      <c r="ZY208" s="49"/>
      <c r="ZZ208" s="49"/>
      <c r="AAA208" s="49"/>
      <c r="AAB208" s="49"/>
      <c r="AAC208" s="49"/>
      <c r="AAD208" s="49"/>
      <c r="AAE208" s="49"/>
      <c r="AAF208" s="49"/>
      <c r="AAG208" s="49"/>
      <c r="AAH208" s="49"/>
      <c r="AAI208" s="49"/>
      <c r="AAJ208" s="49"/>
      <c r="AAK208" s="49"/>
      <c r="AAL208" s="49"/>
      <c r="AAM208" s="49"/>
      <c r="AAN208" s="49"/>
      <c r="AAO208" s="49"/>
      <c r="AAP208" s="49"/>
      <c r="AAQ208" s="49"/>
      <c r="AAR208" s="49"/>
      <c r="AAS208" s="49"/>
      <c r="AAT208" s="49"/>
      <c r="AAU208" s="49"/>
      <c r="AAV208" s="49"/>
      <c r="AAW208" s="49"/>
      <c r="AAX208" s="49"/>
      <c r="AAY208" s="49"/>
      <c r="AAZ208" s="49"/>
      <c r="ABA208" s="49"/>
      <c r="ABB208" s="49"/>
      <c r="ABC208" s="49"/>
      <c r="ABD208" s="49"/>
      <c r="ABE208" s="49"/>
      <c r="ABF208" s="49"/>
      <c r="ABG208" s="49"/>
      <c r="ABH208" s="49"/>
      <c r="ABI208" s="49"/>
      <c r="ABJ208" s="49"/>
      <c r="ABK208" s="49"/>
      <c r="ABL208" s="49"/>
      <c r="ABM208" s="49"/>
      <c r="ABN208" s="49"/>
      <c r="ABO208" s="49"/>
      <c r="ABP208" s="49"/>
      <c r="ABQ208" s="49"/>
      <c r="ABR208" s="49"/>
      <c r="ABS208" s="49"/>
      <c r="ABT208" s="49"/>
      <c r="ABU208" s="49"/>
      <c r="ABV208" s="49"/>
      <c r="ABW208" s="49"/>
      <c r="ABX208" s="49"/>
      <c r="ABY208" s="49"/>
      <c r="ABZ208" s="49"/>
      <c r="ACA208" s="49"/>
      <c r="ACB208" s="49"/>
      <c r="ACC208" s="49"/>
      <c r="ACD208" s="49"/>
      <c r="ACE208" s="49"/>
      <c r="ACF208" s="49"/>
      <c r="ACG208" s="49"/>
      <c r="ACH208" s="49"/>
      <c r="ACI208" s="49"/>
      <c r="ACJ208" s="49"/>
      <c r="ACK208" s="49"/>
      <c r="ACL208" s="49"/>
      <c r="ACM208" s="49"/>
      <c r="ACN208" s="49"/>
      <c r="ACO208" s="49"/>
      <c r="ACP208" s="49"/>
      <c r="ACQ208" s="49"/>
      <c r="ACR208" s="49"/>
      <c r="ACS208" s="49"/>
      <c r="ACT208" s="49"/>
      <c r="ACU208" s="49"/>
      <c r="ACV208" s="49"/>
      <c r="ACW208" s="49"/>
      <c r="ACX208" s="49"/>
      <c r="ACY208" s="49"/>
      <c r="ACZ208" s="49"/>
      <c r="ADA208" s="49"/>
      <c r="ADB208" s="49"/>
      <c r="ADC208" s="49"/>
      <c r="ADD208" s="49"/>
      <c r="ADE208" s="49"/>
      <c r="ADF208" s="49"/>
      <c r="ADG208" s="49"/>
      <c r="ADH208" s="49"/>
      <c r="ADI208" s="49"/>
      <c r="ADJ208" s="49"/>
      <c r="ADK208" s="49"/>
      <c r="ADL208" s="49"/>
      <c r="ADM208" s="49"/>
      <c r="ADN208" s="49"/>
      <c r="ADO208" s="49"/>
      <c r="ADP208" s="49"/>
      <c r="ADQ208" s="49"/>
      <c r="ADR208" s="49"/>
      <c r="ADS208" s="49"/>
      <c r="ADT208" s="49"/>
      <c r="ADU208" s="49"/>
      <c r="ADV208" s="49"/>
      <c r="ADW208" s="49"/>
      <c r="ADX208" s="49"/>
      <c r="ADY208" s="49"/>
      <c r="ADZ208" s="49"/>
      <c r="AEA208" s="49"/>
      <c r="AEB208" s="49"/>
      <c r="AEC208" s="49"/>
      <c r="AED208" s="49"/>
      <c r="AEE208" s="49"/>
      <c r="AEF208" s="49"/>
      <c r="AEG208" s="49"/>
      <c r="AEH208" s="49"/>
      <c r="AEI208" s="49"/>
      <c r="AEJ208" s="49"/>
      <c r="AEK208" s="49"/>
      <c r="AEL208" s="49"/>
      <c r="AEM208" s="49"/>
      <c r="AEN208" s="49"/>
      <c r="AEO208" s="49"/>
      <c r="AEP208" s="49"/>
      <c r="AEQ208" s="49"/>
      <c r="AER208" s="49"/>
      <c r="AES208" s="49"/>
      <c r="AET208" s="49"/>
      <c r="AEU208" s="49"/>
      <c r="AEV208" s="49"/>
      <c r="AEW208" s="49"/>
      <c r="AEX208" s="49"/>
      <c r="AEY208" s="49"/>
      <c r="AEZ208" s="49"/>
      <c r="AFA208" s="49"/>
      <c r="AFB208" s="49"/>
      <c r="AFC208" s="49"/>
      <c r="AFD208" s="49"/>
      <c r="AFE208" s="49"/>
      <c r="AFF208" s="49"/>
      <c r="AFG208" s="49"/>
      <c r="AFH208" s="49"/>
      <c r="AFI208" s="49"/>
      <c r="AFJ208" s="49"/>
      <c r="AFK208" s="49"/>
      <c r="AFL208" s="49"/>
      <c r="AFM208" s="49"/>
      <c r="AFN208" s="49"/>
      <c r="AFO208" s="49"/>
      <c r="AFP208" s="49"/>
      <c r="AFQ208" s="49"/>
      <c r="AFR208" s="49"/>
      <c r="AFS208" s="49"/>
      <c r="AFT208" s="49"/>
      <c r="AFU208" s="49"/>
      <c r="AFV208" s="49"/>
      <c r="AFW208" s="49"/>
      <c r="AFX208" s="49"/>
      <c r="AFY208" s="49"/>
      <c r="AFZ208" s="49"/>
      <c r="AGA208" s="49"/>
      <c r="AGB208" s="49"/>
      <c r="AGC208" s="49"/>
      <c r="AGD208" s="49"/>
      <c r="AGE208" s="49"/>
      <c r="AGF208" s="49"/>
      <c r="AGG208" s="49"/>
      <c r="AGH208" s="49"/>
      <c r="AGI208" s="49"/>
      <c r="AGJ208" s="49"/>
      <c r="AGK208" s="49"/>
      <c r="AGL208" s="49"/>
      <c r="AGM208" s="49"/>
      <c r="AGN208" s="49"/>
      <c r="AGO208" s="49"/>
      <c r="AGP208" s="49"/>
      <c r="AGQ208" s="49"/>
      <c r="AGR208" s="49"/>
      <c r="AGS208" s="49"/>
      <c r="AGT208" s="49"/>
      <c r="AGU208" s="49"/>
      <c r="AGV208" s="49"/>
      <c r="AGW208" s="49"/>
      <c r="AGX208" s="49"/>
      <c r="AGY208" s="49"/>
      <c r="AGZ208" s="49"/>
      <c r="AHA208" s="49"/>
      <c r="AHB208" s="49"/>
      <c r="AHC208" s="49"/>
      <c r="AHD208" s="49"/>
      <c r="AHE208" s="49"/>
      <c r="AHF208" s="49"/>
      <c r="AHG208" s="49"/>
      <c r="AHH208" s="49"/>
      <c r="AHI208" s="49"/>
      <c r="AHJ208" s="49"/>
      <c r="AHK208" s="49"/>
      <c r="AHL208" s="49"/>
      <c r="AHM208" s="49"/>
      <c r="AHN208" s="49"/>
      <c r="AHO208" s="49"/>
      <c r="AHP208" s="49"/>
      <c r="AHQ208" s="49"/>
      <c r="AHR208" s="49"/>
      <c r="AHS208" s="49"/>
      <c r="AHT208" s="49"/>
      <c r="AHU208" s="49"/>
      <c r="AHV208" s="49"/>
      <c r="AHW208" s="49"/>
      <c r="AHX208" s="49"/>
      <c r="AHY208" s="49"/>
      <c r="AHZ208" s="49"/>
      <c r="AIA208" s="49"/>
      <c r="AIB208" s="49"/>
      <c r="AIC208" s="49"/>
      <c r="AID208" s="49"/>
      <c r="AIE208" s="49"/>
      <c r="AIF208" s="49"/>
      <c r="AIG208" s="49"/>
      <c r="AIH208" s="49"/>
      <c r="AII208" s="49"/>
      <c r="AIJ208" s="49"/>
      <c r="AIK208" s="49"/>
      <c r="AIL208" s="49"/>
      <c r="AIM208" s="49"/>
      <c r="AIN208" s="49"/>
      <c r="AIO208" s="49"/>
      <c r="AIP208" s="49"/>
      <c r="AIQ208" s="49"/>
      <c r="AIR208" s="49"/>
      <c r="AIS208" s="49"/>
      <c r="AIT208" s="49"/>
      <c r="AIU208" s="49"/>
      <c r="AIV208" s="49"/>
      <c r="AIW208" s="49"/>
      <c r="AIX208" s="49"/>
      <c r="AIY208" s="49"/>
      <c r="AIZ208" s="49"/>
      <c r="AJA208" s="49"/>
      <c r="AJB208" s="49"/>
      <c r="AJC208" s="49"/>
      <c r="AJD208" s="49"/>
      <c r="AJE208" s="49"/>
      <c r="AJF208" s="49"/>
      <c r="AJG208" s="49"/>
      <c r="AJH208" s="49"/>
      <c r="AJI208" s="49"/>
      <c r="AJJ208" s="49"/>
      <c r="AJK208" s="49"/>
      <c r="AJL208" s="49"/>
      <c r="AJM208" s="49"/>
      <c r="AJN208" s="49"/>
      <c r="AJO208" s="49"/>
      <c r="AJP208" s="49"/>
      <c r="AJQ208" s="49"/>
      <c r="AJR208" s="49"/>
      <c r="AJS208" s="49"/>
      <c r="AJT208" s="49"/>
      <c r="AJU208" s="49"/>
      <c r="AJV208" s="49"/>
      <c r="AJW208" s="49"/>
      <c r="AJX208" s="49"/>
      <c r="AJY208" s="49"/>
      <c r="AJZ208" s="49"/>
      <c r="AKA208" s="49"/>
      <c r="AKB208" s="49"/>
      <c r="AKC208" s="49"/>
      <c r="AKD208" s="49"/>
      <c r="AKE208" s="49"/>
      <c r="AKF208" s="49"/>
      <c r="AKG208" s="49"/>
      <c r="AKH208" s="49"/>
      <c r="AKI208" s="49"/>
      <c r="AKJ208" s="49"/>
      <c r="AKK208" s="49"/>
      <c r="AKL208" s="49"/>
      <c r="AKM208" s="49"/>
      <c r="AKN208" s="49"/>
      <c r="AKO208" s="49"/>
      <c r="AKP208" s="49"/>
      <c r="AKQ208" s="49"/>
      <c r="AKR208" s="49"/>
      <c r="AKS208" s="49"/>
      <c r="AKT208" s="49"/>
      <c r="AKU208" s="49"/>
      <c r="AKV208" s="49"/>
      <c r="AKW208" s="49"/>
      <c r="AKX208" s="49"/>
      <c r="AKY208" s="49"/>
      <c r="AKZ208" s="49"/>
      <c r="ALA208" s="49"/>
      <c r="ALB208" s="49"/>
      <c r="ALC208" s="49"/>
      <c r="ALD208" s="49"/>
      <c r="ALE208" s="49"/>
      <c r="ALF208" s="49"/>
      <c r="ALG208" s="49"/>
      <c r="ALH208" s="49"/>
      <c r="ALI208" s="49"/>
      <c r="ALJ208" s="49"/>
      <c r="ALK208" s="49"/>
      <c r="ALL208" s="49"/>
      <c r="ALM208" s="49"/>
      <c r="ALN208" s="49"/>
      <c r="ALO208" s="49"/>
      <c r="ALP208" s="49"/>
      <c r="ALQ208" s="49"/>
      <c r="ALR208" s="49"/>
      <c r="ALS208" s="49"/>
      <c r="ALT208" s="49"/>
      <c r="ALU208" s="49"/>
      <c r="ALV208" s="49"/>
      <c r="ALW208" s="49"/>
      <c r="ALX208" s="49"/>
      <c r="ALY208" s="49"/>
      <c r="ALZ208" s="49"/>
      <c r="AMA208" s="49"/>
      <c r="AMB208" s="49"/>
      <c r="AMC208" s="49"/>
      <c r="AMD208" s="49"/>
      <c r="AME208" s="49"/>
      <c r="AMF208" s="49"/>
      <c r="AMG208" s="49"/>
      <c r="AMH208" s="49"/>
      <c r="AMI208" s="49"/>
      <c r="AMJ208" s="49"/>
      <c r="AMK208" s="49"/>
      <c r="AML208" s="49"/>
      <c r="AMM208" s="49"/>
      <c r="AMN208" s="49"/>
      <c r="AMO208" s="49"/>
      <c r="AMP208" s="49"/>
      <c r="AMQ208" s="49"/>
      <c r="AMR208" s="49"/>
      <c r="AMS208" s="49"/>
      <c r="AMT208" s="49"/>
      <c r="AMU208" s="49"/>
      <c r="AMV208" s="49"/>
      <c r="AMW208" s="49"/>
      <c r="AMX208" s="49"/>
      <c r="AMY208" s="49"/>
      <c r="AMZ208" s="49"/>
      <c r="ANA208" s="49"/>
      <c r="ANB208" s="49"/>
      <c r="ANC208" s="49"/>
      <c r="AND208" s="49"/>
      <c r="ANE208" s="49"/>
      <c r="ANF208" s="49"/>
      <c r="ANG208" s="49"/>
      <c r="ANH208" s="49"/>
      <c r="ANI208" s="49"/>
      <c r="ANJ208" s="49"/>
      <c r="ANK208" s="49"/>
      <c r="ANL208" s="49"/>
      <c r="ANM208" s="49"/>
      <c r="ANN208" s="49"/>
      <c r="ANO208" s="49"/>
      <c r="ANP208" s="49"/>
      <c r="ANQ208" s="49"/>
      <c r="ANR208" s="49"/>
      <c r="ANS208" s="49"/>
      <c r="ANT208" s="49"/>
      <c r="ANU208" s="49"/>
      <c r="ANV208" s="49"/>
      <c r="ANW208" s="49"/>
      <c r="ANX208" s="49"/>
      <c r="ANY208" s="49"/>
      <c r="ANZ208" s="49"/>
      <c r="AOA208" s="49"/>
      <c r="AOB208" s="49"/>
      <c r="AOC208" s="49"/>
      <c r="AOD208" s="49"/>
      <c r="AOE208" s="49"/>
      <c r="AOF208" s="49"/>
      <c r="AOG208" s="49"/>
      <c r="AOH208" s="49"/>
      <c r="AOI208" s="49"/>
      <c r="AOJ208" s="49"/>
      <c r="AOK208" s="49"/>
      <c r="AOL208" s="49"/>
      <c r="AOM208" s="49"/>
      <c r="AON208" s="49"/>
      <c r="AOO208" s="49"/>
      <c r="AOP208" s="49"/>
      <c r="AOQ208" s="49"/>
      <c r="AOR208" s="49"/>
      <c r="AOS208" s="49"/>
      <c r="AOT208" s="49"/>
      <c r="AOU208" s="49"/>
      <c r="AOV208" s="49"/>
      <c r="AOW208" s="49"/>
      <c r="AOX208" s="49"/>
      <c r="AOY208" s="49"/>
      <c r="AOZ208" s="49"/>
      <c r="APA208" s="49"/>
      <c r="APB208" s="49"/>
      <c r="APC208" s="49"/>
      <c r="APD208" s="49"/>
      <c r="APE208" s="49"/>
      <c r="APF208" s="49"/>
      <c r="APG208" s="49"/>
      <c r="APH208" s="49"/>
      <c r="API208" s="49"/>
      <c r="APJ208" s="49"/>
      <c r="APK208" s="49"/>
      <c r="APL208" s="49"/>
      <c r="APM208" s="49"/>
      <c r="APN208" s="49"/>
      <c r="APO208" s="49"/>
      <c r="APP208" s="49"/>
      <c r="APQ208" s="49"/>
      <c r="APR208" s="49"/>
      <c r="APS208" s="49"/>
      <c r="APT208" s="49"/>
      <c r="APU208" s="49"/>
      <c r="APV208" s="49"/>
      <c r="APW208" s="49"/>
      <c r="APX208" s="49"/>
      <c r="APY208" s="49"/>
      <c r="APZ208" s="49"/>
      <c r="AQA208" s="49"/>
      <c r="AQB208" s="49"/>
      <c r="AQC208" s="49"/>
      <c r="AQD208" s="49"/>
      <c r="AQE208" s="49"/>
      <c r="AQF208" s="49"/>
      <c r="AQG208" s="49"/>
      <c r="AQH208" s="49"/>
      <c r="AQI208" s="49"/>
      <c r="AQJ208" s="49"/>
      <c r="AQK208" s="49"/>
      <c r="AQL208" s="49"/>
      <c r="AQM208" s="49"/>
      <c r="AQN208" s="49"/>
      <c r="AQO208" s="49"/>
      <c r="AQP208" s="49"/>
      <c r="AQQ208" s="49"/>
      <c r="AQR208" s="49"/>
      <c r="AQS208" s="49"/>
      <c r="AQT208" s="49"/>
      <c r="AQU208" s="49"/>
      <c r="AQV208" s="49"/>
      <c r="AQW208" s="49"/>
      <c r="AQX208" s="49"/>
      <c r="AQY208" s="49"/>
      <c r="AQZ208" s="49"/>
      <c r="ARA208" s="49"/>
      <c r="ARB208" s="49"/>
      <c r="ARC208" s="49"/>
      <c r="ARD208" s="49"/>
      <c r="ARE208" s="49"/>
      <c r="ARF208" s="49"/>
      <c r="ARG208" s="49"/>
      <c r="ARH208" s="49"/>
      <c r="ARI208" s="49"/>
      <c r="ARJ208" s="49"/>
      <c r="ARK208" s="49"/>
      <c r="ARL208" s="49"/>
      <c r="ARM208" s="49"/>
      <c r="ARN208" s="49"/>
      <c r="ARO208" s="49"/>
      <c r="ARP208" s="49"/>
      <c r="ARQ208" s="49"/>
      <c r="ARR208" s="49"/>
      <c r="ARS208" s="49"/>
      <c r="ART208" s="49"/>
      <c r="ARU208" s="49"/>
      <c r="ARV208" s="49"/>
      <c r="ARW208" s="49"/>
      <c r="ARX208" s="49"/>
      <c r="ARY208" s="49"/>
      <c r="ARZ208" s="49"/>
      <c r="ASA208" s="49"/>
      <c r="ASB208" s="49"/>
      <c r="ASC208" s="49"/>
      <c r="ASD208" s="49"/>
      <c r="ASE208" s="49"/>
      <c r="ASF208" s="49"/>
      <c r="ASG208" s="49"/>
      <c r="ASH208" s="49"/>
      <c r="ASI208" s="49"/>
      <c r="ASJ208" s="49"/>
      <c r="ASK208" s="49"/>
      <c r="ASL208" s="49"/>
      <c r="ASM208" s="49"/>
      <c r="ASN208" s="49"/>
      <c r="ASO208" s="49"/>
      <c r="ASP208" s="49"/>
      <c r="ASQ208" s="49"/>
      <c r="ASR208" s="49"/>
      <c r="ASS208" s="49"/>
      <c r="AST208" s="49"/>
      <c r="ASU208" s="49"/>
      <c r="ASV208" s="49"/>
      <c r="ASW208" s="49"/>
      <c r="ASX208" s="49"/>
      <c r="ASY208" s="49"/>
      <c r="ASZ208" s="49"/>
      <c r="ATA208" s="49"/>
      <c r="ATB208" s="49"/>
      <c r="ATC208" s="49"/>
      <c r="ATD208" s="49"/>
      <c r="ATE208" s="49"/>
      <c r="ATF208" s="49"/>
      <c r="ATG208" s="49"/>
      <c r="ATH208" s="49"/>
      <c r="ATI208" s="49"/>
      <c r="ATJ208" s="49"/>
      <c r="ATK208" s="49"/>
      <c r="ATL208" s="49"/>
      <c r="ATM208" s="49"/>
      <c r="ATN208" s="49"/>
      <c r="ATO208" s="49"/>
      <c r="ATP208" s="49"/>
      <c r="ATQ208" s="49"/>
      <c r="ATR208" s="49"/>
      <c r="ATS208" s="49"/>
      <c r="ATT208" s="49"/>
      <c r="ATU208" s="49"/>
      <c r="ATV208" s="49"/>
      <c r="ATW208" s="49"/>
      <c r="ATX208" s="49"/>
      <c r="ATY208" s="49"/>
      <c r="ATZ208" s="49"/>
      <c r="AUA208" s="49"/>
      <c r="AUB208" s="49"/>
      <c r="AUC208" s="49"/>
      <c r="AUD208" s="49"/>
      <c r="AUE208" s="49"/>
      <c r="AUF208" s="49"/>
      <c r="AUG208" s="49"/>
      <c r="AUH208" s="49"/>
      <c r="AUI208" s="49"/>
      <c r="AUJ208" s="49"/>
      <c r="AUK208" s="49"/>
      <c r="AUL208" s="49"/>
      <c r="AUM208" s="49"/>
      <c r="AUN208" s="49"/>
      <c r="AUO208" s="49"/>
      <c r="AUP208" s="49"/>
      <c r="AUQ208" s="49"/>
      <c r="AUR208" s="49"/>
      <c r="AUS208" s="49"/>
      <c r="AUT208" s="49"/>
      <c r="AUU208" s="49"/>
      <c r="AUV208" s="49"/>
      <c r="AUW208" s="49"/>
      <c r="AUX208" s="49"/>
      <c r="AUY208" s="49"/>
      <c r="AUZ208" s="49"/>
      <c r="AVA208" s="49"/>
      <c r="AVB208" s="49"/>
      <c r="AVC208" s="49"/>
      <c r="AVD208" s="49"/>
      <c r="AVE208" s="49"/>
      <c r="AVF208" s="49"/>
      <c r="AVG208" s="49"/>
      <c r="AVH208" s="49"/>
      <c r="AVI208" s="49"/>
      <c r="AVJ208" s="49"/>
      <c r="AVK208" s="49"/>
      <c r="AVL208" s="49"/>
      <c r="AVM208" s="49"/>
      <c r="AVN208" s="49"/>
      <c r="AVO208" s="49"/>
      <c r="AVP208" s="49"/>
      <c r="AVQ208" s="49"/>
      <c r="AVR208" s="49"/>
      <c r="AVS208" s="49"/>
      <c r="AVT208" s="49"/>
      <c r="AVU208" s="49"/>
      <c r="AVV208" s="49"/>
      <c r="AVW208" s="49"/>
      <c r="AVX208" s="49"/>
      <c r="AVY208" s="49"/>
      <c r="AVZ208" s="49"/>
      <c r="AWA208" s="49"/>
      <c r="AWB208" s="49"/>
      <c r="AWC208" s="49"/>
      <c r="AWD208" s="49"/>
      <c r="AWE208" s="49"/>
      <c r="AWF208" s="49"/>
      <c r="AWG208" s="49"/>
      <c r="AWH208" s="49"/>
      <c r="AWI208" s="49"/>
      <c r="AWJ208" s="49"/>
      <c r="AWK208" s="49"/>
      <c r="AWL208" s="49"/>
      <c r="AWM208" s="49"/>
      <c r="AWN208" s="49"/>
      <c r="AWO208" s="49"/>
      <c r="AWP208" s="49"/>
      <c r="AWQ208" s="49"/>
      <c r="AWR208" s="49"/>
      <c r="AWS208" s="49"/>
      <c r="AWT208" s="49"/>
      <c r="AWU208" s="49"/>
      <c r="AWV208" s="49"/>
      <c r="AWW208" s="49"/>
      <c r="AWX208" s="49"/>
      <c r="AWY208" s="49"/>
      <c r="AWZ208" s="49"/>
      <c r="AXA208" s="49"/>
      <c r="AXB208" s="49"/>
      <c r="AXC208" s="49"/>
      <c r="AXD208" s="49"/>
      <c r="AXE208" s="49"/>
      <c r="AXF208" s="49"/>
      <c r="AXG208" s="49"/>
      <c r="AXH208" s="49"/>
      <c r="AXI208" s="49"/>
      <c r="AXJ208" s="49"/>
      <c r="AXK208" s="49"/>
      <c r="AXL208" s="49"/>
      <c r="AXM208" s="49"/>
      <c r="AXN208" s="49"/>
      <c r="AXO208" s="49"/>
      <c r="AXP208" s="49"/>
      <c r="AXQ208" s="49"/>
      <c r="AXR208" s="49"/>
      <c r="AXS208" s="49"/>
      <c r="AXT208" s="49"/>
      <c r="AXU208" s="49"/>
      <c r="AXV208" s="49"/>
      <c r="AXW208" s="49"/>
      <c r="AXX208" s="49"/>
      <c r="AXY208" s="49"/>
      <c r="AXZ208" s="49"/>
      <c r="AYA208" s="49"/>
      <c r="AYB208" s="49"/>
      <c r="AYC208" s="49"/>
      <c r="AYD208" s="49"/>
      <c r="AYE208" s="49"/>
      <c r="AYF208" s="49"/>
      <c r="AYG208" s="49"/>
      <c r="AYH208" s="49"/>
      <c r="AYI208" s="49"/>
      <c r="AYJ208" s="49"/>
      <c r="AYK208" s="49"/>
      <c r="AYL208" s="49"/>
      <c r="AYM208" s="49"/>
      <c r="AYN208" s="49"/>
      <c r="AYO208" s="49"/>
      <c r="AYP208" s="49"/>
      <c r="AYQ208" s="49"/>
      <c r="AYR208" s="49"/>
      <c r="AYS208" s="49"/>
      <c r="AYT208" s="49"/>
      <c r="AYU208" s="49"/>
      <c r="AYV208" s="49"/>
      <c r="AYW208" s="49"/>
      <c r="AYX208" s="49"/>
      <c r="AYY208" s="49"/>
      <c r="AYZ208" s="49"/>
      <c r="AZA208" s="49"/>
      <c r="AZB208" s="49"/>
      <c r="AZC208" s="49"/>
      <c r="AZD208" s="49"/>
      <c r="AZE208" s="49"/>
      <c r="AZF208" s="49"/>
      <c r="AZG208" s="49"/>
      <c r="AZH208" s="49"/>
      <c r="AZI208" s="49"/>
      <c r="AZJ208" s="49"/>
      <c r="AZK208" s="49"/>
      <c r="AZL208" s="49"/>
      <c r="AZM208" s="49"/>
      <c r="AZN208" s="49"/>
      <c r="AZO208" s="49"/>
      <c r="AZP208" s="49"/>
      <c r="AZQ208" s="49"/>
      <c r="AZR208" s="49"/>
      <c r="AZS208" s="49"/>
      <c r="AZT208" s="49"/>
      <c r="AZU208" s="49"/>
      <c r="AZV208" s="49"/>
      <c r="AZW208" s="49"/>
      <c r="AZX208" s="49"/>
      <c r="AZY208" s="49"/>
      <c r="AZZ208" s="49"/>
      <c r="BAA208" s="49"/>
      <c r="BAB208" s="49"/>
      <c r="BAC208" s="49"/>
      <c r="BAD208" s="49"/>
      <c r="BAE208" s="49"/>
      <c r="BAF208" s="49"/>
      <c r="BAG208" s="49"/>
      <c r="BAH208" s="49"/>
      <c r="BAI208" s="49"/>
      <c r="BAJ208" s="49"/>
      <c r="BAK208" s="49"/>
      <c r="BAL208" s="49"/>
      <c r="BAM208" s="49"/>
      <c r="BAN208" s="49"/>
      <c r="BAO208" s="49"/>
      <c r="BAP208" s="49"/>
      <c r="BAQ208" s="49"/>
      <c r="BAR208" s="49"/>
      <c r="BAS208" s="49"/>
      <c r="BAT208" s="49"/>
      <c r="BAU208" s="49"/>
      <c r="BAV208" s="49"/>
      <c r="BAW208" s="49"/>
      <c r="BAX208" s="49"/>
      <c r="BAY208" s="49"/>
      <c r="BAZ208" s="49"/>
      <c r="BBA208" s="49"/>
      <c r="BBB208" s="49"/>
      <c r="BBC208" s="49"/>
      <c r="BBD208" s="49"/>
      <c r="BBE208" s="49"/>
      <c r="BBF208" s="49"/>
      <c r="BBG208" s="49"/>
      <c r="BBH208" s="49"/>
      <c r="BBI208" s="49"/>
      <c r="BBJ208" s="49"/>
      <c r="BBK208" s="49"/>
      <c r="BBL208" s="49"/>
      <c r="BBM208" s="49"/>
      <c r="BBN208" s="49"/>
      <c r="BBO208" s="49"/>
      <c r="BBP208" s="49"/>
      <c r="BBQ208" s="49"/>
    </row>
    <row r="209" spans="1:1421">
      <c r="B209" s="115"/>
      <c r="C209" s="76"/>
      <c r="D209" s="76"/>
      <c r="E209" s="77" t="s">
        <v>258</v>
      </c>
      <c r="F209" s="78" t="s">
        <v>828</v>
      </c>
      <c r="G209" s="46">
        <v>7</v>
      </c>
      <c r="H209" s="47"/>
      <c r="I209" s="79"/>
      <c r="J209" s="46">
        <v>2</v>
      </c>
      <c r="K209" s="47"/>
      <c r="L209" s="79"/>
      <c r="M209" s="47">
        <v>0</v>
      </c>
      <c r="N209" s="47"/>
      <c r="O209" s="47"/>
      <c r="P209" s="40">
        <v>2014</v>
      </c>
      <c r="Q209" s="41" t="s">
        <v>27</v>
      </c>
      <c r="R209" s="78" t="s">
        <v>797</v>
      </c>
    </row>
    <row r="210" spans="1:1421" s="80" customFormat="1">
      <c r="A210" s="49"/>
      <c r="B210" s="115"/>
      <c r="C210" s="76"/>
      <c r="D210" s="76"/>
      <c r="E210" s="77" t="s">
        <v>260</v>
      </c>
      <c r="F210" s="78" t="s">
        <v>828</v>
      </c>
      <c r="G210" s="46"/>
      <c r="H210" s="47"/>
      <c r="I210" s="79"/>
      <c r="J210" s="46">
        <v>0.3</v>
      </c>
      <c r="K210" s="47">
        <v>0.4</v>
      </c>
      <c r="L210" s="79">
        <v>0.2</v>
      </c>
      <c r="M210" s="47"/>
      <c r="N210" s="47"/>
      <c r="O210" s="47"/>
      <c r="P210" s="40">
        <v>2018</v>
      </c>
      <c r="Q210" s="41" t="s">
        <v>27</v>
      </c>
      <c r="R210" s="78" t="s">
        <v>835</v>
      </c>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c r="DA210" s="49"/>
      <c r="DB210" s="49"/>
      <c r="DC210" s="49"/>
      <c r="DD210" s="49"/>
      <c r="DE210" s="49"/>
      <c r="DF210" s="49"/>
      <c r="DG210" s="49"/>
      <c r="DH210" s="49"/>
      <c r="DI210" s="49"/>
      <c r="DJ210" s="49"/>
      <c r="DK210" s="49"/>
      <c r="DL210" s="49"/>
      <c r="DM210" s="49"/>
      <c r="DN210" s="49"/>
      <c r="DO210" s="49"/>
      <c r="DP210" s="49"/>
      <c r="DQ210" s="49"/>
      <c r="DR210" s="49"/>
      <c r="DS210" s="49"/>
      <c r="DT210" s="49"/>
      <c r="DU210" s="49"/>
      <c r="DV210" s="49"/>
      <c r="DW210" s="49"/>
      <c r="DX210" s="49"/>
      <c r="DY210" s="49"/>
      <c r="DZ210" s="49"/>
      <c r="EA210" s="49"/>
      <c r="EB210" s="49"/>
      <c r="EC210" s="49"/>
      <c r="ED210" s="49"/>
      <c r="EE210" s="49"/>
      <c r="EF210" s="49"/>
      <c r="EG210" s="49"/>
      <c r="EH210" s="49"/>
      <c r="EI210" s="49"/>
      <c r="EJ210" s="49"/>
      <c r="EK210" s="49"/>
      <c r="EL210" s="49"/>
      <c r="EM210" s="49"/>
      <c r="EN210" s="49"/>
      <c r="EO210" s="49"/>
      <c r="EP210" s="49"/>
      <c r="EQ210" s="49"/>
      <c r="ER210" s="49"/>
      <c r="ES210" s="49"/>
      <c r="ET210" s="49"/>
      <c r="EU210" s="49"/>
      <c r="EV210" s="49"/>
      <c r="EW210" s="49"/>
      <c r="EX210" s="49"/>
      <c r="EY210" s="49"/>
      <c r="EZ210" s="49"/>
      <c r="FA210" s="49"/>
      <c r="FB210" s="49"/>
      <c r="FC210" s="49"/>
      <c r="FD210" s="49"/>
      <c r="FE210" s="49"/>
      <c r="FF210" s="49"/>
      <c r="FG210" s="49"/>
      <c r="FH210" s="49"/>
      <c r="FI210" s="49"/>
      <c r="FJ210" s="49"/>
      <c r="FK210" s="49"/>
      <c r="FL210" s="49"/>
      <c r="FM210" s="49"/>
      <c r="FN210" s="49"/>
      <c r="FO210" s="49"/>
      <c r="FP210" s="49"/>
      <c r="FQ210" s="49"/>
      <c r="FR210" s="49"/>
      <c r="FS210" s="49"/>
      <c r="FT210" s="49"/>
      <c r="FU210" s="49"/>
      <c r="FV210" s="49"/>
      <c r="FW210" s="49"/>
      <c r="FX210" s="49"/>
      <c r="FY210" s="49"/>
      <c r="FZ210" s="49"/>
      <c r="GA210" s="49"/>
      <c r="GB210" s="49"/>
      <c r="GC210" s="49"/>
      <c r="GD210" s="49"/>
      <c r="GE210" s="49"/>
      <c r="GF210" s="49"/>
      <c r="GG210" s="49"/>
      <c r="GH210" s="49"/>
      <c r="GI210" s="49"/>
      <c r="GJ210" s="49"/>
      <c r="GK210" s="49"/>
      <c r="GL210" s="49"/>
      <c r="GM210" s="49"/>
      <c r="GN210" s="49"/>
      <c r="GO210" s="49"/>
      <c r="GP210" s="49"/>
      <c r="GQ210" s="49"/>
      <c r="GR210" s="49"/>
      <c r="GS210" s="49"/>
      <c r="GT210" s="49"/>
      <c r="GU210" s="49"/>
      <c r="GV210" s="49"/>
      <c r="GW210" s="49"/>
      <c r="GX210" s="49"/>
      <c r="GY210" s="49"/>
      <c r="GZ210" s="49"/>
      <c r="HA210" s="49"/>
      <c r="HB210" s="49"/>
      <c r="HC210" s="49"/>
      <c r="HD210" s="49"/>
      <c r="HE210" s="49"/>
      <c r="HF210" s="49"/>
      <c r="HG210" s="49"/>
      <c r="HH210" s="49"/>
      <c r="HI210" s="49"/>
      <c r="HJ210" s="49"/>
      <c r="HK210" s="49"/>
      <c r="HL210" s="49"/>
      <c r="HM210" s="49"/>
      <c r="HN210" s="49"/>
      <c r="HO210" s="49"/>
      <c r="HP210" s="49"/>
      <c r="HQ210" s="49"/>
      <c r="HR210" s="49"/>
      <c r="HS210" s="49"/>
      <c r="HT210" s="49"/>
      <c r="HU210" s="49"/>
      <c r="HV210" s="49"/>
      <c r="HW210" s="49"/>
      <c r="HX210" s="49"/>
      <c r="HY210" s="49"/>
      <c r="HZ210" s="49"/>
      <c r="IA210" s="49"/>
      <c r="IB210" s="49"/>
      <c r="IC210" s="49"/>
      <c r="ID210" s="49"/>
      <c r="IE210" s="49"/>
      <c r="IF210" s="49"/>
      <c r="IG210" s="49"/>
      <c r="IH210" s="49"/>
      <c r="II210" s="49"/>
      <c r="IJ210" s="49"/>
      <c r="IK210" s="49"/>
      <c r="IL210" s="49"/>
      <c r="IM210" s="49"/>
      <c r="IN210" s="49"/>
      <c r="IO210" s="49"/>
      <c r="IP210" s="49"/>
      <c r="IQ210" s="49"/>
      <c r="IR210" s="49"/>
      <c r="IS210" s="49"/>
      <c r="IT210" s="49"/>
      <c r="IU210" s="49"/>
      <c r="IV210" s="49"/>
      <c r="IW210" s="49"/>
      <c r="IX210" s="49"/>
      <c r="IY210" s="49"/>
      <c r="IZ210" s="49"/>
      <c r="JA210" s="49"/>
      <c r="JB210" s="49"/>
      <c r="JC210" s="49"/>
      <c r="JD210" s="49"/>
      <c r="JE210" s="49"/>
      <c r="JF210" s="49"/>
      <c r="JG210" s="49"/>
      <c r="JH210" s="49"/>
      <c r="JI210" s="49"/>
      <c r="JJ210" s="49"/>
      <c r="JK210" s="49"/>
      <c r="JL210" s="49"/>
      <c r="JM210" s="49"/>
      <c r="JN210" s="49"/>
      <c r="JO210" s="49"/>
      <c r="JP210" s="49"/>
      <c r="JQ210" s="49"/>
      <c r="JR210" s="49"/>
      <c r="JS210" s="49"/>
      <c r="JT210" s="49"/>
      <c r="JU210" s="49"/>
      <c r="JV210" s="49"/>
      <c r="JW210" s="49"/>
      <c r="JX210" s="49"/>
      <c r="JY210" s="49"/>
      <c r="JZ210" s="49"/>
      <c r="KA210" s="49"/>
      <c r="KB210" s="49"/>
      <c r="KC210" s="49"/>
      <c r="KD210" s="49"/>
      <c r="KE210" s="49"/>
      <c r="KF210" s="49"/>
      <c r="KG210" s="49"/>
      <c r="KH210" s="49"/>
      <c r="KI210" s="49"/>
      <c r="KJ210" s="49"/>
      <c r="KK210" s="49"/>
      <c r="KL210" s="49"/>
      <c r="KM210" s="49"/>
      <c r="KN210" s="49"/>
      <c r="KO210" s="49"/>
      <c r="KP210" s="49"/>
      <c r="KQ210" s="49"/>
      <c r="KR210" s="49"/>
      <c r="KS210" s="49"/>
      <c r="KT210" s="49"/>
      <c r="KU210" s="49"/>
      <c r="KV210" s="49"/>
      <c r="KW210" s="49"/>
      <c r="KX210" s="49"/>
      <c r="KY210" s="49"/>
      <c r="KZ210" s="49"/>
      <c r="LA210" s="49"/>
      <c r="LB210" s="49"/>
      <c r="LC210" s="49"/>
      <c r="LD210" s="49"/>
      <c r="LE210" s="49"/>
      <c r="LF210" s="49"/>
      <c r="LG210" s="49"/>
      <c r="LH210" s="49"/>
      <c r="LI210" s="49"/>
      <c r="LJ210" s="49"/>
      <c r="LK210" s="49"/>
      <c r="LL210" s="49"/>
      <c r="LM210" s="49"/>
      <c r="LN210" s="49"/>
      <c r="LO210" s="49"/>
      <c r="LP210" s="49"/>
      <c r="LQ210" s="49"/>
      <c r="LR210" s="49"/>
      <c r="LS210" s="49"/>
      <c r="LT210" s="49"/>
      <c r="LU210" s="49"/>
      <c r="LV210" s="49"/>
      <c r="LW210" s="49"/>
      <c r="LX210" s="49"/>
      <c r="LY210" s="49"/>
      <c r="LZ210" s="49"/>
      <c r="MA210" s="49"/>
      <c r="MB210" s="49"/>
      <c r="MC210" s="49"/>
      <c r="MD210" s="49"/>
      <c r="ME210" s="49"/>
      <c r="MF210" s="49"/>
      <c r="MG210" s="49"/>
      <c r="MH210" s="49"/>
      <c r="MI210" s="49"/>
      <c r="MJ210" s="49"/>
      <c r="MK210" s="49"/>
      <c r="ML210" s="49"/>
      <c r="MM210" s="49"/>
      <c r="MN210" s="49"/>
      <c r="MO210" s="49"/>
      <c r="MP210" s="49"/>
      <c r="MQ210" s="49"/>
      <c r="MR210" s="49"/>
      <c r="MS210" s="49"/>
      <c r="MT210" s="49"/>
      <c r="MU210" s="49"/>
      <c r="MV210" s="49"/>
      <c r="MW210" s="49"/>
      <c r="MX210" s="49"/>
      <c r="MY210" s="49"/>
      <c r="MZ210" s="49"/>
      <c r="NA210" s="49"/>
      <c r="NB210" s="49"/>
      <c r="NC210" s="49"/>
      <c r="ND210" s="49"/>
      <c r="NE210" s="49"/>
      <c r="NF210" s="49"/>
      <c r="NG210" s="49"/>
      <c r="NH210" s="49"/>
      <c r="NI210" s="49"/>
      <c r="NJ210" s="49"/>
      <c r="NK210" s="49"/>
      <c r="NL210" s="49"/>
      <c r="NM210" s="49"/>
      <c r="NN210" s="49"/>
      <c r="NO210" s="49"/>
      <c r="NP210" s="49"/>
      <c r="NQ210" s="49"/>
      <c r="NR210" s="49"/>
      <c r="NS210" s="49"/>
      <c r="NT210" s="49"/>
      <c r="NU210" s="49"/>
      <c r="NV210" s="49"/>
      <c r="NW210" s="49"/>
      <c r="NX210" s="49"/>
      <c r="NY210" s="49"/>
      <c r="NZ210" s="49"/>
      <c r="OA210" s="49"/>
      <c r="OB210" s="49"/>
      <c r="OC210" s="49"/>
      <c r="OD210" s="49"/>
      <c r="OE210" s="49"/>
      <c r="OF210" s="49"/>
      <c r="OG210" s="49"/>
      <c r="OH210" s="49"/>
      <c r="OI210" s="49"/>
      <c r="OJ210" s="49"/>
      <c r="OK210" s="49"/>
      <c r="OL210" s="49"/>
      <c r="OM210" s="49"/>
      <c r="ON210" s="49"/>
      <c r="OO210" s="49"/>
      <c r="OP210" s="49"/>
      <c r="OQ210" s="49"/>
      <c r="OR210" s="49"/>
      <c r="OS210" s="49"/>
      <c r="OT210" s="49"/>
      <c r="OU210" s="49"/>
      <c r="OV210" s="49"/>
      <c r="OW210" s="49"/>
      <c r="OX210" s="49"/>
      <c r="OY210" s="49"/>
      <c r="OZ210" s="49"/>
      <c r="PA210" s="49"/>
      <c r="PB210" s="49"/>
      <c r="PC210" s="49"/>
      <c r="PD210" s="49"/>
      <c r="PE210" s="49"/>
      <c r="PF210" s="49"/>
      <c r="PG210" s="49"/>
      <c r="PH210" s="49"/>
      <c r="PI210" s="49"/>
      <c r="PJ210" s="49"/>
      <c r="PK210" s="49"/>
      <c r="PL210" s="49"/>
      <c r="PM210" s="49"/>
      <c r="PN210" s="49"/>
      <c r="PO210" s="49"/>
      <c r="PP210" s="49"/>
      <c r="PQ210" s="49"/>
      <c r="PR210" s="49"/>
      <c r="PS210" s="49"/>
      <c r="PT210" s="49"/>
      <c r="PU210" s="49"/>
      <c r="PV210" s="49"/>
      <c r="PW210" s="49"/>
      <c r="PX210" s="49"/>
      <c r="PY210" s="49"/>
      <c r="PZ210" s="49"/>
      <c r="QA210" s="49"/>
      <c r="QB210" s="49"/>
      <c r="QC210" s="49"/>
      <c r="QD210" s="49"/>
      <c r="QE210" s="49"/>
      <c r="QF210" s="49"/>
      <c r="QG210" s="49"/>
      <c r="QH210" s="49"/>
      <c r="QI210" s="49"/>
      <c r="QJ210" s="49"/>
      <c r="QK210" s="49"/>
      <c r="QL210" s="49"/>
      <c r="QM210" s="49"/>
      <c r="QN210" s="49"/>
      <c r="QO210" s="49"/>
      <c r="QP210" s="49"/>
      <c r="QQ210" s="49"/>
      <c r="QR210" s="49"/>
      <c r="QS210" s="49"/>
      <c r="QT210" s="49"/>
      <c r="QU210" s="49"/>
      <c r="QV210" s="49"/>
      <c r="QW210" s="49"/>
      <c r="QX210" s="49"/>
      <c r="QY210" s="49"/>
      <c r="QZ210" s="49"/>
      <c r="RA210" s="49"/>
      <c r="RB210" s="49"/>
      <c r="RC210" s="49"/>
      <c r="RD210" s="49"/>
      <c r="RE210" s="49"/>
      <c r="RF210" s="49"/>
      <c r="RG210" s="49"/>
      <c r="RH210" s="49"/>
      <c r="RI210" s="49"/>
      <c r="RJ210" s="49"/>
      <c r="RK210" s="49"/>
      <c r="RL210" s="49"/>
      <c r="RM210" s="49"/>
      <c r="RN210" s="49"/>
      <c r="RO210" s="49"/>
      <c r="RP210" s="49"/>
      <c r="RQ210" s="49"/>
      <c r="RR210" s="49"/>
      <c r="RS210" s="49"/>
      <c r="RT210" s="49"/>
      <c r="RU210" s="49"/>
      <c r="RV210" s="49"/>
      <c r="RW210" s="49"/>
      <c r="RX210" s="49"/>
      <c r="RY210" s="49"/>
      <c r="RZ210" s="49"/>
      <c r="SA210" s="49"/>
      <c r="SB210" s="49"/>
      <c r="SC210" s="49"/>
      <c r="SD210" s="49"/>
      <c r="SE210" s="49"/>
      <c r="SF210" s="49"/>
      <c r="SG210" s="49"/>
      <c r="SH210" s="49"/>
      <c r="SI210" s="49"/>
      <c r="SJ210" s="49"/>
      <c r="SK210" s="49"/>
      <c r="SL210" s="49"/>
      <c r="SM210" s="49"/>
      <c r="SN210" s="49"/>
      <c r="SO210" s="49"/>
      <c r="SP210" s="49"/>
      <c r="SQ210" s="49"/>
      <c r="SR210" s="49"/>
      <c r="SS210" s="49"/>
      <c r="ST210" s="49"/>
      <c r="SU210" s="49"/>
      <c r="SV210" s="49"/>
      <c r="SW210" s="49"/>
      <c r="SX210" s="49"/>
      <c r="SY210" s="49"/>
      <c r="SZ210" s="49"/>
      <c r="TA210" s="49"/>
      <c r="TB210" s="49"/>
      <c r="TC210" s="49"/>
      <c r="TD210" s="49"/>
      <c r="TE210" s="49"/>
      <c r="TF210" s="49"/>
      <c r="TG210" s="49"/>
      <c r="TH210" s="49"/>
      <c r="TI210" s="49"/>
      <c r="TJ210" s="49"/>
      <c r="TK210" s="49"/>
      <c r="TL210" s="49"/>
      <c r="TM210" s="49"/>
      <c r="TN210" s="49"/>
      <c r="TO210" s="49"/>
      <c r="TP210" s="49"/>
      <c r="TQ210" s="49"/>
      <c r="TR210" s="49"/>
      <c r="TS210" s="49"/>
      <c r="TT210" s="49"/>
      <c r="TU210" s="49"/>
      <c r="TV210" s="49"/>
      <c r="TW210" s="49"/>
      <c r="TX210" s="49"/>
      <c r="TY210" s="49"/>
      <c r="TZ210" s="49"/>
      <c r="UA210" s="49"/>
      <c r="UB210" s="49"/>
      <c r="UC210" s="49"/>
      <c r="UD210" s="49"/>
      <c r="UE210" s="49"/>
      <c r="UF210" s="49"/>
      <c r="UG210" s="49"/>
      <c r="UH210" s="49"/>
      <c r="UI210" s="49"/>
      <c r="UJ210" s="49"/>
      <c r="UK210" s="49"/>
      <c r="UL210" s="49"/>
      <c r="UM210" s="49"/>
      <c r="UN210" s="49"/>
      <c r="UO210" s="49"/>
      <c r="UP210" s="49"/>
      <c r="UQ210" s="49"/>
      <c r="UR210" s="49"/>
      <c r="US210" s="49"/>
      <c r="UT210" s="49"/>
      <c r="UU210" s="49"/>
      <c r="UV210" s="49"/>
      <c r="UW210" s="49"/>
      <c r="UX210" s="49"/>
      <c r="UY210" s="49"/>
      <c r="UZ210" s="49"/>
      <c r="VA210" s="49"/>
      <c r="VB210" s="49"/>
      <c r="VC210" s="49"/>
      <c r="VD210" s="49"/>
      <c r="VE210" s="49"/>
      <c r="VF210" s="49"/>
      <c r="VG210" s="49"/>
      <c r="VH210" s="49"/>
      <c r="VI210" s="49"/>
      <c r="VJ210" s="49"/>
      <c r="VK210" s="49"/>
      <c r="VL210" s="49"/>
      <c r="VM210" s="49"/>
      <c r="VN210" s="49"/>
      <c r="VO210" s="49"/>
      <c r="VP210" s="49"/>
      <c r="VQ210" s="49"/>
      <c r="VR210" s="49"/>
      <c r="VS210" s="49"/>
      <c r="VT210" s="49"/>
      <c r="VU210" s="49"/>
      <c r="VV210" s="49"/>
      <c r="VW210" s="49"/>
      <c r="VX210" s="49"/>
      <c r="VY210" s="49"/>
      <c r="VZ210" s="49"/>
      <c r="WA210" s="49"/>
      <c r="WB210" s="49"/>
      <c r="WC210" s="49"/>
      <c r="WD210" s="49"/>
      <c r="WE210" s="49"/>
      <c r="WF210" s="49"/>
      <c r="WG210" s="49"/>
      <c r="WH210" s="49"/>
      <c r="WI210" s="49"/>
      <c r="WJ210" s="49"/>
      <c r="WK210" s="49"/>
      <c r="WL210" s="49"/>
      <c r="WM210" s="49"/>
      <c r="WN210" s="49"/>
      <c r="WO210" s="49"/>
      <c r="WP210" s="49"/>
      <c r="WQ210" s="49"/>
      <c r="WR210" s="49"/>
      <c r="WS210" s="49"/>
      <c r="WT210" s="49"/>
      <c r="WU210" s="49"/>
      <c r="WV210" s="49"/>
      <c r="WW210" s="49"/>
      <c r="WX210" s="49"/>
      <c r="WY210" s="49"/>
      <c r="WZ210" s="49"/>
      <c r="XA210" s="49"/>
      <c r="XB210" s="49"/>
      <c r="XC210" s="49"/>
      <c r="XD210" s="49"/>
      <c r="XE210" s="49"/>
      <c r="XF210" s="49"/>
      <c r="XG210" s="49"/>
      <c r="XH210" s="49"/>
      <c r="XI210" s="49"/>
      <c r="XJ210" s="49"/>
      <c r="XK210" s="49"/>
      <c r="XL210" s="49"/>
      <c r="XM210" s="49"/>
      <c r="XN210" s="49"/>
      <c r="XO210" s="49"/>
      <c r="XP210" s="49"/>
      <c r="XQ210" s="49"/>
      <c r="XR210" s="49"/>
      <c r="XS210" s="49"/>
      <c r="XT210" s="49"/>
      <c r="XU210" s="49"/>
      <c r="XV210" s="49"/>
      <c r="XW210" s="49"/>
      <c r="XX210" s="49"/>
      <c r="XY210" s="49"/>
      <c r="XZ210" s="49"/>
      <c r="YA210" s="49"/>
      <c r="YB210" s="49"/>
      <c r="YC210" s="49"/>
      <c r="YD210" s="49"/>
      <c r="YE210" s="49"/>
      <c r="YF210" s="49"/>
      <c r="YG210" s="49"/>
      <c r="YH210" s="49"/>
      <c r="YI210" s="49"/>
      <c r="YJ210" s="49"/>
      <c r="YK210" s="49"/>
      <c r="YL210" s="49"/>
      <c r="YM210" s="49"/>
      <c r="YN210" s="49"/>
      <c r="YO210" s="49"/>
      <c r="YP210" s="49"/>
      <c r="YQ210" s="49"/>
      <c r="YR210" s="49"/>
      <c r="YS210" s="49"/>
      <c r="YT210" s="49"/>
      <c r="YU210" s="49"/>
      <c r="YV210" s="49"/>
      <c r="YW210" s="49"/>
      <c r="YX210" s="49"/>
      <c r="YY210" s="49"/>
      <c r="YZ210" s="49"/>
      <c r="ZA210" s="49"/>
      <c r="ZB210" s="49"/>
      <c r="ZC210" s="49"/>
      <c r="ZD210" s="49"/>
      <c r="ZE210" s="49"/>
      <c r="ZF210" s="49"/>
      <c r="ZG210" s="49"/>
      <c r="ZH210" s="49"/>
      <c r="ZI210" s="49"/>
      <c r="ZJ210" s="49"/>
      <c r="ZK210" s="49"/>
      <c r="ZL210" s="49"/>
      <c r="ZM210" s="49"/>
      <c r="ZN210" s="49"/>
      <c r="ZO210" s="49"/>
      <c r="ZP210" s="49"/>
      <c r="ZQ210" s="49"/>
      <c r="ZR210" s="49"/>
      <c r="ZS210" s="49"/>
      <c r="ZT210" s="49"/>
      <c r="ZU210" s="49"/>
      <c r="ZV210" s="49"/>
      <c r="ZW210" s="49"/>
      <c r="ZX210" s="49"/>
      <c r="ZY210" s="49"/>
      <c r="ZZ210" s="49"/>
      <c r="AAA210" s="49"/>
      <c r="AAB210" s="49"/>
      <c r="AAC210" s="49"/>
      <c r="AAD210" s="49"/>
      <c r="AAE210" s="49"/>
      <c r="AAF210" s="49"/>
      <c r="AAG210" s="49"/>
      <c r="AAH210" s="49"/>
      <c r="AAI210" s="49"/>
      <c r="AAJ210" s="49"/>
      <c r="AAK210" s="49"/>
      <c r="AAL210" s="49"/>
      <c r="AAM210" s="49"/>
      <c r="AAN210" s="49"/>
      <c r="AAO210" s="49"/>
      <c r="AAP210" s="49"/>
      <c r="AAQ210" s="49"/>
      <c r="AAR210" s="49"/>
      <c r="AAS210" s="49"/>
      <c r="AAT210" s="49"/>
      <c r="AAU210" s="49"/>
      <c r="AAV210" s="49"/>
      <c r="AAW210" s="49"/>
      <c r="AAX210" s="49"/>
      <c r="AAY210" s="49"/>
      <c r="AAZ210" s="49"/>
      <c r="ABA210" s="49"/>
      <c r="ABB210" s="49"/>
      <c r="ABC210" s="49"/>
      <c r="ABD210" s="49"/>
      <c r="ABE210" s="49"/>
      <c r="ABF210" s="49"/>
      <c r="ABG210" s="49"/>
      <c r="ABH210" s="49"/>
      <c r="ABI210" s="49"/>
      <c r="ABJ210" s="49"/>
      <c r="ABK210" s="49"/>
      <c r="ABL210" s="49"/>
      <c r="ABM210" s="49"/>
      <c r="ABN210" s="49"/>
      <c r="ABO210" s="49"/>
      <c r="ABP210" s="49"/>
      <c r="ABQ210" s="49"/>
      <c r="ABR210" s="49"/>
      <c r="ABS210" s="49"/>
      <c r="ABT210" s="49"/>
      <c r="ABU210" s="49"/>
      <c r="ABV210" s="49"/>
      <c r="ABW210" s="49"/>
      <c r="ABX210" s="49"/>
      <c r="ABY210" s="49"/>
      <c r="ABZ210" s="49"/>
      <c r="ACA210" s="49"/>
      <c r="ACB210" s="49"/>
      <c r="ACC210" s="49"/>
      <c r="ACD210" s="49"/>
      <c r="ACE210" s="49"/>
      <c r="ACF210" s="49"/>
      <c r="ACG210" s="49"/>
      <c r="ACH210" s="49"/>
      <c r="ACI210" s="49"/>
      <c r="ACJ210" s="49"/>
      <c r="ACK210" s="49"/>
      <c r="ACL210" s="49"/>
      <c r="ACM210" s="49"/>
      <c r="ACN210" s="49"/>
      <c r="ACO210" s="49"/>
      <c r="ACP210" s="49"/>
      <c r="ACQ210" s="49"/>
      <c r="ACR210" s="49"/>
      <c r="ACS210" s="49"/>
      <c r="ACT210" s="49"/>
      <c r="ACU210" s="49"/>
      <c r="ACV210" s="49"/>
      <c r="ACW210" s="49"/>
      <c r="ACX210" s="49"/>
      <c r="ACY210" s="49"/>
      <c r="ACZ210" s="49"/>
      <c r="ADA210" s="49"/>
      <c r="ADB210" s="49"/>
      <c r="ADC210" s="49"/>
      <c r="ADD210" s="49"/>
      <c r="ADE210" s="49"/>
      <c r="ADF210" s="49"/>
      <c r="ADG210" s="49"/>
      <c r="ADH210" s="49"/>
      <c r="ADI210" s="49"/>
      <c r="ADJ210" s="49"/>
      <c r="ADK210" s="49"/>
      <c r="ADL210" s="49"/>
      <c r="ADM210" s="49"/>
      <c r="ADN210" s="49"/>
      <c r="ADO210" s="49"/>
      <c r="ADP210" s="49"/>
      <c r="ADQ210" s="49"/>
      <c r="ADR210" s="49"/>
      <c r="ADS210" s="49"/>
      <c r="ADT210" s="49"/>
      <c r="ADU210" s="49"/>
      <c r="ADV210" s="49"/>
      <c r="ADW210" s="49"/>
      <c r="ADX210" s="49"/>
      <c r="ADY210" s="49"/>
      <c r="ADZ210" s="49"/>
      <c r="AEA210" s="49"/>
      <c r="AEB210" s="49"/>
      <c r="AEC210" s="49"/>
      <c r="AED210" s="49"/>
      <c r="AEE210" s="49"/>
      <c r="AEF210" s="49"/>
      <c r="AEG210" s="49"/>
      <c r="AEH210" s="49"/>
      <c r="AEI210" s="49"/>
      <c r="AEJ210" s="49"/>
      <c r="AEK210" s="49"/>
      <c r="AEL210" s="49"/>
      <c r="AEM210" s="49"/>
      <c r="AEN210" s="49"/>
      <c r="AEO210" s="49"/>
      <c r="AEP210" s="49"/>
      <c r="AEQ210" s="49"/>
      <c r="AER210" s="49"/>
      <c r="AES210" s="49"/>
      <c r="AET210" s="49"/>
      <c r="AEU210" s="49"/>
      <c r="AEV210" s="49"/>
      <c r="AEW210" s="49"/>
      <c r="AEX210" s="49"/>
      <c r="AEY210" s="49"/>
      <c r="AEZ210" s="49"/>
      <c r="AFA210" s="49"/>
      <c r="AFB210" s="49"/>
      <c r="AFC210" s="49"/>
      <c r="AFD210" s="49"/>
      <c r="AFE210" s="49"/>
      <c r="AFF210" s="49"/>
      <c r="AFG210" s="49"/>
      <c r="AFH210" s="49"/>
      <c r="AFI210" s="49"/>
      <c r="AFJ210" s="49"/>
      <c r="AFK210" s="49"/>
      <c r="AFL210" s="49"/>
      <c r="AFM210" s="49"/>
      <c r="AFN210" s="49"/>
      <c r="AFO210" s="49"/>
      <c r="AFP210" s="49"/>
      <c r="AFQ210" s="49"/>
      <c r="AFR210" s="49"/>
      <c r="AFS210" s="49"/>
      <c r="AFT210" s="49"/>
      <c r="AFU210" s="49"/>
      <c r="AFV210" s="49"/>
      <c r="AFW210" s="49"/>
      <c r="AFX210" s="49"/>
      <c r="AFY210" s="49"/>
      <c r="AFZ210" s="49"/>
      <c r="AGA210" s="49"/>
      <c r="AGB210" s="49"/>
      <c r="AGC210" s="49"/>
      <c r="AGD210" s="49"/>
      <c r="AGE210" s="49"/>
      <c r="AGF210" s="49"/>
      <c r="AGG210" s="49"/>
      <c r="AGH210" s="49"/>
      <c r="AGI210" s="49"/>
      <c r="AGJ210" s="49"/>
      <c r="AGK210" s="49"/>
      <c r="AGL210" s="49"/>
      <c r="AGM210" s="49"/>
      <c r="AGN210" s="49"/>
      <c r="AGO210" s="49"/>
      <c r="AGP210" s="49"/>
      <c r="AGQ210" s="49"/>
      <c r="AGR210" s="49"/>
      <c r="AGS210" s="49"/>
      <c r="AGT210" s="49"/>
      <c r="AGU210" s="49"/>
      <c r="AGV210" s="49"/>
      <c r="AGW210" s="49"/>
      <c r="AGX210" s="49"/>
      <c r="AGY210" s="49"/>
      <c r="AGZ210" s="49"/>
      <c r="AHA210" s="49"/>
      <c r="AHB210" s="49"/>
      <c r="AHC210" s="49"/>
      <c r="AHD210" s="49"/>
      <c r="AHE210" s="49"/>
      <c r="AHF210" s="49"/>
      <c r="AHG210" s="49"/>
      <c r="AHH210" s="49"/>
      <c r="AHI210" s="49"/>
      <c r="AHJ210" s="49"/>
      <c r="AHK210" s="49"/>
      <c r="AHL210" s="49"/>
      <c r="AHM210" s="49"/>
      <c r="AHN210" s="49"/>
      <c r="AHO210" s="49"/>
      <c r="AHP210" s="49"/>
      <c r="AHQ210" s="49"/>
      <c r="AHR210" s="49"/>
      <c r="AHS210" s="49"/>
      <c r="AHT210" s="49"/>
      <c r="AHU210" s="49"/>
      <c r="AHV210" s="49"/>
      <c r="AHW210" s="49"/>
      <c r="AHX210" s="49"/>
      <c r="AHY210" s="49"/>
      <c r="AHZ210" s="49"/>
      <c r="AIA210" s="49"/>
      <c r="AIB210" s="49"/>
      <c r="AIC210" s="49"/>
      <c r="AID210" s="49"/>
      <c r="AIE210" s="49"/>
      <c r="AIF210" s="49"/>
      <c r="AIG210" s="49"/>
      <c r="AIH210" s="49"/>
      <c r="AII210" s="49"/>
      <c r="AIJ210" s="49"/>
      <c r="AIK210" s="49"/>
      <c r="AIL210" s="49"/>
      <c r="AIM210" s="49"/>
      <c r="AIN210" s="49"/>
      <c r="AIO210" s="49"/>
      <c r="AIP210" s="49"/>
      <c r="AIQ210" s="49"/>
      <c r="AIR210" s="49"/>
      <c r="AIS210" s="49"/>
      <c r="AIT210" s="49"/>
      <c r="AIU210" s="49"/>
      <c r="AIV210" s="49"/>
      <c r="AIW210" s="49"/>
      <c r="AIX210" s="49"/>
      <c r="AIY210" s="49"/>
      <c r="AIZ210" s="49"/>
      <c r="AJA210" s="49"/>
      <c r="AJB210" s="49"/>
      <c r="AJC210" s="49"/>
      <c r="AJD210" s="49"/>
      <c r="AJE210" s="49"/>
      <c r="AJF210" s="49"/>
      <c r="AJG210" s="49"/>
      <c r="AJH210" s="49"/>
      <c r="AJI210" s="49"/>
      <c r="AJJ210" s="49"/>
      <c r="AJK210" s="49"/>
      <c r="AJL210" s="49"/>
      <c r="AJM210" s="49"/>
      <c r="AJN210" s="49"/>
      <c r="AJO210" s="49"/>
      <c r="AJP210" s="49"/>
      <c r="AJQ210" s="49"/>
      <c r="AJR210" s="49"/>
      <c r="AJS210" s="49"/>
      <c r="AJT210" s="49"/>
      <c r="AJU210" s="49"/>
      <c r="AJV210" s="49"/>
      <c r="AJW210" s="49"/>
      <c r="AJX210" s="49"/>
      <c r="AJY210" s="49"/>
      <c r="AJZ210" s="49"/>
      <c r="AKA210" s="49"/>
      <c r="AKB210" s="49"/>
      <c r="AKC210" s="49"/>
      <c r="AKD210" s="49"/>
      <c r="AKE210" s="49"/>
      <c r="AKF210" s="49"/>
      <c r="AKG210" s="49"/>
      <c r="AKH210" s="49"/>
      <c r="AKI210" s="49"/>
      <c r="AKJ210" s="49"/>
      <c r="AKK210" s="49"/>
      <c r="AKL210" s="49"/>
      <c r="AKM210" s="49"/>
      <c r="AKN210" s="49"/>
      <c r="AKO210" s="49"/>
      <c r="AKP210" s="49"/>
      <c r="AKQ210" s="49"/>
      <c r="AKR210" s="49"/>
      <c r="AKS210" s="49"/>
      <c r="AKT210" s="49"/>
      <c r="AKU210" s="49"/>
      <c r="AKV210" s="49"/>
      <c r="AKW210" s="49"/>
      <c r="AKX210" s="49"/>
      <c r="AKY210" s="49"/>
      <c r="AKZ210" s="49"/>
      <c r="ALA210" s="49"/>
      <c r="ALB210" s="49"/>
      <c r="ALC210" s="49"/>
      <c r="ALD210" s="49"/>
      <c r="ALE210" s="49"/>
      <c r="ALF210" s="49"/>
      <c r="ALG210" s="49"/>
      <c r="ALH210" s="49"/>
      <c r="ALI210" s="49"/>
      <c r="ALJ210" s="49"/>
      <c r="ALK210" s="49"/>
      <c r="ALL210" s="49"/>
      <c r="ALM210" s="49"/>
      <c r="ALN210" s="49"/>
      <c r="ALO210" s="49"/>
      <c r="ALP210" s="49"/>
      <c r="ALQ210" s="49"/>
      <c r="ALR210" s="49"/>
      <c r="ALS210" s="49"/>
      <c r="ALT210" s="49"/>
      <c r="ALU210" s="49"/>
      <c r="ALV210" s="49"/>
      <c r="ALW210" s="49"/>
      <c r="ALX210" s="49"/>
      <c r="ALY210" s="49"/>
      <c r="ALZ210" s="49"/>
      <c r="AMA210" s="49"/>
      <c r="AMB210" s="49"/>
      <c r="AMC210" s="49"/>
      <c r="AMD210" s="49"/>
      <c r="AME210" s="49"/>
      <c r="AMF210" s="49"/>
      <c r="AMG210" s="49"/>
      <c r="AMH210" s="49"/>
      <c r="AMI210" s="49"/>
      <c r="AMJ210" s="49"/>
      <c r="AMK210" s="49"/>
      <c r="AML210" s="49"/>
      <c r="AMM210" s="49"/>
      <c r="AMN210" s="49"/>
      <c r="AMO210" s="49"/>
      <c r="AMP210" s="49"/>
      <c r="AMQ210" s="49"/>
      <c r="AMR210" s="49"/>
      <c r="AMS210" s="49"/>
      <c r="AMT210" s="49"/>
      <c r="AMU210" s="49"/>
      <c r="AMV210" s="49"/>
      <c r="AMW210" s="49"/>
      <c r="AMX210" s="49"/>
      <c r="AMY210" s="49"/>
      <c r="AMZ210" s="49"/>
      <c r="ANA210" s="49"/>
      <c r="ANB210" s="49"/>
      <c r="ANC210" s="49"/>
      <c r="AND210" s="49"/>
      <c r="ANE210" s="49"/>
      <c r="ANF210" s="49"/>
      <c r="ANG210" s="49"/>
      <c r="ANH210" s="49"/>
      <c r="ANI210" s="49"/>
      <c r="ANJ210" s="49"/>
      <c r="ANK210" s="49"/>
      <c r="ANL210" s="49"/>
      <c r="ANM210" s="49"/>
      <c r="ANN210" s="49"/>
      <c r="ANO210" s="49"/>
      <c r="ANP210" s="49"/>
      <c r="ANQ210" s="49"/>
      <c r="ANR210" s="49"/>
      <c r="ANS210" s="49"/>
      <c r="ANT210" s="49"/>
      <c r="ANU210" s="49"/>
      <c r="ANV210" s="49"/>
      <c r="ANW210" s="49"/>
      <c r="ANX210" s="49"/>
      <c r="ANY210" s="49"/>
      <c r="ANZ210" s="49"/>
      <c r="AOA210" s="49"/>
      <c r="AOB210" s="49"/>
      <c r="AOC210" s="49"/>
      <c r="AOD210" s="49"/>
      <c r="AOE210" s="49"/>
      <c r="AOF210" s="49"/>
      <c r="AOG210" s="49"/>
      <c r="AOH210" s="49"/>
      <c r="AOI210" s="49"/>
      <c r="AOJ210" s="49"/>
      <c r="AOK210" s="49"/>
      <c r="AOL210" s="49"/>
      <c r="AOM210" s="49"/>
      <c r="AON210" s="49"/>
      <c r="AOO210" s="49"/>
      <c r="AOP210" s="49"/>
      <c r="AOQ210" s="49"/>
      <c r="AOR210" s="49"/>
      <c r="AOS210" s="49"/>
      <c r="AOT210" s="49"/>
      <c r="AOU210" s="49"/>
      <c r="AOV210" s="49"/>
      <c r="AOW210" s="49"/>
      <c r="AOX210" s="49"/>
      <c r="AOY210" s="49"/>
      <c r="AOZ210" s="49"/>
      <c r="APA210" s="49"/>
      <c r="APB210" s="49"/>
      <c r="APC210" s="49"/>
      <c r="APD210" s="49"/>
      <c r="APE210" s="49"/>
      <c r="APF210" s="49"/>
      <c r="APG210" s="49"/>
      <c r="APH210" s="49"/>
      <c r="API210" s="49"/>
      <c r="APJ210" s="49"/>
      <c r="APK210" s="49"/>
      <c r="APL210" s="49"/>
      <c r="APM210" s="49"/>
      <c r="APN210" s="49"/>
      <c r="APO210" s="49"/>
      <c r="APP210" s="49"/>
      <c r="APQ210" s="49"/>
      <c r="APR210" s="49"/>
      <c r="APS210" s="49"/>
      <c r="APT210" s="49"/>
      <c r="APU210" s="49"/>
      <c r="APV210" s="49"/>
      <c r="APW210" s="49"/>
      <c r="APX210" s="49"/>
      <c r="APY210" s="49"/>
      <c r="APZ210" s="49"/>
      <c r="AQA210" s="49"/>
      <c r="AQB210" s="49"/>
      <c r="AQC210" s="49"/>
      <c r="AQD210" s="49"/>
      <c r="AQE210" s="49"/>
      <c r="AQF210" s="49"/>
      <c r="AQG210" s="49"/>
      <c r="AQH210" s="49"/>
      <c r="AQI210" s="49"/>
      <c r="AQJ210" s="49"/>
      <c r="AQK210" s="49"/>
      <c r="AQL210" s="49"/>
      <c r="AQM210" s="49"/>
      <c r="AQN210" s="49"/>
      <c r="AQO210" s="49"/>
      <c r="AQP210" s="49"/>
      <c r="AQQ210" s="49"/>
      <c r="AQR210" s="49"/>
      <c r="AQS210" s="49"/>
      <c r="AQT210" s="49"/>
      <c r="AQU210" s="49"/>
      <c r="AQV210" s="49"/>
      <c r="AQW210" s="49"/>
      <c r="AQX210" s="49"/>
      <c r="AQY210" s="49"/>
      <c r="AQZ210" s="49"/>
      <c r="ARA210" s="49"/>
      <c r="ARB210" s="49"/>
      <c r="ARC210" s="49"/>
      <c r="ARD210" s="49"/>
      <c r="ARE210" s="49"/>
      <c r="ARF210" s="49"/>
      <c r="ARG210" s="49"/>
      <c r="ARH210" s="49"/>
      <c r="ARI210" s="49"/>
      <c r="ARJ210" s="49"/>
      <c r="ARK210" s="49"/>
      <c r="ARL210" s="49"/>
      <c r="ARM210" s="49"/>
      <c r="ARN210" s="49"/>
      <c r="ARO210" s="49"/>
      <c r="ARP210" s="49"/>
      <c r="ARQ210" s="49"/>
      <c r="ARR210" s="49"/>
      <c r="ARS210" s="49"/>
      <c r="ART210" s="49"/>
      <c r="ARU210" s="49"/>
      <c r="ARV210" s="49"/>
      <c r="ARW210" s="49"/>
      <c r="ARX210" s="49"/>
      <c r="ARY210" s="49"/>
      <c r="ARZ210" s="49"/>
      <c r="ASA210" s="49"/>
      <c r="ASB210" s="49"/>
      <c r="ASC210" s="49"/>
      <c r="ASD210" s="49"/>
      <c r="ASE210" s="49"/>
      <c r="ASF210" s="49"/>
      <c r="ASG210" s="49"/>
      <c r="ASH210" s="49"/>
      <c r="ASI210" s="49"/>
      <c r="ASJ210" s="49"/>
      <c r="ASK210" s="49"/>
      <c r="ASL210" s="49"/>
      <c r="ASM210" s="49"/>
      <c r="ASN210" s="49"/>
      <c r="ASO210" s="49"/>
      <c r="ASP210" s="49"/>
      <c r="ASQ210" s="49"/>
      <c r="ASR210" s="49"/>
      <c r="ASS210" s="49"/>
      <c r="AST210" s="49"/>
      <c r="ASU210" s="49"/>
      <c r="ASV210" s="49"/>
      <c r="ASW210" s="49"/>
      <c r="ASX210" s="49"/>
      <c r="ASY210" s="49"/>
      <c r="ASZ210" s="49"/>
      <c r="ATA210" s="49"/>
      <c r="ATB210" s="49"/>
      <c r="ATC210" s="49"/>
      <c r="ATD210" s="49"/>
      <c r="ATE210" s="49"/>
      <c r="ATF210" s="49"/>
      <c r="ATG210" s="49"/>
      <c r="ATH210" s="49"/>
      <c r="ATI210" s="49"/>
      <c r="ATJ210" s="49"/>
      <c r="ATK210" s="49"/>
      <c r="ATL210" s="49"/>
      <c r="ATM210" s="49"/>
      <c r="ATN210" s="49"/>
      <c r="ATO210" s="49"/>
      <c r="ATP210" s="49"/>
      <c r="ATQ210" s="49"/>
      <c r="ATR210" s="49"/>
      <c r="ATS210" s="49"/>
      <c r="ATT210" s="49"/>
      <c r="ATU210" s="49"/>
      <c r="ATV210" s="49"/>
      <c r="ATW210" s="49"/>
      <c r="ATX210" s="49"/>
      <c r="ATY210" s="49"/>
      <c r="ATZ210" s="49"/>
      <c r="AUA210" s="49"/>
      <c r="AUB210" s="49"/>
      <c r="AUC210" s="49"/>
      <c r="AUD210" s="49"/>
      <c r="AUE210" s="49"/>
      <c r="AUF210" s="49"/>
      <c r="AUG210" s="49"/>
      <c r="AUH210" s="49"/>
      <c r="AUI210" s="49"/>
      <c r="AUJ210" s="49"/>
      <c r="AUK210" s="49"/>
      <c r="AUL210" s="49"/>
      <c r="AUM210" s="49"/>
      <c r="AUN210" s="49"/>
      <c r="AUO210" s="49"/>
      <c r="AUP210" s="49"/>
      <c r="AUQ210" s="49"/>
      <c r="AUR210" s="49"/>
      <c r="AUS210" s="49"/>
      <c r="AUT210" s="49"/>
      <c r="AUU210" s="49"/>
      <c r="AUV210" s="49"/>
      <c r="AUW210" s="49"/>
      <c r="AUX210" s="49"/>
      <c r="AUY210" s="49"/>
      <c r="AUZ210" s="49"/>
      <c r="AVA210" s="49"/>
      <c r="AVB210" s="49"/>
      <c r="AVC210" s="49"/>
      <c r="AVD210" s="49"/>
      <c r="AVE210" s="49"/>
      <c r="AVF210" s="49"/>
      <c r="AVG210" s="49"/>
      <c r="AVH210" s="49"/>
      <c r="AVI210" s="49"/>
      <c r="AVJ210" s="49"/>
      <c r="AVK210" s="49"/>
      <c r="AVL210" s="49"/>
      <c r="AVM210" s="49"/>
      <c r="AVN210" s="49"/>
      <c r="AVO210" s="49"/>
      <c r="AVP210" s="49"/>
      <c r="AVQ210" s="49"/>
      <c r="AVR210" s="49"/>
      <c r="AVS210" s="49"/>
      <c r="AVT210" s="49"/>
      <c r="AVU210" s="49"/>
      <c r="AVV210" s="49"/>
      <c r="AVW210" s="49"/>
      <c r="AVX210" s="49"/>
      <c r="AVY210" s="49"/>
      <c r="AVZ210" s="49"/>
      <c r="AWA210" s="49"/>
      <c r="AWB210" s="49"/>
      <c r="AWC210" s="49"/>
      <c r="AWD210" s="49"/>
      <c r="AWE210" s="49"/>
      <c r="AWF210" s="49"/>
      <c r="AWG210" s="49"/>
      <c r="AWH210" s="49"/>
      <c r="AWI210" s="49"/>
      <c r="AWJ210" s="49"/>
      <c r="AWK210" s="49"/>
      <c r="AWL210" s="49"/>
      <c r="AWM210" s="49"/>
      <c r="AWN210" s="49"/>
      <c r="AWO210" s="49"/>
      <c r="AWP210" s="49"/>
      <c r="AWQ210" s="49"/>
      <c r="AWR210" s="49"/>
      <c r="AWS210" s="49"/>
      <c r="AWT210" s="49"/>
      <c r="AWU210" s="49"/>
      <c r="AWV210" s="49"/>
      <c r="AWW210" s="49"/>
      <c r="AWX210" s="49"/>
      <c r="AWY210" s="49"/>
      <c r="AWZ210" s="49"/>
      <c r="AXA210" s="49"/>
      <c r="AXB210" s="49"/>
      <c r="AXC210" s="49"/>
      <c r="AXD210" s="49"/>
      <c r="AXE210" s="49"/>
      <c r="AXF210" s="49"/>
      <c r="AXG210" s="49"/>
      <c r="AXH210" s="49"/>
      <c r="AXI210" s="49"/>
      <c r="AXJ210" s="49"/>
      <c r="AXK210" s="49"/>
      <c r="AXL210" s="49"/>
      <c r="AXM210" s="49"/>
      <c r="AXN210" s="49"/>
      <c r="AXO210" s="49"/>
      <c r="AXP210" s="49"/>
      <c r="AXQ210" s="49"/>
      <c r="AXR210" s="49"/>
      <c r="AXS210" s="49"/>
      <c r="AXT210" s="49"/>
      <c r="AXU210" s="49"/>
      <c r="AXV210" s="49"/>
      <c r="AXW210" s="49"/>
      <c r="AXX210" s="49"/>
      <c r="AXY210" s="49"/>
      <c r="AXZ210" s="49"/>
      <c r="AYA210" s="49"/>
      <c r="AYB210" s="49"/>
      <c r="AYC210" s="49"/>
      <c r="AYD210" s="49"/>
      <c r="AYE210" s="49"/>
      <c r="AYF210" s="49"/>
      <c r="AYG210" s="49"/>
      <c r="AYH210" s="49"/>
      <c r="AYI210" s="49"/>
      <c r="AYJ210" s="49"/>
      <c r="AYK210" s="49"/>
      <c r="AYL210" s="49"/>
      <c r="AYM210" s="49"/>
      <c r="AYN210" s="49"/>
      <c r="AYO210" s="49"/>
      <c r="AYP210" s="49"/>
      <c r="AYQ210" s="49"/>
      <c r="AYR210" s="49"/>
      <c r="AYS210" s="49"/>
      <c r="AYT210" s="49"/>
      <c r="AYU210" s="49"/>
      <c r="AYV210" s="49"/>
      <c r="AYW210" s="49"/>
      <c r="AYX210" s="49"/>
      <c r="AYY210" s="49"/>
      <c r="AYZ210" s="49"/>
      <c r="AZA210" s="49"/>
      <c r="AZB210" s="49"/>
      <c r="AZC210" s="49"/>
      <c r="AZD210" s="49"/>
      <c r="AZE210" s="49"/>
      <c r="AZF210" s="49"/>
      <c r="AZG210" s="49"/>
      <c r="AZH210" s="49"/>
      <c r="AZI210" s="49"/>
      <c r="AZJ210" s="49"/>
      <c r="AZK210" s="49"/>
      <c r="AZL210" s="49"/>
      <c r="AZM210" s="49"/>
      <c r="AZN210" s="49"/>
      <c r="AZO210" s="49"/>
      <c r="AZP210" s="49"/>
      <c r="AZQ210" s="49"/>
      <c r="AZR210" s="49"/>
      <c r="AZS210" s="49"/>
      <c r="AZT210" s="49"/>
      <c r="AZU210" s="49"/>
      <c r="AZV210" s="49"/>
      <c r="AZW210" s="49"/>
      <c r="AZX210" s="49"/>
      <c r="AZY210" s="49"/>
      <c r="AZZ210" s="49"/>
      <c r="BAA210" s="49"/>
      <c r="BAB210" s="49"/>
      <c r="BAC210" s="49"/>
      <c r="BAD210" s="49"/>
      <c r="BAE210" s="49"/>
      <c r="BAF210" s="49"/>
      <c r="BAG210" s="49"/>
      <c r="BAH210" s="49"/>
      <c r="BAI210" s="49"/>
      <c r="BAJ210" s="49"/>
      <c r="BAK210" s="49"/>
      <c r="BAL210" s="49"/>
      <c r="BAM210" s="49"/>
      <c r="BAN210" s="49"/>
      <c r="BAO210" s="49"/>
      <c r="BAP210" s="49"/>
      <c r="BAQ210" s="49"/>
      <c r="BAR210" s="49"/>
      <c r="BAS210" s="49"/>
      <c r="BAT210" s="49"/>
      <c r="BAU210" s="49"/>
      <c r="BAV210" s="49"/>
      <c r="BAW210" s="49"/>
      <c r="BAX210" s="49"/>
      <c r="BAY210" s="49"/>
      <c r="BAZ210" s="49"/>
      <c r="BBA210" s="49"/>
      <c r="BBB210" s="49"/>
      <c r="BBC210" s="49"/>
      <c r="BBD210" s="49"/>
      <c r="BBE210" s="49"/>
      <c r="BBF210" s="49"/>
      <c r="BBG210" s="49"/>
      <c r="BBH210" s="49"/>
      <c r="BBI210" s="49"/>
      <c r="BBJ210" s="49"/>
      <c r="BBK210" s="49"/>
      <c r="BBL210" s="49"/>
      <c r="BBM210" s="49"/>
      <c r="BBN210" s="49"/>
      <c r="BBO210" s="49"/>
      <c r="BBP210" s="49"/>
      <c r="BBQ210" s="49"/>
    </row>
    <row r="211" spans="1:1421">
      <c r="B211" s="115"/>
      <c r="C211" s="76"/>
      <c r="D211" s="76"/>
      <c r="E211" s="77" t="s">
        <v>260</v>
      </c>
      <c r="F211" s="78" t="s">
        <v>828</v>
      </c>
      <c r="G211" s="46"/>
      <c r="H211" s="47"/>
      <c r="I211" s="79"/>
      <c r="J211" s="46">
        <v>0.2</v>
      </c>
      <c r="K211" s="47"/>
      <c r="L211" s="79"/>
      <c r="M211" s="47"/>
      <c r="N211" s="47"/>
      <c r="O211" s="47"/>
      <c r="P211" s="40">
        <v>2013</v>
      </c>
      <c r="Q211" s="41" t="s">
        <v>836</v>
      </c>
      <c r="R211" s="78" t="s">
        <v>837</v>
      </c>
    </row>
    <row r="212" spans="1:1421">
      <c r="B212" s="115"/>
      <c r="C212" s="76"/>
      <c r="D212" s="76"/>
      <c r="E212" s="77" t="s">
        <v>260</v>
      </c>
      <c r="F212" s="78" t="s">
        <v>828</v>
      </c>
      <c r="G212" s="46"/>
      <c r="H212" s="47"/>
      <c r="I212" s="79"/>
      <c r="J212" s="46">
        <v>0.1</v>
      </c>
      <c r="K212" s="47">
        <v>0.1</v>
      </c>
      <c r="L212" s="79">
        <v>0.1</v>
      </c>
      <c r="M212" s="47"/>
      <c r="N212" s="47"/>
      <c r="O212" s="47"/>
      <c r="P212" s="40">
        <v>2013</v>
      </c>
      <c r="Q212" s="41" t="s">
        <v>27</v>
      </c>
      <c r="R212" s="78" t="s">
        <v>837</v>
      </c>
    </row>
    <row r="213" spans="1:1421" s="53" customFormat="1">
      <c r="A213" s="49"/>
      <c r="B213" s="115"/>
      <c r="C213" s="76"/>
      <c r="D213" s="76"/>
      <c r="E213" s="77" t="s">
        <v>262</v>
      </c>
      <c r="F213" s="78" t="s">
        <v>828</v>
      </c>
      <c r="G213" s="46">
        <v>0.5</v>
      </c>
      <c r="H213" s="47">
        <v>0.6</v>
      </c>
      <c r="I213" s="79">
        <v>0.3</v>
      </c>
      <c r="J213" s="46">
        <v>0.3</v>
      </c>
      <c r="K213" s="47">
        <v>0.5</v>
      </c>
      <c r="L213" s="79">
        <v>0.2</v>
      </c>
      <c r="M213" s="47">
        <v>0.2</v>
      </c>
      <c r="N213" s="47">
        <v>0.2</v>
      </c>
      <c r="O213" s="47">
        <v>0.1</v>
      </c>
      <c r="P213" s="40">
        <v>2022</v>
      </c>
      <c r="Q213" s="41" t="s">
        <v>27</v>
      </c>
      <c r="R213" s="78" t="s">
        <v>38</v>
      </c>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c r="DA213" s="49"/>
      <c r="DB213" s="49"/>
      <c r="DC213" s="49"/>
      <c r="DD213" s="49"/>
      <c r="DE213" s="49"/>
      <c r="DF213" s="49"/>
      <c r="DG213" s="49"/>
      <c r="DH213" s="49"/>
      <c r="DI213" s="49"/>
      <c r="DJ213" s="49"/>
      <c r="DK213" s="49"/>
      <c r="DL213" s="49"/>
      <c r="DM213" s="49"/>
      <c r="DN213" s="49"/>
      <c r="DO213" s="49"/>
      <c r="DP213" s="49"/>
      <c r="DQ213" s="49"/>
      <c r="DR213" s="49"/>
      <c r="DS213" s="49"/>
      <c r="DT213" s="49"/>
      <c r="DU213" s="49"/>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49"/>
      <c r="HW213" s="49"/>
      <c r="HX213" s="49"/>
      <c r="HY213" s="49"/>
      <c r="HZ213" s="49"/>
      <c r="IA213" s="49"/>
      <c r="IB213" s="49"/>
      <c r="IC213" s="49"/>
      <c r="ID213" s="49"/>
      <c r="IE213" s="49"/>
      <c r="IF213" s="49"/>
      <c r="IG213" s="49"/>
      <c r="IH213" s="49"/>
      <c r="II213" s="49"/>
      <c r="IJ213" s="49"/>
      <c r="IK213" s="49"/>
      <c r="IL213" s="49"/>
      <c r="IM213" s="49"/>
      <c r="IN213" s="49"/>
      <c r="IO213" s="49"/>
      <c r="IP213" s="49"/>
      <c r="IQ213" s="49"/>
      <c r="IR213" s="49"/>
      <c r="IS213" s="49"/>
      <c r="IT213" s="49"/>
      <c r="IU213" s="49"/>
      <c r="IV213" s="49"/>
      <c r="IW213" s="49"/>
      <c r="IX213" s="49"/>
      <c r="IY213" s="49"/>
      <c r="IZ213" s="49"/>
      <c r="JA213" s="49"/>
      <c r="JB213" s="49"/>
      <c r="JC213" s="49"/>
      <c r="JD213" s="49"/>
      <c r="JE213" s="49"/>
      <c r="JF213" s="49"/>
      <c r="JG213" s="49"/>
      <c r="JH213" s="49"/>
      <c r="JI213" s="49"/>
      <c r="JJ213" s="49"/>
      <c r="JK213" s="49"/>
      <c r="JL213" s="49"/>
      <c r="JM213" s="49"/>
      <c r="JN213" s="49"/>
      <c r="JO213" s="49"/>
      <c r="JP213" s="49"/>
      <c r="JQ213" s="49"/>
      <c r="JR213" s="49"/>
      <c r="JS213" s="49"/>
      <c r="JT213" s="49"/>
      <c r="JU213" s="49"/>
      <c r="JV213" s="49"/>
      <c r="JW213" s="49"/>
      <c r="JX213" s="49"/>
      <c r="JY213" s="49"/>
      <c r="JZ213" s="49"/>
      <c r="KA213" s="49"/>
      <c r="KB213" s="49"/>
      <c r="KC213" s="49"/>
      <c r="KD213" s="49"/>
      <c r="KE213" s="49"/>
      <c r="KF213" s="49"/>
      <c r="KG213" s="49"/>
      <c r="KH213" s="49"/>
      <c r="KI213" s="49"/>
      <c r="KJ213" s="49"/>
      <c r="KK213" s="49"/>
      <c r="KL213" s="49"/>
      <c r="KM213" s="49"/>
      <c r="KN213" s="49"/>
      <c r="KO213" s="49"/>
      <c r="KP213" s="49"/>
      <c r="KQ213" s="49"/>
      <c r="KR213" s="49"/>
      <c r="KS213" s="49"/>
      <c r="KT213" s="49"/>
      <c r="KU213" s="49"/>
      <c r="KV213" s="49"/>
      <c r="KW213" s="49"/>
      <c r="KX213" s="49"/>
      <c r="KY213" s="49"/>
      <c r="KZ213" s="49"/>
      <c r="LA213" s="49"/>
      <c r="LB213" s="49"/>
      <c r="LC213" s="49"/>
      <c r="LD213" s="49"/>
      <c r="LE213" s="49"/>
      <c r="LF213" s="49"/>
      <c r="LG213" s="49"/>
      <c r="LH213" s="49"/>
      <c r="LI213" s="49"/>
      <c r="LJ213" s="49"/>
      <c r="LK213" s="49"/>
      <c r="LL213" s="49"/>
      <c r="LM213" s="49"/>
      <c r="LN213" s="49"/>
      <c r="LO213" s="49"/>
      <c r="LP213" s="49"/>
      <c r="LQ213" s="49"/>
      <c r="LR213" s="49"/>
      <c r="LS213" s="49"/>
      <c r="LT213" s="49"/>
      <c r="LU213" s="49"/>
      <c r="LV213" s="49"/>
      <c r="LW213" s="49"/>
      <c r="LX213" s="49"/>
      <c r="LY213" s="49"/>
      <c r="LZ213" s="49"/>
      <c r="MA213" s="49"/>
      <c r="MB213" s="49"/>
      <c r="MC213" s="49"/>
      <c r="MD213" s="49"/>
      <c r="ME213" s="49"/>
      <c r="MF213" s="49"/>
      <c r="MG213" s="49"/>
      <c r="MH213" s="49"/>
      <c r="MI213" s="49"/>
      <c r="MJ213" s="49"/>
      <c r="MK213" s="49"/>
      <c r="ML213" s="49"/>
      <c r="MM213" s="49"/>
      <c r="MN213" s="49"/>
      <c r="MO213" s="49"/>
      <c r="MP213" s="49"/>
      <c r="MQ213" s="49"/>
      <c r="MR213" s="49"/>
      <c r="MS213" s="49"/>
      <c r="MT213" s="49"/>
      <c r="MU213" s="49"/>
      <c r="MV213" s="49"/>
      <c r="MW213" s="49"/>
      <c r="MX213" s="49"/>
      <c r="MY213" s="49"/>
      <c r="MZ213" s="49"/>
      <c r="NA213" s="49"/>
      <c r="NB213" s="49"/>
      <c r="NC213" s="49"/>
      <c r="ND213" s="49"/>
      <c r="NE213" s="49"/>
      <c r="NF213" s="49"/>
      <c r="NG213" s="49"/>
      <c r="NH213" s="49"/>
      <c r="NI213" s="49"/>
      <c r="NJ213" s="49"/>
      <c r="NK213" s="49"/>
      <c r="NL213" s="49"/>
      <c r="NM213" s="49"/>
      <c r="NN213" s="49"/>
      <c r="NO213" s="49"/>
      <c r="NP213" s="49"/>
      <c r="NQ213" s="49"/>
      <c r="NR213" s="49"/>
      <c r="NS213" s="49"/>
      <c r="NT213" s="49"/>
      <c r="NU213" s="49"/>
      <c r="NV213" s="49"/>
      <c r="NW213" s="49"/>
      <c r="NX213" s="49"/>
      <c r="NY213" s="49"/>
      <c r="NZ213" s="49"/>
      <c r="OA213" s="49"/>
      <c r="OB213" s="49"/>
      <c r="OC213" s="49"/>
      <c r="OD213" s="49"/>
      <c r="OE213" s="49"/>
      <c r="OF213" s="49"/>
      <c r="OG213" s="49"/>
      <c r="OH213" s="49"/>
      <c r="OI213" s="49"/>
      <c r="OJ213" s="49"/>
      <c r="OK213" s="49"/>
      <c r="OL213" s="49"/>
      <c r="OM213" s="49"/>
      <c r="ON213" s="49"/>
      <c r="OO213" s="49"/>
      <c r="OP213" s="49"/>
      <c r="OQ213" s="49"/>
      <c r="OR213" s="49"/>
      <c r="OS213" s="49"/>
      <c r="OT213" s="49"/>
      <c r="OU213" s="49"/>
      <c r="OV213" s="49"/>
      <c r="OW213" s="49"/>
      <c r="OX213" s="49"/>
      <c r="OY213" s="49"/>
      <c r="OZ213" s="49"/>
      <c r="PA213" s="49"/>
      <c r="PB213" s="49"/>
      <c r="PC213" s="49"/>
      <c r="PD213" s="49"/>
      <c r="PE213" s="49"/>
      <c r="PF213" s="49"/>
      <c r="PG213" s="49"/>
      <c r="PH213" s="49"/>
      <c r="PI213" s="49"/>
      <c r="PJ213" s="49"/>
      <c r="PK213" s="49"/>
      <c r="PL213" s="49"/>
      <c r="PM213" s="49"/>
      <c r="PN213" s="49"/>
      <c r="PO213" s="49"/>
      <c r="PP213" s="49"/>
      <c r="PQ213" s="49"/>
      <c r="PR213" s="49"/>
      <c r="PS213" s="49"/>
      <c r="PT213" s="49"/>
      <c r="PU213" s="49"/>
      <c r="PV213" s="49"/>
      <c r="PW213" s="49"/>
      <c r="PX213" s="49"/>
      <c r="PY213" s="49"/>
      <c r="PZ213" s="49"/>
      <c r="QA213" s="49"/>
      <c r="QB213" s="49"/>
      <c r="QC213" s="49"/>
      <c r="QD213" s="49"/>
      <c r="QE213" s="49"/>
      <c r="QF213" s="49"/>
      <c r="QG213" s="49"/>
      <c r="QH213" s="49"/>
      <c r="QI213" s="49"/>
      <c r="QJ213" s="49"/>
      <c r="QK213" s="49"/>
      <c r="QL213" s="49"/>
      <c r="QM213" s="49"/>
      <c r="QN213" s="49"/>
      <c r="QO213" s="49"/>
      <c r="QP213" s="49"/>
      <c r="QQ213" s="49"/>
      <c r="QR213" s="49"/>
      <c r="QS213" s="49"/>
      <c r="QT213" s="49"/>
      <c r="QU213" s="49"/>
      <c r="QV213" s="49"/>
      <c r="QW213" s="49"/>
      <c r="QX213" s="49"/>
      <c r="QY213" s="49"/>
      <c r="QZ213" s="49"/>
      <c r="RA213" s="49"/>
      <c r="RB213" s="49"/>
      <c r="RC213" s="49"/>
      <c r="RD213" s="49"/>
      <c r="RE213" s="49"/>
      <c r="RF213" s="49"/>
      <c r="RG213" s="49"/>
      <c r="RH213" s="49"/>
      <c r="RI213" s="49"/>
      <c r="RJ213" s="49"/>
      <c r="RK213" s="49"/>
      <c r="RL213" s="49"/>
      <c r="RM213" s="49"/>
      <c r="RN213" s="49"/>
      <c r="RO213" s="49"/>
      <c r="RP213" s="49"/>
      <c r="RQ213" s="49"/>
      <c r="RR213" s="49"/>
      <c r="RS213" s="49"/>
      <c r="RT213" s="49"/>
      <c r="RU213" s="49"/>
      <c r="RV213" s="49"/>
      <c r="RW213" s="49"/>
      <c r="RX213" s="49"/>
      <c r="RY213" s="49"/>
      <c r="RZ213" s="49"/>
      <c r="SA213" s="49"/>
      <c r="SB213" s="49"/>
      <c r="SC213" s="49"/>
      <c r="SD213" s="49"/>
      <c r="SE213" s="49"/>
      <c r="SF213" s="49"/>
      <c r="SG213" s="49"/>
      <c r="SH213" s="49"/>
      <c r="SI213" s="49"/>
      <c r="SJ213" s="49"/>
      <c r="SK213" s="49"/>
      <c r="SL213" s="49"/>
      <c r="SM213" s="49"/>
      <c r="SN213" s="49"/>
      <c r="SO213" s="49"/>
      <c r="SP213" s="49"/>
      <c r="SQ213" s="49"/>
      <c r="SR213" s="49"/>
      <c r="SS213" s="49"/>
      <c r="ST213" s="49"/>
      <c r="SU213" s="49"/>
      <c r="SV213" s="49"/>
      <c r="SW213" s="49"/>
      <c r="SX213" s="49"/>
      <c r="SY213" s="49"/>
      <c r="SZ213" s="49"/>
      <c r="TA213" s="49"/>
      <c r="TB213" s="49"/>
      <c r="TC213" s="49"/>
      <c r="TD213" s="49"/>
      <c r="TE213" s="49"/>
      <c r="TF213" s="49"/>
      <c r="TG213" s="49"/>
      <c r="TH213" s="49"/>
      <c r="TI213" s="49"/>
      <c r="TJ213" s="49"/>
      <c r="TK213" s="49"/>
      <c r="TL213" s="49"/>
      <c r="TM213" s="49"/>
      <c r="TN213" s="49"/>
      <c r="TO213" s="49"/>
      <c r="TP213" s="49"/>
      <c r="TQ213" s="49"/>
      <c r="TR213" s="49"/>
      <c r="TS213" s="49"/>
      <c r="TT213" s="49"/>
      <c r="TU213" s="49"/>
      <c r="TV213" s="49"/>
      <c r="TW213" s="49"/>
      <c r="TX213" s="49"/>
      <c r="TY213" s="49"/>
      <c r="TZ213" s="49"/>
      <c r="UA213" s="49"/>
      <c r="UB213" s="49"/>
      <c r="UC213" s="49"/>
      <c r="UD213" s="49"/>
      <c r="UE213" s="49"/>
      <c r="UF213" s="49"/>
      <c r="UG213" s="49"/>
      <c r="UH213" s="49"/>
      <c r="UI213" s="49"/>
      <c r="UJ213" s="49"/>
      <c r="UK213" s="49"/>
      <c r="UL213" s="49"/>
      <c r="UM213" s="49"/>
      <c r="UN213" s="49"/>
      <c r="UO213" s="49"/>
      <c r="UP213" s="49"/>
      <c r="UQ213" s="49"/>
      <c r="UR213" s="49"/>
      <c r="US213" s="49"/>
      <c r="UT213" s="49"/>
      <c r="UU213" s="49"/>
      <c r="UV213" s="49"/>
      <c r="UW213" s="49"/>
      <c r="UX213" s="49"/>
      <c r="UY213" s="49"/>
      <c r="UZ213" s="49"/>
      <c r="VA213" s="49"/>
      <c r="VB213" s="49"/>
      <c r="VC213" s="49"/>
      <c r="VD213" s="49"/>
      <c r="VE213" s="49"/>
      <c r="VF213" s="49"/>
      <c r="VG213" s="49"/>
      <c r="VH213" s="49"/>
      <c r="VI213" s="49"/>
      <c r="VJ213" s="49"/>
      <c r="VK213" s="49"/>
      <c r="VL213" s="49"/>
      <c r="VM213" s="49"/>
      <c r="VN213" s="49"/>
      <c r="VO213" s="49"/>
      <c r="VP213" s="49"/>
      <c r="VQ213" s="49"/>
      <c r="VR213" s="49"/>
      <c r="VS213" s="49"/>
      <c r="VT213" s="49"/>
      <c r="VU213" s="49"/>
      <c r="VV213" s="49"/>
      <c r="VW213" s="49"/>
      <c r="VX213" s="49"/>
      <c r="VY213" s="49"/>
      <c r="VZ213" s="49"/>
      <c r="WA213" s="49"/>
      <c r="WB213" s="49"/>
      <c r="WC213" s="49"/>
      <c r="WD213" s="49"/>
      <c r="WE213" s="49"/>
      <c r="WF213" s="49"/>
      <c r="WG213" s="49"/>
      <c r="WH213" s="49"/>
      <c r="WI213" s="49"/>
      <c r="WJ213" s="49"/>
      <c r="WK213" s="49"/>
      <c r="WL213" s="49"/>
      <c r="WM213" s="49"/>
      <c r="WN213" s="49"/>
      <c r="WO213" s="49"/>
      <c r="WP213" s="49"/>
      <c r="WQ213" s="49"/>
      <c r="WR213" s="49"/>
      <c r="WS213" s="49"/>
      <c r="WT213" s="49"/>
      <c r="WU213" s="49"/>
      <c r="WV213" s="49"/>
      <c r="WW213" s="49"/>
      <c r="WX213" s="49"/>
      <c r="WY213" s="49"/>
      <c r="WZ213" s="49"/>
      <c r="XA213" s="49"/>
      <c r="XB213" s="49"/>
      <c r="XC213" s="49"/>
      <c r="XD213" s="49"/>
      <c r="XE213" s="49"/>
      <c r="XF213" s="49"/>
      <c r="XG213" s="49"/>
      <c r="XH213" s="49"/>
      <c r="XI213" s="49"/>
      <c r="XJ213" s="49"/>
      <c r="XK213" s="49"/>
      <c r="XL213" s="49"/>
      <c r="XM213" s="49"/>
      <c r="XN213" s="49"/>
      <c r="XO213" s="49"/>
      <c r="XP213" s="49"/>
      <c r="XQ213" s="49"/>
      <c r="XR213" s="49"/>
      <c r="XS213" s="49"/>
      <c r="XT213" s="49"/>
      <c r="XU213" s="49"/>
      <c r="XV213" s="49"/>
      <c r="XW213" s="49"/>
      <c r="XX213" s="49"/>
      <c r="XY213" s="49"/>
      <c r="XZ213" s="49"/>
      <c r="YA213" s="49"/>
      <c r="YB213" s="49"/>
      <c r="YC213" s="49"/>
      <c r="YD213" s="49"/>
      <c r="YE213" s="49"/>
      <c r="YF213" s="49"/>
      <c r="YG213" s="49"/>
      <c r="YH213" s="49"/>
      <c r="YI213" s="49"/>
      <c r="YJ213" s="49"/>
      <c r="YK213" s="49"/>
      <c r="YL213" s="49"/>
      <c r="YM213" s="49"/>
      <c r="YN213" s="49"/>
      <c r="YO213" s="49"/>
      <c r="YP213" s="49"/>
      <c r="YQ213" s="49"/>
      <c r="YR213" s="49"/>
      <c r="YS213" s="49"/>
      <c r="YT213" s="49"/>
      <c r="YU213" s="49"/>
      <c r="YV213" s="49"/>
      <c r="YW213" s="49"/>
      <c r="YX213" s="49"/>
      <c r="YY213" s="49"/>
      <c r="YZ213" s="49"/>
      <c r="ZA213" s="49"/>
      <c r="ZB213" s="49"/>
      <c r="ZC213" s="49"/>
      <c r="ZD213" s="49"/>
      <c r="ZE213" s="49"/>
      <c r="ZF213" s="49"/>
      <c r="ZG213" s="49"/>
      <c r="ZH213" s="49"/>
      <c r="ZI213" s="49"/>
      <c r="ZJ213" s="49"/>
      <c r="ZK213" s="49"/>
      <c r="ZL213" s="49"/>
      <c r="ZM213" s="49"/>
      <c r="ZN213" s="49"/>
      <c r="ZO213" s="49"/>
      <c r="ZP213" s="49"/>
      <c r="ZQ213" s="49"/>
      <c r="ZR213" s="49"/>
      <c r="ZS213" s="49"/>
      <c r="ZT213" s="49"/>
      <c r="ZU213" s="49"/>
      <c r="ZV213" s="49"/>
      <c r="ZW213" s="49"/>
      <c r="ZX213" s="49"/>
      <c r="ZY213" s="49"/>
      <c r="ZZ213" s="49"/>
      <c r="AAA213" s="49"/>
      <c r="AAB213" s="49"/>
      <c r="AAC213" s="49"/>
      <c r="AAD213" s="49"/>
      <c r="AAE213" s="49"/>
      <c r="AAF213" s="49"/>
      <c r="AAG213" s="49"/>
      <c r="AAH213" s="49"/>
      <c r="AAI213" s="49"/>
      <c r="AAJ213" s="49"/>
      <c r="AAK213" s="49"/>
      <c r="AAL213" s="49"/>
      <c r="AAM213" s="49"/>
      <c r="AAN213" s="49"/>
      <c r="AAO213" s="49"/>
      <c r="AAP213" s="49"/>
      <c r="AAQ213" s="49"/>
      <c r="AAR213" s="49"/>
      <c r="AAS213" s="49"/>
      <c r="AAT213" s="49"/>
      <c r="AAU213" s="49"/>
      <c r="AAV213" s="49"/>
      <c r="AAW213" s="49"/>
      <c r="AAX213" s="49"/>
      <c r="AAY213" s="49"/>
      <c r="AAZ213" s="49"/>
      <c r="ABA213" s="49"/>
      <c r="ABB213" s="49"/>
      <c r="ABC213" s="49"/>
      <c r="ABD213" s="49"/>
      <c r="ABE213" s="49"/>
      <c r="ABF213" s="49"/>
      <c r="ABG213" s="49"/>
      <c r="ABH213" s="49"/>
      <c r="ABI213" s="49"/>
      <c r="ABJ213" s="49"/>
      <c r="ABK213" s="49"/>
      <c r="ABL213" s="49"/>
      <c r="ABM213" s="49"/>
      <c r="ABN213" s="49"/>
      <c r="ABO213" s="49"/>
      <c r="ABP213" s="49"/>
      <c r="ABQ213" s="49"/>
      <c r="ABR213" s="49"/>
      <c r="ABS213" s="49"/>
      <c r="ABT213" s="49"/>
      <c r="ABU213" s="49"/>
      <c r="ABV213" s="49"/>
      <c r="ABW213" s="49"/>
      <c r="ABX213" s="49"/>
      <c r="ABY213" s="49"/>
      <c r="ABZ213" s="49"/>
      <c r="ACA213" s="49"/>
      <c r="ACB213" s="49"/>
      <c r="ACC213" s="49"/>
      <c r="ACD213" s="49"/>
      <c r="ACE213" s="49"/>
      <c r="ACF213" s="49"/>
      <c r="ACG213" s="49"/>
      <c r="ACH213" s="49"/>
      <c r="ACI213" s="49"/>
      <c r="ACJ213" s="49"/>
      <c r="ACK213" s="49"/>
      <c r="ACL213" s="49"/>
      <c r="ACM213" s="49"/>
      <c r="ACN213" s="49"/>
      <c r="ACO213" s="49"/>
      <c r="ACP213" s="49"/>
      <c r="ACQ213" s="49"/>
      <c r="ACR213" s="49"/>
      <c r="ACS213" s="49"/>
      <c r="ACT213" s="49"/>
      <c r="ACU213" s="49"/>
      <c r="ACV213" s="49"/>
      <c r="ACW213" s="49"/>
      <c r="ACX213" s="49"/>
      <c r="ACY213" s="49"/>
      <c r="ACZ213" s="49"/>
      <c r="ADA213" s="49"/>
      <c r="ADB213" s="49"/>
      <c r="ADC213" s="49"/>
      <c r="ADD213" s="49"/>
      <c r="ADE213" s="49"/>
      <c r="ADF213" s="49"/>
      <c r="ADG213" s="49"/>
      <c r="ADH213" s="49"/>
      <c r="ADI213" s="49"/>
      <c r="ADJ213" s="49"/>
      <c r="ADK213" s="49"/>
      <c r="ADL213" s="49"/>
      <c r="ADM213" s="49"/>
      <c r="ADN213" s="49"/>
      <c r="ADO213" s="49"/>
      <c r="ADP213" s="49"/>
      <c r="ADQ213" s="49"/>
      <c r="ADR213" s="49"/>
      <c r="ADS213" s="49"/>
      <c r="ADT213" s="49"/>
      <c r="ADU213" s="49"/>
      <c r="ADV213" s="49"/>
      <c r="ADW213" s="49"/>
      <c r="ADX213" s="49"/>
      <c r="ADY213" s="49"/>
      <c r="ADZ213" s="49"/>
      <c r="AEA213" s="49"/>
      <c r="AEB213" s="49"/>
      <c r="AEC213" s="49"/>
      <c r="AED213" s="49"/>
      <c r="AEE213" s="49"/>
      <c r="AEF213" s="49"/>
      <c r="AEG213" s="49"/>
      <c r="AEH213" s="49"/>
      <c r="AEI213" s="49"/>
      <c r="AEJ213" s="49"/>
      <c r="AEK213" s="49"/>
      <c r="AEL213" s="49"/>
      <c r="AEM213" s="49"/>
      <c r="AEN213" s="49"/>
      <c r="AEO213" s="49"/>
      <c r="AEP213" s="49"/>
      <c r="AEQ213" s="49"/>
      <c r="AER213" s="49"/>
      <c r="AES213" s="49"/>
      <c r="AET213" s="49"/>
      <c r="AEU213" s="49"/>
      <c r="AEV213" s="49"/>
      <c r="AEW213" s="49"/>
      <c r="AEX213" s="49"/>
      <c r="AEY213" s="49"/>
      <c r="AEZ213" s="49"/>
      <c r="AFA213" s="49"/>
      <c r="AFB213" s="49"/>
      <c r="AFC213" s="49"/>
      <c r="AFD213" s="49"/>
      <c r="AFE213" s="49"/>
      <c r="AFF213" s="49"/>
      <c r="AFG213" s="49"/>
      <c r="AFH213" s="49"/>
      <c r="AFI213" s="49"/>
      <c r="AFJ213" s="49"/>
      <c r="AFK213" s="49"/>
      <c r="AFL213" s="49"/>
      <c r="AFM213" s="49"/>
      <c r="AFN213" s="49"/>
      <c r="AFO213" s="49"/>
      <c r="AFP213" s="49"/>
      <c r="AFQ213" s="49"/>
      <c r="AFR213" s="49"/>
      <c r="AFS213" s="49"/>
      <c r="AFT213" s="49"/>
      <c r="AFU213" s="49"/>
      <c r="AFV213" s="49"/>
      <c r="AFW213" s="49"/>
      <c r="AFX213" s="49"/>
      <c r="AFY213" s="49"/>
      <c r="AFZ213" s="49"/>
      <c r="AGA213" s="49"/>
      <c r="AGB213" s="49"/>
      <c r="AGC213" s="49"/>
      <c r="AGD213" s="49"/>
      <c r="AGE213" s="49"/>
      <c r="AGF213" s="49"/>
      <c r="AGG213" s="49"/>
      <c r="AGH213" s="49"/>
      <c r="AGI213" s="49"/>
      <c r="AGJ213" s="49"/>
      <c r="AGK213" s="49"/>
      <c r="AGL213" s="49"/>
      <c r="AGM213" s="49"/>
      <c r="AGN213" s="49"/>
      <c r="AGO213" s="49"/>
      <c r="AGP213" s="49"/>
      <c r="AGQ213" s="49"/>
      <c r="AGR213" s="49"/>
      <c r="AGS213" s="49"/>
      <c r="AGT213" s="49"/>
      <c r="AGU213" s="49"/>
      <c r="AGV213" s="49"/>
      <c r="AGW213" s="49"/>
      <c r="AGX213" s="49"/>
      <c r="AGY213" s="49"/>
      <c r="AGZ213" s="49"/>
      <c r="AHA213" s="49"/>
      <c r="AHB213" s="49"/>
      <c r="AHC213" s="49"/>
      <c r="AHD213" s="49"/>
      <c r="AHE213" s="49"/>
      <c r="AHF213" s="49"/>
      <c r="AHG213" s="49"/>
      <c r="AHH213" s="49"/>
      <c r="AHI213" s="49"/>
      <c r="AHJ213" s="49"/>
      <c r="AHK213" s="49"/>
      <c r="AHL213" s="49"/>
      <c r="AHM213" s="49"/>
      <c r="AHN213" s="49"/>
      <c r="AHO213" s="49"/>
      <c r="AHP213" s="49"/>
      <c r="AHQ213" s="49"/>
      <c r="AHR213" s="49"/>
      <c r="AHS213" s="49"/>
      <c r="AHT213" s="49"/>
      <c r="AHU213" s="49"/>
      <c r="AHV213" s="49"/>
      <c r="AHW213" s="49"/>
      <c r="AHX213" s="49"/>
      <c r="AHY213" s="49"/>
      <c r="AHZ213" s="49"/>
      <c r="AIA213" s="49"/>
      <c r="AIB213" s="49"/>
      <c r="AIC213" s="49"/>
      <c r="AID213" s="49"/>
      <c r="AIE213" s="49"/>
      <c r="AIF213" s="49"/>
      <c r="AIG213" s="49"/>
      <c r="AIH213" s="49"/>
      <c r="AII213" s="49"/>
      <c r="AIJ213" s="49"/>
      <c r="AIK213" s="49"/>
      <c r="AIL213" s="49"/>
      <c r="AIM213" s="49"/>
      <c r="AIN213" s="49"/>
      <c r="AIO213" s="49"/>
      <c r="AIP213" s="49"/>
      <c r="AIQ213" s="49"/>
      <c r="AIR213" s="49"/>
      <c r="AIS213" s="49"/>
      <c r="AIT213" s="49"/>
      <c r="AIU213" s="49"/>
      <c r="AIV213" s="49"/>
      <c r="AIW213" s="49"/>
      <c r="AIX213" s="49"/>
      <c r="AIY213" s="49"/>
      <c r="AIZ213" s="49"/>
      <c r="AJA213" s="49"/>
      <c r="AJB213" s="49"/>
      <c r="AJC213" s="49"/>
      <c r="AJD213" s="49"/>
      <c r="AJE213" s="49"/>
      <c r="AJF213" s="49"/>
      <c r="AJG213" s="49"/>
      <c r="AJH213" s="49"/>
      <c r="AJI213" s="49"/>
      <c r="AJJ213" s="49"/>
      <c r="AJK213" s="49"/>
      <c r="AJL213" s="49"/>
      <c r="AJM213" s="49"/>
      <c r="AJN213" s="49"/>
      <c r="AJO213" s="49"/>
      <c r="AJP213" s="49"/>
      <c r="AJQ213" s="49"/>
      <c r="AJR213" s="49"/>
      <c r="AJS213" s="49"/>
      <c r="AJT213" s="49"/>
      <c r="AJU213" s="49"/>
      <c r="AJV213" s="49"/>
      <c r="AJW213" s="49"/>
      <c r="AJX213" s="49"/>
      <c r="AJY213" s="49"/>
      <c r="AJZ213" s="49"/>
      <c r="AKA213" s="49"/>
      <c r="AKB213" s="49"/>
      <c r="AKC213" s="49"/>
      <c r="AKD213" s="49"/>
      <c r="AKE213" s="49"/>
      <c r="AKF213" s="49"/>
      <c r="AKG213" s="49"/>
      <c r="AKH213" s="49"/>
      <c r="AKI213" s="49"/>
      <c r="AKJ213" s="49"/>
      <c r="AKK213" s="49"/>
      <c r="AKL213" s="49"/>
      <c r="AKM213" s="49"/>
      <c r="AKN213" s="49"/>
      <c r="AKO213" s="49"/>
      <c r="AKP213" s="49"/>
      <c r="AKQ213" s="49"/>
      <c r="AKR213" s="49"/>
      <c r="AKS213" s="49"/>
      <c r="AKT213" s="49"/>
      <c r="AKU213" s="49"/>
      <c r="AKV213" s="49"/>
      <c r="AKW213" s="49"/>
      <c r="AKX213" s="49"/>
      <c r="AKY213" s="49"/>
      <c r="AKZ213" s="49"/>
      <c r="ALA213" s="49"/>
      <c r="ALB213" s="49"/>
      <c r="ALC213" s="49"/>
      <c r="ALD213" s="49"/>
      <c r="ALE213" s="49"/>
      <c r="ALF213" s="49"/>
      <c r="ALG213" s="49"/>
      <c r="ALH213" s="49"/>
      <c r="ALI213" s="49"/>
      <c r="ALJ213" s="49"/>
      <c r="ALK213" s="49"/>
      <c r="ALL213" s="49"/>
      <c r="ALM213" s="49"/>
      <c r="ALN213" s="49"/>
      <c r="ALO213" s="49"/>
      <c r="ALP213" s="49"/>
      <c r="ALQ213" s="49"/>
      <c r="ALR213" s="49"/>
      <c r="ALS213" s="49"/>
      <c r="ALT213" s="49"/>
      <c r="ALU213" s="49"/>
      <c r="ALV213" s="49"/>
      <c r="ALW213" s="49"/>
      <c r="ALX213" s="49"/>
      <c r="ALY213" s="49"/>
      <c r="ALZ213" s="49"/>
      <c r="AMA213" s="49"/>
      <c r="AMB213" s="49"/>
      <c r="AMC213" s="49"/>
      <c r="AMD213" s="49"/>
      <c r="AME213" s="49"/>
      <c r="AMF213" s="49"/>
      <c r="AMG213" s="49"/>
      <c r="AMH213" s="49"/>
      <c r="AMI213" s="49"/>
      <c r="AMJ213" s="49"/>
      <c r="AMK213" s="49"/>
      <c r="AML213" s="49"/>
      <c r="AMM213" s="49"/>
      <c r="AMN213" s="49"/>
      <c r="AMO213" s="49"/>
      <c r="AMP213" s="49"/>
      <c r="AMQ213" s="49"/>
      <c r="AMR213" s="49"/>
      <c r="AMS213" s="49"/>
      <c r="AMT213" s="49"/>
      <c r="AMU213" s="49"/>
      <c r="AMV213" s="49"/>
      <c r="AMW213" s="49"/>
      <c r="AMX213" s="49"/>
      <c r="AMY213" s="49"/>
      <c r="AMZ213" s="49"/>
      <c r="ANA213" s="49"/>
      <c r="ANB213" s="49"/>
      <c r="ANC213" s="49"/>
      <c r="AND213" s="49"/>
      <c r="ANE213" s="49"/>
      <c r="ANF213" s="49"/>
      <c r="ANG213" s="49"/>
      <c r="ANH213" s="49"/>
      <c r="ANI213" s="49"/>
      <c r="ANJ213" s="49"/>
      <c r="ANK213" s="49"/>
      <c r="ANL213" s="49"/>
      <c r="ANM213" s="49"/>
      <c r="ANN213" s="49"/>
      <c r="ANO213" s="49"/>
      <c r="ANP213" s="49"/>
      <c r="ANQ213" s="49"/>
      <c r="ANR213" s="49"/>
      <c r="ANS213" s="49"/>
      <c r="ANT213" s="49"/>
      <c r="ANU213" s="49"/>
      <c r="ANV213" s="49"/>
      <c r="ANW213" s="49"/>
      <c r="ANX213" s="49"/>
      <c r="ANY213" s="49"/>
      <c r="ANZ213" s="49"/>
      <c r="AOA213" s="49"/>
      <c r="AOB213" s="49"/>
      <c r="AOC213" s="49"/>
      <c r="AOD213" s="49"/>
      <c r="AOE213" s="49"/>
      <c r="AOF213" s="49"/>
      <c r="AOG213" s="49"/>
      <c r="AOH213" s="49"/>
      <c r="AOI213" s="49"/>
      <c r="AOJ213" s="49"/>
      <c r="AOK213" s="49"/>
      <c r="AOL213" s="49"/>
      <c r="AOM213" s="49"/>
      <c r="AON213" s="49"/>
      <c r="AOO213" s="49"/>
      <c r="AOP213" s="49"/>
      <c r="AOQ213" s="49"/>
      <c r="AOR213" s="49"/>
      <c r="AOS213" s="49"/>
      <c r="AOT213" s="49"/>
      <c r="AOU213" s="49"/>
      <c r="AOV213" s="49"/>
      <c r="AOW213" s="49"/>
      <c r="AOX213" s="49"/>
      <c r="AOY213" s="49"/>
      <c r="AOZ213" s="49"/>
      <c r="APA213" s="49"/>
      <c r="APB213" s="49"/>
      <c r="APC213" s="49"/>
      <c r="APD213" s="49"/>
      <c r="APE213" s="49"/>
      <c r="APF213" s="49"/>
      <c r="APG213" s="49"/>
      <c r="APH213" s="49"/>
      <c r="API213" s="49"/>
      <c r="APJ213" s="49"/>
      <c r="APK213" s="49"/>
      <c r="APL213" s="49"/>
      <c r="APM213" s="49"/>
      <c r="APN213" s="49"/>
      <c r="APO213" s="49"/>
      <c r="APP213" s="49"/>
      <c r="APQ213" s="49"/>
      <c r="APR213" s="49"/>
      <c r="APS213" s="49"/>
      <c r="APT213" s="49"/>
      <c r="APU213" s="49"/>
      <c r="APV213" s="49"/>
      <c r="APW213" s="49"/>
      <c r="APX213" s="49"/>
      <c r="APY213" s="49"/>
      <c r="APZ213" s="49"/>
      <c r="AQA213" s="49"/>
      <c r="AQB213" s="49"/>
      <c r="AQC213" s="49"/>
      <c r="AQD213" s="49"/>
      <c r="AQE213" s="49"/>
      <c r="AQF213" s="49"/>
      <c r="AQG213" s="49"/>
      <c r="AQH213" s="49"/>
      <c r="AQI213" s="49"/>
      <c r="AQJ213" s="49"/>
      <c r="AQK213" s="49"/>
      <c r="AQL213" s="49"/>
      <c r="AQM213" s="49"/>
      <c r="AQN213" s="49"/>
      <c r="AQO213" s="49"/>
      <c r="AQP213" s="49"/>
      <c r="AQQ213" s="49"/>
      <c r="AQR213" s="49"/>
      <c r="AQS213" s="49"/>
      <c r="AQT213" s="49"/>
      <c r="AQU213" s="49"/>
      <c r="AQV213" s="49"/>
      <c r="AQW213" s="49"/>
      <c r="AQX213" s="49"/>
      <c r="AQY213" s="49"/>
      <c r="AQZ213" s="49"/>
      <c r="ARA213" s="49"/>
      <c r="ARB213" s="49"/>
      <c r="ARC213" s="49"/>
      <c r="ARD213" s="49"/>
      <c r="ARE213" s="49"/>
      <c r="ARF213" s="49"/>
      <c r="ARG213" s="49"/>
      <c r="ARH213" s="49"/>
      <c r="ARI213" s="49"/>
      <c r="ARJ213" s="49"/>
      <c r="ARK213" s="49"/>
      <c r="ARL213" s="49"/>
      <c r="ARM213" s="49"/>
      <c r="ARN213" s="49"/>
      <c r="ARO213" s="49"/>
      <c r="ARP213" s="49"/>
      <c r="ARQ213" s="49"/>
      <c r="ARR213" s="49"/>
      <c r="ARS213" s="49"/>
      <c r="ART213" s="49"/>
      <c r="ARU213" s="49"/>
      <c r="ARV213" s="49"/>
      <c r="ARW213" s="49"/>
      <c r="ARX213" s="49"/>
      <c r="ARY213" s="49"/>
      <c r="ARZ213" s="49"/>
      <c r="ASA213" s="49"/>
      <c r="ASB213" s="49"/>
      <c r="ASC213" s="49"/>
      <c r="ASD213" s="49"/>
      <c r="ASE213" s="49"/>
      <c r="ASF213" s="49"/>
      <c r="ASG213" s="49"/>
      <c r="ASH213" s="49"/>
      <c r="ASI213" s="49"/>
      <c r="ASJ213" s="49"/>
      <c r="ASK213" s="49"/>
      <c r="ASL213" s="49"/>
      <c r="ASM213" s="49"/>
      <c r="ASN213" s="49"/>
      <c r="ASO213" s="49"/>
      <c r="ASP213" s="49"/>
      <c r="ASQ213" s="49"/>
      <c r="ASR213" s="49"/>
      <c r="ASS213" s="49"/>
      <c r="AST213" s="49"/>
      <c r="ASU213" s="49"/>
      <c r="ASV213" s="49"/>
      <c r="ASW213" s="49"/>
      <c r="ASX213" s="49"/>
      <c r="ASY213" s="49"/>
      <c r="ASZ213" s="49"/>
      <c r="ATA213" s="49"/>
      <c r="ATB213" s="49"/>
      <c r="ATC213" s="49"/>
      <c r="ATD213" s="49"/>
      <c r="ATE213" s="49"/>
      <c r="ATF213" s="49"/>
      <c r="ATG213" s="49"/>
      <c r="ATH213" s="49"/>
      <c r="ATI213" s="49"/>
      <c r="ATJ213" s="49"/>
      <c r="ATK213" s="49"/>
      <c r="ATL213" s="49"/>
      <c r="ATM213" s="49"/>
      <c r="ATN213" s="49"/>
      <c r="ATO213" s="49"/>
      <c r="ATP213" s="49"/>
      <c r="ATQ213" s="49"/>
      <c r="ATR213" s="49"/>
      <c r="ATS213" s="49"/>
      <c r="ATT213" s="49"/>
      <c r="ATU213" s="49"/>
      <c r="ATV213" s="49"/>
      <c r="ATW213" s="49"/>
      <c r="ATX213" s="49"/>
      <c r="ATY213" s="49"/>
      <c r="ATZ213" s="49"/>
      <c r="AUA213" s="49"/>
      <c r="AUB213" s="49"/>
      <c r="AUC213" s="49"/>
      <c r="AUD213" s="49"/>
      <c r="AUE213" s="49"/>
      <c r="AUF213" s="49"/>
      <c r="AUG213" s="49"/>
      <c r="AUH213" s="49"/>
      <c r="AUI213" s="49"/>
      <c r="AUJ213" s="49"/>
      <c r="AUK213" s="49"/>
      <c r="AUL213" s="49"/>
      <c r="AUM213" s="49"/>
      <c r="AUN213" s="49"/>
      <c r="AUO213" s="49"/>
      <c r="AUP213" s="49"/>
      <c r="AUQ213" s="49"/>
      <c r="AUR213" s="49"/>
      <c r="AUS213" s="49"/>
      <c r="AUT213" s="49"/>
      <c r="AUU213" s="49"/>
      <c r="AUV213" s="49"/>
      <c r="AUW213" s="49"/>
      <c r="AUX213" s="49"/>
      <c r="AUY213" s="49"/>
      <c r="AUZ213" s="49"/>
      <c r="AVA213" s="49"/>
      <c r="AVB213" s="49"/>
      <c r="AVC213" s="49"/>
      <c r="AVD213" s="49"/>
      <c r="AVE213" s="49"/>
      <c r="AVF213" s="49"/>
      <c r="AVG213" s="49"/>
      <c r="AVH213" s="49"/>
      <c r="AVI213" s="49"/>
      <c r="AVJ213" s="49"/>
      <c r="AVK213" s="49"/>
      <c r="AVL213" s="49"/>
      <c r="AVM213" s="49"/>
      <c r="AVN213" s="49"/>
      <c r="AVO213" s="49"/>
      <c r="AVP213" s="49"/>
      <c r="AVQ213" s="49"/>
      <c r="AVR213" s="49"/>
      <c r="AVS213" s="49"/>
      <c r="AVT213" s="49"/>
      <c r="AVU213" s="49"/>
      <c r="AVV213" s="49"/>
      <c r="AVW213" s="49"/>
      <c r="AVX213" s="49"/>
      <c r="AVY213" s="49"/>
      <c r="AVZ213" s="49"/>
      <c r="AWA213" s="49"/>
      <c r="AWB213" s="49"/>
      <c r="AWC213" s="49"/>
      <c r="AWD213" s="49"/>
      <c r="AWE213" s="49"/>
      <c r="AWF213" s="49"/>
      <c r="AWG213" s="49"/>
      <c r="AWH213" s="49"/>
      <c r="AWI213" s="49"/>
      <c r="AWJ213" s="49"/>
      <c r="AWK213" s="49"/>
      <c r="AWL213" s="49"/>
      <c r="AWM213" s="49"/>
      <c r="AWN213" s="49"/>
      <c r="AWO213" s="49"/>
      <c r="AWP213" s="49"/>
      <c r="AWQ213" s="49"/>
      <c r="AWR213" s="49"/>
      <c r="AWS213" s="49"/>
      <c r="AWT213" s="49"/>
      <c r="AWU213" s="49"/>
      <c r="AWV213" s="49"/>
      <c r="AWW213" s="49"/>
      <c r="AWX213" s="49"/>
      <c r="AWY213" s="49"/>
      <c r="AWZ213" s="49"/>
      <c r="AXA213" s="49"/>
      <c r="AXB213" s="49"/>
      <c r="AXC213" s="49"/>
      <c r="AXD213" s="49"/>
      <c r="AXE213" s="49"/>
      <c r="AXF213" s="49"/>
      <c r="AXG213" s="49"/>
      <c r="AXH213" s="49"/>
      <c r="AXI213" s="49"/>
      <c r="AXJ213" s="49"/>
      <c r="AXK213" s="49"/>
      <c r="AXL213" s="49"/>
      <c r="AXM213" s="49"/>
      <c r="AXN213" s="49"/>
      <c r="AXO213" s="49"/>
      <c r="AXP213" s="49"/>
      <c r="AXQ213" s="49"/>
      <c r="AXR213" s="49"/>
      <c r="AXS213" s="49"/>
      <c r="AXT213" s="49"/>
      <c r="AXU213" s="49"/>
      <c r="AXV213" s="49"/>
      <c r="AXW213" s="49"/>
      <c r="AXX213" s="49"/>
      <c r="AXY213" s="49"/>
      <c r="AXZ213" s="49"/>
      <c r="AYA213" s="49"/>
      <c r="AYB213" s="49"/>
      <c r="AYC213" s="49"/>
      <c r="AYD213" s="49"/>
      <c r="AYE213" s="49"/>
      <c r="AYF213" s="49"/>
      <c r="AYG213" s="49"/>
      <c r="AYH213" s="49"/>
      <c r="AYI213" s="49"/>
      <c r="AYJ213" s="49"/>
      <c r="AYK213" s="49"/>
      <c r="AYL213" s="49"/>
      <c r="AYM213" s="49"/>
      <c r="AYN213" s="49"/>
      <c r="AYO213" s="49"/>
      <c r="AYP213" s="49"/>
      <c r="AYQ213" s="49"/>
      <c r="AYR213" s="49"/>
      <c r="AYS213" s="49"/>
      <c r="AYT213" s="49"/>
      <c r="AYU213" s="49"/>
      <c r="AYV213" s="49"/>
      <c r="AYW213" s="49"/>
      <c r="AYX213" s="49"/>
      <c r="AYY213" s="49"/>
      <c r="AYZ213" s="49"/>
      <c r="AZA213" s="49"/>
      <c r="AZB213" s="49"/>
      <c r="AZC213" s="49"/>
      <c r="AZD213" s="49"/>
      <c r="AZE213" s="49"/>
      <c r="AZF213" s="49"/>
      <c r="AZG213" s="49"/>
      <c r="AZH213" s="49"/>
      <c r="AZI213" s="49"/>
      <c r="AZJ213" s="49"/>
      <c r="AZK213" s="49"/>
      <c r="AZL213" s="49"/>
      <c r="AZM213" s="49"/>
      <c r="AZN213" s="49"/>
      <c r="AZO213" s="49"/>
      <c r="AZP213" s="49"/>
      <c r="AZQ213" s="49"/>
      <c r="AZR213" s="49"/>
      <c r="AZS213" s="49"/>
      <c r="AZT213" s="49"/>
      <c r="AZU213" s="49"/>
      <c r="AZV213" s="49"/>
      <c r="AZW213" s="49"/>
      <c r="AZX213" s="49"/>
      <c r="AZY213" s="49"/>
      <c r="AZZ213" s="49"/>
      <c r="BAA213" s="49"/>
      <c r="BAB213" s="49"/>
      <c r="BAC213" s="49"/>
      <c r="BAD213" s="49"/>
      <c r="BAE213" s="49"/>
      <c r="BAF213" s="49"/>
      <c r="BAG213" s="49"/>
      <c r="BAH213" s="49"/>
      <c r="BAI213" s="49"/>
      <c r="BAJ213" s="49"/>
      <c r="BAK213" s="49"/>
      <c r="BAL213" s="49"/>
      <c r="BAM213" s="49"/>
      <c r="BAN213" s="49"/>
      <c r="BAO213" s="49"/>
      <c r="BAP213" s="49"/>
      <c r="BAQ213" s="49"/>
      <c r="BAR213" s="49"/>
      <c r="BAS213" s="49"/>
      <c r="BAT213" s="49"/>
      <c r="BAU213" s="49"/>
      <c r="BAV213" s="49"/>
      <c r="BAW213" s="49"/>
      <c r="BAX213" s="49"/>
      <c r="BAY213" s="49"/>
      <c r="BAZ213" s="49"/>
      <c r="BBA213" s="49"/>
      <c r="BBB213" s="49"/>
      <c r="BBC213" s="49"/>
      <c r="BBD213" s="49"/>
      <c r="BBE213" s="49"/>
      <c r="BBF213" s="49"/>
      <c r="BBG213" s="49"/>
      <c r="BBH213" s="49"/>
      <c r="BBI213" s="49"/>
      <c r="BBJ213" s="49"/>
      <c r="BBK213" s="49"/>
      <c r="BBL213" s="49"/>
      <c r="BBM213" s="49"/>
      <c r="BBN213" s="49"/>
      <c r="BBO213" s="49"/>
      <c r="BBP213" s="49"/>
      <c r="BBQ213" s="49"/>
    </row>
    <row r="214" spans="1:1421">
      <c r="B214" s="115"/>
      <c r="C214" s="76"/>
      <c r="D214" s="76"/>
      <c r="E214" s="77" t="s">
        <v>262</v>
      </c>
      <c r="F214" s="78" t="s">
        <v>828</v>
      </c>
      <c r="G214" s="46">
        <v>0.6</v>
      </c>
      <c r="H214" s="47">
        <v>0.9</v>
      </c>
      <c r="I214" s="79">
        <v>0.3</v>
      </c>
      <c r="J214" s="46">
        <v>0.2</v>
      </c>
      <c r="K214" s="47">
        <v>0.4</v>
      </c>
      <c r="L214" s="79">
        <v>0.1</v>
      </c>
      <c r="M214" s="47"/>
      <c r="N214" s="47"/>
      <c r="O214" s="47"/>
      <c r="P214" s="40">
        <v>2019</v>
      </c>
      <c r="Q214" s="41" t="s">
        <v>27</v>
      </c>
      <c r="R214" s="78" t="s">
        <v>24</v>
      </c>
    </row>
    <row r="215" spans="1:1421" s="53" customFormat="1">
      <c r="A215" s="49"/>
      <c r="B215" s="115"/>
      <c r="C215" s="76"/>
      <c r="D215" s="76"/>
      <c r="E215" s="77" t="s">
        <v>263</v>
      </c>
      <c r="F215" s="78" t="s">
        <v>828</v>
      </c>
      <c r="G215" s="46">
        <v>1.6</v>
      </c>
      <c r="H215" s="47">
        <v>1.8</v>
      </c>
      <c r="I215" s="79">
        <v>1.5</v>
      </c>
      <c r="J215" s="46">
        <v>0.4</v>
      </c>
      <c r="K215" s="47">
        <v>0.3</v>
      </c>
      <c r="L215" s="79">
        <v>0.5</v>
      </c>
      <c r="M215" s="47"/>
      <c r="N215" s="47"/>
      <c r="O215" s="47"/>
      <c r="P215" s="40">
        <v>2021</v>
      </c>
      <c r="Q215" s="41" t="s">
        <v>27</v>
      </c>
      <c r="R215" s="78" t="s">
        <v>24</v>
      </c>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c r="DA215" s="49"/>
      <c r="DB215" s="49"/>
      <c r="DC215" s="49"/>
      <c r="DD215" s="49"/>
      <c r="DE215" s="49"/>
      <c r="DF215" s="49"/>
      <c r="DG215" s="49"/>
      <c r="DH215" s="49"/>
      <c r="DI215" s="49"/>
      <c r="DJ215" s="49"/>
      <c r="DK215" s="49"/>
      <c r="DL215" s="49"/>
      <c r="DM215" s="49"/>
      <c r="DN215" s="49"/>
      <c r="DO215" s="49"/>
      <c r="DP215" s="49"/>
      <c r="DQ215" s="49"/>
      <c r="DR215" s="49"/>
      <c r="DS215" s="49"/>
      <c r="DT215" s="49"/>
      <c r="DU215" s="49"/>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49"/>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49"/>
      <c r="HW215" s="49"/>
      <c r="HX215" s="49"/>
      <c r="HY215" s="49"/>
      <c r="HZ215" s="49"/>
      <c r="IA215" s="49"/>
      <c r="IB215" s="49"/>
      <c r="IC215" s="49"/>
      <c r="ID215" s="49"/>
      <c r="IE215" s="49"/>
      <c r="IF215" s="49"/>
      <c r="IG215" s="49"/>
      <c r="IH215" s="49"/>
      <c r="II215" s="49"/>
      <c r="IJ215" s="49"/>
      <c r="IK215" s="49"/>
      <c r="IL215" s="49"/>
      <c r="IM215" s="49"/>
      <c r="IN215" s="49"/>
      <c r="IO215" s="49"/>
      <c r="IP215" s="49"/>
      <c r="IQ215" s="49"/>
      <c r="IR215" s="49"/>
      <c r="IS215" s="49"/>
      <c r="IT215" s="49"/>
      <c r="IU215" s="49"/>
      <c r="IV215" s="49"/>
      <c r="IW215" s="49"/>
      <c r="IX215" s="49"/>
      <c r="IY215" s="49"/>
      <c r="IZ215" s="49"/>
      <c r="JA215" s="49"/>
      <c r="JB215" s="49"/>
      <c r="JC215" s="49"/>
      <c r="JD215" s="49"/>
      <c r="JE215" s="49"/>
      <c r="JF215" s="49"/>
      <c r="JG215" s="49"/>
      <c r="JH215" s="49"/>
      <c r="JI215" s="49"/>
      <c r="JJ215" s="49"/>
      <c r="JK215" s="49"/>
      <c r="JL215" s="49"/>
      <c r="JM215" s="49"/>
      <c r="JN215" s="49"/>
      <c r="JO215" s="49"/>
      <c r="JP215" s="49"/>
      <c r="JQ215" s="49"/>
      <c r="JR215" s="49"/>
      <c r="JS215" s="49"/>
      <c r="JT215" s="49"/>
      <c r="JU215" s="49"/>
      <c r="JV215" s="49"/>
      <c r="JW215" s="49"/>
      <c r="JX215" s="49"/>
      <c r="JY215" s="49"/>
      <c r="JZ215" s="49"/>
      <c r="KA215" s="49"/>
      <c r="KB215" s="49"/>
      <c r="KC215" s="49"/>
      <c r="KD215" s="49"/>
      <c r="KE215" s="49"/>
      <c r="KF215" s="49"/>
      <c r="KG215" s="49"/>
      <c r="KH215" s="49"/>
      <c r="KI215" s="49"/>
      <c r="KJ215" s="49"/>
      <c r="KK215" s="49"/>
      <c r="KL215" s="49"/>
      <c r="KM215" s="49"/>
      <c r="KN215" s="49"/>
      <c r="KO215" s="49"/>
      <c r="KP215" s="49"/>
      <c r="KQ215" s="49"/>
      <c r="KR215" s="49"/>
      <c r="KS215" s="49"/>
      <c r="KT215" s="49"/>
      <c r="KU215" s="49"/>
      <c r="KV215" s="49"/>
      <c r="KW215" s="49"/>
      <c r="KX215" s="49"/>
      <c r="KY215" s="49"/>
      <c r="KZ215" s="49"/>
      <c r="LA215" s="49"/>
      <c r="LB215" s="49"/>
      <c r="LC215" s="49"/>
      <c r="LD215" s="49"/>
      <c r="LE215" s="49"/>
      <c r="LF215" s="49"/>
      <c r="LG215" s="49"/>
      <c r="LH215" s="49"/>
      <c r="LI215" s="49"/>
      <c r="LJ215" s="49"/>
      <c r="LK215" s="49"/>
      <c r="LL215" s="49"/>
      <c r="LM215" s="49"/>
      <c r="LN215" s="49"/>
      <c r="LO215" s="49"/>
      <c r="LP215" s="49"/>
      <c r="LQ215" s="49"/>
      <c r="LR215" s="49"/>
      <c r="LS215" s="49"/>
      <c r="LT215" s="49"/>
      <c r="LU215" s="49"/>
      <c r="LV215" s="49"/>
      <c r="LW215" s="49"/>
      <c r="LX215" s="49"/>
      <c r="LY215" s="49"/>
      <c r="LZ215" s="49"/>
      <c r="MA215" s="49"/>
      <c r="MB215" s="49"/>
      <c r="MC215" s="49"/>
      <c r="MD215" s="49"/>
      <c r="ME215" s="49"/>
      <c r="MF215" s="49"/>
      <c r="MG215" s="49"/>
      <c r="MH215" s="49"/>
      <c r="MI215" s="49"/>
      <c r="MJ215" s="49"/>
      <c r="MK215" s="49"/>
      <c r="ML215" s="49"/>
      <c r="MM215" s="49"/>
      <c r="MN215" s="49"/>
      <c r="MO215" s="49"/>
      <c r="MP215" s="49"/>
      <c r="MQ215" s="49"/>
      <c r="MR215" s="49"/>
      <c r="MS215" s="49"/>
      <c r="MT215" s="49"/>
      <c r="MU215" s="49"/>
      <c r="MV215" s="49"/>
      <c r="MW215" s="49"/>
      <c r="MX215" s="49"/>
      <c r="MY215" s="49"/>
      <c r="MZ215" s="49"/>
      <c r="NA215" s="49"/>
      <c r="NB215" s="49"/>
      <c r="NC215" s="49"/>
      <c r="ND215" s="49"/>
      <c r="NE215" s="49"/>
      <c r="NF215" s="49"/>
      <c r="NG215" s="49"/>
      <c r="NH215" s="49"/>
      <c r="NI215" s="49"/>
      <c r="NJ215" s="49"/>
      <c r="NK215" s="49"/>
      <c r="NL215" s="49"/>
      <c r="NM215" s="49"/>
      <c r="NN215" s="49"/>
      <c r="NO215" s="49"/>
      <c r="NP215" s="49"/>
      <c r="NQ215" s="49"/>
      <c r="NR215" s="49"/>
      <c r="NS215" s="49"/>
      <c r="NT215" s="49"/>
      <c r="NU215" s="49"/>
      <c r="NV215" s="49"/>
      <c r="NW215" s="49"/>
      <c r="NX215" s="49"/>
      <c r="NY215" s="49"/>
      <c r="NZ215" s="49"/>
      <c r="OA215" s="49"/>
      <c r="OB215" s="49"/>
      <c r="OC215" s="49"/>
      <c r="OD215" s="49"/>
      <c r="OE215" s="49"/>
      <c r="OF215" s="49"/>
      <c r="OG215" s="49"/>
      <c r="OH215" s="49"/>
      <c r="OI215" s="49"/>
      <c r="OJ215" s="49"/>
      <c r="OK215" s="49"/>
      <c r="OL215" s="49"/>
      <c r="OM215" s="49"/>
      <c r="ON215" s="49"/>
      <c r="OO215" s="49"/>
      <c r="OP215" s="49"/>
      <c r="OQ215" s="49"/>
      <c r="OR215" s="49"/>
      <c r="OS215" s="49"/>
      <c r="OT215" s="49"/>
      <c r="OU215" s="49"/>
      <c r="OV215" s="49"/>
      <c r="OW215" s="49"/>
      <c r="OX215" s="49"/>
      <c r="OY215" s="49"/>
      <c r="OZ215" s="49"/>
      <c r="PA215" s="49"/>
      <c r="PB215" s="49"/>
      <c r="PC215" s="49"/>
      <c r="PD215" s="49"/>
      <c r="PE215" s="49"/>
      <c r="PF215" s="49"/>
      <c r="PG215" s="49"/>
      <c r="PH215" s="49"/>
      <c r="PI215" s="49"/>
      <c r="PJ215" s="49"/>
      <c r="PK215" s="49"/>
      <c r="PL215" s="49"/>
      <c r="PM215" s="49"/>
      <c r="PN215" s="49"/>
      <c r="PO215" s="49"/>
      <c r="PP215" s="49"/>
      <c r="PQ215" s="49"/>
      <c r="PR215" s="49"/>
      <c r="PS215" s="49"/>
      <c r="PT215" s="49"/>
      <c r="PU215" s="49"/>
      <c r="PV215" s="49"/>
      <c r="PW215" s="49"/>
      <c r="PX215" s="49"/>
      <c r="PY215" s="49"/>
      <c r="PZ215" s="49"/>
      <c r="QA215" s="49"/>
      <c r="QB215" s="49"/>
      <c r="QC215" s="49"/>
      <c r="QD215" s="49"/>
      <c r="QE215" s="49"/>
      <c r="QF215" s="49"/>
      <c r="QG215" s="49"/>
      <c r="QH215" s="49"/>
      <c r="QI215" s="49"/>
      <c r="QJ215" s="49"/>
      <c r="QK215" s="49"/>
      <c r="QL215" s="49"/>
      <c r="QM215" s="49"/>
      <c r="QN215" s="49"/>
      <c r="QO215" s="49"/>
      <c r="QP215" s="49"/>
      <c r="QQ215" s="49"/>
      <c r="QR215" s="49"/>
      <c r="QS215" s="49"/>
      <c r="QT215" s="49"/>
      <c r="QU215" s="49"/>
      <c r="QV215" s="49"/>
      <c r="QW215" s="49"/>
      <c r="QX215" s="49"/>
      <c r="QY215" s="49"/>
      <c r="QZ215" s="49"/>
      <c r="RA215" s="49"/>
      <c r="RB215" s="49"/>
      <c r="RC215" s="49"/>
      <c r="RD215" s="49"/>
      <c r="RE215" s="49"/>
      <c r="RF215" s="49"/>
      <c r="RG215" s="49"/>
      <c r="RH215" s="49"/>
      <c r="RI215" s="49"/>
      <c r="RJ215" s="49"/>
      <c r="RK215" s="49"/>
      <c r="RL215" s="49"/>
      <c r="RM215" s="49"/>
      <c r="RN215" s="49"/>
      <c r="RO215" s="49"/>
      <c r="RP215" s="49"/>
      <c r="RQ215" s="49"/>
      <c r="RR215" s="49"/>
      <c r="RS215" s="49"/>
      <c r="RT215" s="49"/>
      <c r="RU215" s="49"/>
      <c r="RV215" s="49"/>
      <c r="RW215" s="49"/>
      <c r="RX215" s="49"/>
      <c r="RY215" s="49"/>
      <c r="RZ215" s="49"/>
      <c r="SA215" s="49"/>
      <c r="SB215" s="49"/>
      <c r="SC215" s="49"/>
      <c r="SD215" s="49"/>
      <c r="SE215" s="49"/>
      <c r="SF215" s="49"/>
      <c r="SG215" s="49"/>
      <c r="SH215" s="49"/>
      <c r="SI215" s="49"/>
      <c r="SJ215" s="49"/>
      <c r="SK215" s="49"/>
      <c r="SL215" s="49"/>
      <c r="SM215" s="49"/>
      <c r="SN215" s="49"/>
      <c r="SO215" s="49"/>
      <c r="SP215" s="49"/>
      <c r="SQ215" s="49"/>
      <c r="SR215" s="49"/>
      <c r="SS215" s="49"/>
      <c r="ST215" s="49"/>
      <c r="SU215" s="49"/>
      <c r="SV215" s="49"/>
      <c r="SW215" s="49"/>
      <c r="SX215" s="49"/>
      <c r="SY215" s="49"/>
      <c r="SZ215" s="49"/>
      <c r="TA215" s="49"/>
      <c r="TB215" s="49"/>
      <c r="TC215" s="49"/>
      <c r="TD215" s="49"/>
      <c r="TE215" s="49"/>
      <c r="TF215" s="49"/>
      <c r="TG215" s="49"/>
      <c r="TH215" s="49"/>
      <c r="TI215" s="49"/>
      <c r="TJ215" s="49"/>
      <c r="TK215" s="49"/>
      <c r="TL215" s="49"/>
      <c r="TM215" s="49"/>
      <c r="TN215" s="49"/>
      <c r="TO215" s="49"/>
      <c r="TP215" s="49"/>
      <c r="TQ215" s="49"/>
      <c r="TR215" s="49"/>
      <c r="TS215" s="49"/>
      <c r="TT215" s="49"/>
      <c r="TU215" s="49"/>
      <c r="TV215" s="49"/>
      <c r="TW215" s="49"/>
      <c r="TX215" s="49"/>
      <c r="TY215" s="49"/>
      <c r="TZ215" s="49"/>
      <c r="UA215" s="49"/>
      <c r="UB215" s="49"/>
      <c r="UC215" s="49"/>
      <c r="UD215" s="49"/>
      <c r="UE215" s="49"/>
      <c r="UF215" s="49"/>
      <c r="UG215" s="49"/>
      <c r="UH215" s="49"/>
      <c r="UI215" s="49"/>
      <c r="UJ215" s="49"/>
      <c r="UK215" s="49"/>
      <c r="UL215" s="49"/>
      <c r="UM215" s="49"/>
      <c r="UN215" s="49"/>
      <c r="UO215" s="49"/>
      <c r="UP215" s="49"/>
      <c r="UQ215" s="49"/>
      <c r="UR215" s="49"/>
      <c r="US215" s="49"/>
      <c r="UT215" s="49"/>
      <c r="UU215" s="49"/>
      <c r="UV215" s="49"/>
      <c r="UW215" s="49"/>
      <c r="UX215" s="49"/>
      <c r="UY215" s="49"/>
      <c r="UZ215" s="49"/>
      <c r="VA215" s="49"/>
      <c r="VB215" s="49"/>
      <c r="VC215" s="49"/>
      <c r="VD215" s="49"/>
      <c r="VE215" s="49"/>
      <c r="VF215" s="49"/>
      <c r="VG215" s="49"/>
      <c r="VH215" s="49"/>
      <c r="VI215" s="49"/>
      <c r="VJ215" s="49"/>
      <c r="VK215" s="49"/>
      <c r="VL215" s="49"/>
      <c r="VM215" s="49"/>
      <c r="VN215" s="49"/>
      <c r="VO215" s="49"/>
      <c r="VP215" s="49"/>
      <c r="VQ215" s="49"/>
      <c r="VR215" s="49"/>
      <c r="VS215" s="49"/>
      <c r="VT215" s="49"/>
      <c r="VU215" s="49"/>
      <c r="VV215" s="49"/>
      <c r="VW215" s="49"/>
      <c r="VX215" s="49"/>
      <c r="VY215" s="49"/>
      <c r="VZ215" s="49"/>
      <c r="WA215" s="49"/>
      <c r="WB215" s="49"/>
      <c r="WC215" s="49"/>
      <c r="WD215" s="49"/>
      <c r="WE215" s="49"/>
      <c r="WF215" s="49"/>
      <c r="WG215" s="49"/>
      <c r="WH215" s="49"/>
      <c r="WI215" s="49"/>
      <c r="WJ215" s="49"/>
      <c r="WK215" s="49"/>
      <c r="WL215" s="49"/>
      <c r="WM215" s="49"/>
      <c r="WN215" s="49"/>
      <c r="WO215" s="49"/>
      <c r="WP215" s="49"/>
      <c r="WQ215" s="49"/>
      <c r="WR215" s="49"/>
      <c r="WS215" s="49"/>
      <c r="WT215" s="49"/>
      <c r="WU215" s="49"/>
      <c r="WV215" s="49"/>
      <c r="WW215" s="49"/>
      <c r="WX215" s="49"/>
      <c r="WY215" s="49"/>
      <c r="WZ215" s="49"/>
      <c r="XA215" s="49"/>
      <c r="XB215" s="49"/>
      <c r="XC215" s="49"/>
      <c r="XD215" s="49"/>
      <c r="XE215" s="49"/>
      <c r="XF215" s="49"/>
      <c r="XG215" s="49"/>
      <c r="XH215" s="49"/>
      <c r="XI215" s="49"/>
      <c r="XJ215" s="49"/>
      <c r="XK215" s="49"/>
      <c r="XL215" s="49"/>
      <c r="XM215" s="49"/>
      <c r="XN215" s="49"/>
      <c r="XO215" s="49"/>
      <c r="XP215" s="49"/>
      <c r="XQ215" s="49"/>
      <c r="XR215" s="49"/>
      <c r="XS215" s="49"/>
      <c r="XT215" s="49"/>
      <c r="XU215" s="49"/>
      <c r="XV215" s="49"/>
      <c r="XW215" s="49"/>
      <c r="XX215" s="49"/>
      <c r="XY215" s="49"/>
      <c r="XZ215" s="49"/>
      <c r="YA215" s="49"/>
      <c r="YB215" s="49"/>
      <c r="YC215" s="49"/>
      <c r="YD215" s="49"/>
      <c r="YE215" s="49"/>
      <c r="YF215" s="49"/>
      <c r="YG215" s="49"/>
      <c r="YH215" s="49"/>
      <c r="YI215" s="49"/>
      <c r="YJ215" s="49"/>
      <c r="YK215" s="49"/>
      <c r="YL215" s="49"/>
      <c r="YM215" s="49"/>
      <c r="YN215" s="49"/>
      <c r="YO215" s="49"/>
      <c r="YP215" s="49"/>
      <c r="YQ215" s="49"/>
      <c r="YR215" s="49"/>
      <c r="YS215" s="49"/>
      <c r="YT215" s="49"/>
      <c r="YU215" s="49"/>
      <c r="YV215" s="49"/>
      <c r="YW215" s="49"/>
      <c r="YX215" s="49"/>
      <c r="YY215" s="49"/>
      <c r="YZ215" s="49"/>
      <c r="ZA215" s="49"/>
      <c r="ZB215" s="49"/>
      <c r="ZC215" s="49"/>
      <c r="ZD215" s="49"/>
      <c r="ZE215" s="49"/>
      <c r="ZF215" s="49"/>
      <c r="ZG215" s="49"/>
      <c r="ZH215" s="49"/>
      <c r="ZI215" s="49"/>
      <c r="ZJ215" s="49"/>
      <c r="ZK215" s="49"/>
      <c r="ZL215" s="49"/>
      <c r="ZM215" s="49"/>
      <c r="ZN215" s="49"/>
      <c r="ZO215" s="49"/>
      <c r="ZP215" s="49"/>
      <c r="ZQ215" s="49"/>
      <c r="ZR215" s="49"/>
      <c r="ZS215" s="49"/>
      <c r="ZT215" s="49"/>
      <c r="ZU215" s="49"/>
      <c r="ZV215" s="49"/>
      <c r="ZW215" s="49"/>
      <c r="ZX215" s="49"/>
      <c r="ZY215" s="49"/>
      <c r="ZZ215" s="49"/>
      <c r="AAA215" s="49"/>
      <c r="AAB215" s="49"/>
      <c r="AAC215" s="49"/>
      <c r="AAD215" s="49"/>
      <c r="AAE215" s="49"/>
      <c r="AAF215" s="49"/>
      <c r="AAG215" s="49"/>
      <c r="AAH215" s="49"/>
      <c r="AAI215" s="49"/>
      <c r="AAJ215" s="49"/>
      <c r="AAK215" s="49"/>
      <c r="AAL215" s="49"/>
      <c r="AAM215" s="49"/>
      <c r="AAN215" s="49"/>
      <c r="AAO215" s="49"/>
      <c r="AAP215" s="49"/>
      <c r="AAQ215" s="49"/>
      <c r="AAR215" s="49"/>
      <c r="AAS215" s="49"/>
      <c r="AAT215" s="49"/>
      <c r="AAU215" s="49"/>
      <c r="AAV215" s="49"/>
      <c r="AAW215" s="49"/>
      <c r="AAX215" s="49"/>
      <c r="AAY215" s="49"/>
      <c r="AAZ215" s="49"/>
      <c r="ABA215" s="49"/>
      <c r="ABB215" s="49"/>
      <c r="ABC215" s="49"/>
      <c r="ABD215" s="49"/>
      <c r="ABE215" s="49"/>
      <c r="ABF215" s="49"/>
      <c r="ABG215" s="49"/>
      <c r="ABH215" s="49"/>
      <c r="ABI215" s="49"/>
      <c r="ABJ215" s="49"/>
      <c r="ABK215" s="49"/>
      <c r="ABL215" s="49"/>
      <c r="ABM215" s="49"/>
      <c r="ABN215" s="49"/>
      <c r="ABO215" s="49"/>
      <c r="ABP215" s="49"/>
      <c r="ABQ215" s="49"/>
      <c r="ABR215" s="49"/>
      <c r="ABS215" s="49"/>
      <c r="ABT215" s="49"/>
      <c r="ABU215" s="49"/>
      <c r="ABV215" s="49"/>
      <c r="ABW215" s="49"/>
      <c r="ABX215" s="49"/>
      <c r="ABY215" s="49"/>
      <c r="ABZ215" s="49"/>
      <c r="ACA215" s="49"/>
      <c r="ACB215" s="49"/>
      <c r="ACC215" s="49"/>
      <c r="ACD215" s="49"/>
      <c r="ACE215" s="49"/>
      <c r="ACF215" s="49"/>
      <c r="ACG215" s="49"/>
      <c r="ACH215" s="49"/>
      <c r="ACI215" s="49"/>
      <c r="ACJ215" s="49"/>
      <c r="ACK215" s="49"/>
      <c r="ACL215" s="49"/>
      <c r="ACM215" s="49"/>
      <c r="ACN215" s="49"/>
      <c r="ACO215" s="49"/>
      <c r="ACP215" s="49"/>
      <c r="ACQ215" s="49"/>
      <c r="ACR215" s="49"/>
      <c r="ACS215" s="49"/>
      <c r="ACT215" s="49"/>
      <c r="ACU215" s="49"/>
      <c r="ACV215" s="49"/>
      <c r="ACW215" s="49"/>
      <c r="ACX215" s="49"/>
      <c r="ACY215" s="49"/>
      <c r="ACZ215" s="49"/>
      <c r="ADA215" s="49"/>
      <c r="ADB215" s="49"/>
      <c r="ADC215" s="49"/>
      <c r="ADD215" s="49"/>
      <c r="ADE215" s="49"/>
      <c r="ADF215" s="49"/>
      <c r="ADG215" s="49"/>
      <c r="ADH215" s="49"/>
      <c r="ADI215" s="49"/>
      <c r="ADJ215" s="49"/>
      <c r="ADK215" s="49"/>
      <c r="ADL215" s="49"/>
      <c r="ADM215" s="49"/>
      <c r="ADN215" s="49"/>
      <c r="ADO215" s="49"/>
      <c r="ADP215" s="49"/>
      <c r="ADQ215" s="49"/>
      <c r="ADR215" s="49"/>
      <c r="ADS215" s="49"/>
      <c r="ADT215" s="49"/>
      <c r="ADU215" s="49"/>
      <c r="ADV215" s="49"/>
      <c r="ADW215" s="49"/>
      <c r="ADX215" s="49"/>
      <c r="ADY215" s="49"/>
      <c r="ADZ215" s="49"/>
      <c r="AEA215" s="49"/>
      <c r="AEB215" s="49"/>
      <c r="AEC215" s="49"/>
      <c r="AED215" s="49"/>
      <c r="AEE215" s="49"/>
      <c r="AEF215" s="49"/>
      <c r="AEG215" s="49"/>
      <c r="AEH215" s="49"/>
      <c r="AEI215" s="49"/>
      <c r="AEJ215" s="49"/>
      <c r="AEK215" s="49"/>
      <c r="AEL215" s="49"/>
      <c r="AEM215" s="49"/>
      <c r="AEN215" s="49"/>
      <c r="AEO215" s="49"/>
      <c r="AEP215" s="49"/>
      <c r="AEQ215" s="49"/>
      <c r="AER215" s="49"/>
      <c r="AES215" s="49"/>
      <c r="AET215" s="49"/>
      <c r="AEU215" s="49"/>
      <c r="AEV215" s="49"/>
      <c r="AEW215" s="49"/>
      <c r="AEX215" s="49"/>
      <c r="AEY215" s="49"/>
      <c r="AEZ215" s="49"/>
      <c r="AFA215" s="49"/>
      <c r="AFB215" s="49"/>
      <c r="AFC215" s="49"/>
      <c r="AFD215" s="49"/>
      <c r="AFE215" s="49"/>
      <c r="AFF215" s="49"/>
      <c r="AFG215" s="49"/>
      <c r="AFH215" s="49"/>
      <c r="AFI215" s="49"/>
      <c r="AFJ215" s="49"/>
      <c r="AFK215" s="49"/>
      <c r="AFL215" s="49"/>
      <c r="AFM215" s="49"/>
      <c r="AFN215" s="49"/>
      <c r="AFO215" s="49"/>
      <c r="AFP215" s="49"/>
      <c r="AFQ215" s="49"/>
      <c r="AFR215" s="49"/>
      <c r="AFS215" s="49"/>
      <c r="AFT215" s="49"/>
      <c r="AFU215" s="49"/>
      <c r="AFV215" s="49"/>
      <c r="AFW215" s="49"/>
      <c r="AFX215" s="49"/>
      <c r="AFY215" s="49"/>
      <c r="AFZ215" s="49"/>
      <c r="AGA215" s="49"/>
      <c r="AGB215" s="49"/>
      <c r="AGC215" s="49"/>
      <c r="AGD215" s="49"/>
      <c r="AGE215" s="49"/>
      <c r="AGF215" s="49"/>
      <c r="AGG215" s="49"/>
      <c r="AGH215" s="49"/>
      <c r="AGI215" s="49"/>
      <c r="AGJ215" s="49"/>
      <c r="AGK215" s="49"/>
      <c r="AGL215" s="49"/>
      <c r="AGM215" s="49"/>
      <c r="AGN215" s="49"/>
      <c r="AGO215" s="49"/>
      <c r="AGP215" s="49"/>
      <c r="AGQ215" s="49"/>
      <c r="AGR215" s="49"/>
      <c r="AGS215" s="49"/>
      <c r="AGT215" s="49"/>
      <c r="AGU215" s="49"/>
      <c r="AGV215" s="49"/>
      <c r="AGW215" s="49"/>
      <c r="AGX215" s="49"/>
      <c r="AGY215" s="49"/>
      <c r="AGZ215" s="49"/>
      <c r="AHA215" s="49"/>
      <c r="AHB215" s="49"/>
      <c r="AHC215" s="49"/>
      <c r="AHD215" s="49"/>
      <c r="AHE215" s="49"/>
      <c r="AHF215" s="49"/>
      <c r="AHG215" s="49"/>
      <c r="AHH215" s="49"/>
      <c r="AHI215" s="49"/>
      <c r="AHJ215" s="49"/>
      <c r="AHK215" s="49"/>
      <c r="AHL215" s="49"/>
      <c r="AHM215" s="49"/>
      <c r="AHN215" s="49"/>
      <c r="AHO215" s="49"/>
      <c r="AHP215" s="49"/>
      <c r="AHQ215" s="49"/>
      <c r="AHR215" s="49"/>
      <c r="AHS215" s="49"/>
      <c r="AHT215" s="49"/>
      <c r="AHU215" s="49"/>
      <c r="AHV215" s="49"/>
      <c r="AHW215" s="49"/>
      <c r="AHX215" s="49"/>
      <c r="AHY215" s="49"/>
      <c r="AHZ215" s="49"/>
      <c r="AIA215" s="49"/>
      <c r="AIB215" s="49"/>
      <c r="AIC215" s="49"/>
      <c r="AID215" s="49"/>
      <c r="AIE215" s="49"/>
      <c r="AIF215" s="49"/>
      <c r="AIG215" s="49"/>
      <c r="AIH215" s="49"/>
      <c r="AII215" s="49"/>
      <c r="AIJ215" s="49"/>
      <c r="AIK215" s="49"/>
      <c r="AIL215" s="49"/>
      <c r="AIM215" s="49"/>
      <c r="AIN215" s="49"/>
      <c r="AIO215" s="49"/>
      <c r="AIP215" s="49"/>
      <c r="AIQ215" s="49"/>
      <c r="AIR215" s="49"/>
      <c r="AIS215" s="49"/>
      <c r="AIT215" s="49"/>
      <c r="AIU215" s="49"/>
      <c r="AIV215" s="49"/>
      <c r="AIW215" s="49"/>
      <c r="AIX215" s="49"/>
      <c r="AIY215" s="49"/>
      <c r="AIZ215" s="49"/>
      <c r="AJA215" s="49"/>
      <c r="AJB215" s="49"/>
      <c r="AJC215" s="49"/>
      <c r="AJD215" s="49"/>
      <c r="AJE215" s="49"/>
      <c r="AJF215" s="49"/>
      <c r="AJG215" s="49"/>
      <c r="AJH215" s="49"/>
      <c r="AJI215" s="49"/>
      <c r="AJJ215" s="49"/>
      <c r="AJK215" s="49"/>
      <c r="AJL215" s="49"/>
      <c r="AJM215" s="49"/>
      <c r="AJN215" s="49"/>
      <c r="AJO215" s="49"/>
      <c r="AJP215" s="49"/>
      <c r="AJQ215" s="49"/>
      <c r="AJR215" s="49"/>
      <c r="AJS215" s="49"/>
      <c r="AJT215" s="49"/>
      <c r="AJU215" s="49"/>
      <c r="AJV215" s="49"/>
      <c r="AJW215" s="49"/>
      <c r="AJX215" s="49"/>
      <c r="AJY215" s="49"/>
      <c r="AJZ215" s="49"/>
      <c r="AKA215" s="49"/>
      <c r="AKB215" s="49"/>
      <c r="AKC215" s="49"/>
      <c r="AKD215" s="49"/>
      <c r="AKE215" s="49"/>
      <c r="AKF215" s="49"/>
      <c r="AKG215" s="49"/>
      <c r="AKH215" s="49"/>
      <c r="AKI215" s="49"/>
      <c r="AKJ215" s="49"/>
      <c r="AKK215" s="49"/>
      <c r="AKL215" s="49"/>
      <c r="AKM215" s="49"/>
      <c r="AKN215" s="49"/>
      <c r="AKO215" s="49"/>
      <c r="AKP215" s="49"/>
      <c r="AKQ215" s="49"/>
      <c r="AKR215" s="49"/>
      <c r="AKS215" s="49"/>
      <c r="AKT215" s="49"/>
      <c r="AKU215" s="49"/>
      <c r="AKV215" s="49"/>
      <c r="AKW215" s="49"/>
      <c r="AKX215" s="49"/>
      <c r="AKY215" s="49"/>
      <c r="AKZ215" s="49"/>
      <c r="ALA215" s="49"/>
      <c r="ALB215" s="49"/>
      <c r="ALC215" s="49"/>
      <c r="ALD215" s="49"/>
      <c r="ALE215" s="49"/>
      <c r="ALF215" s="49"/>
      <c r="ALG215" s="49"/>
      <c r="ALH215" s="49"/>
      <c r="ALI215" s="49"/>
      <c r="ALJ215" s="49"/>
      <c r="ALK215" s="49"/>
      <c r="ALL215" s="49"/>
      <c r="ALM215" s="49"/>
      <c r="ALN215" s="49"/>
      <c r="ALO215" s="49"/>
      <c r="ALP215" s="49"/>
      <c r="ALQ215" s="49"/>
      <c r="ALR215" s="49"/>
      <c r="ALS215" s="49"/>
      <c r="ALT215" s="49"/>
      <c r="ALU215" s="49"/>
      <c r="ALV215" s="49"/>
      <c r="ALW215" s="49"/>
      <c r="ALX215" s="49"/>
      <c r="ALY215" s="49"/>
      <c r="ALZ215" s="49"/>
      <c r="AMA215" s="49"/>
      <c r="AMB215" s="49"/>
      <c r="AMC215" s="49"/>
      <c r="AMD215" s="49"/>
      <c r="AME215" s="49"/>
      <c r="AMF215" s="49"/>
      <c r="AMG215" s="49"/>
      <c r="AMH215" s="49"/>
      <c r="AMI215" s="49"/>
      <c r="AMJ215" s="49"/>
      <c r="AMK215" s="49"/>
      <c r="AML215" s="49"/>
      <c r="AMM215" s="49"/>
      <c r="AMN215" s="49"/>
      <c r="AMO215" s="49"/>
      <c r="AMP215" s="49"/>
      <c r="AMQ215" s="49"/>
      <c r="AMR215" s="49"/>
      <c r="AMS215" s="49"/>
      <c r="AMT215" s="49"/>
      <c r="AMU215" s="49"/>
      <c r="AMV215" s="49"/>
      <c r="AMW215" s="49"/>
      <c r="AMX215" s="49"/>
      <c r="AMY215" s="49"/>
      <c r="AMZ215" s="49"/>
      <c r="ANA215" s="49"/>
      <c r="ANB215" s="49"/>
      <c r="ANC215" s="49"/>
      <c r="AND215" s="49"/>
      <c r="ANE215" s="49"/>
      <c r="ANF215" s="49"/>
      <c r="ANG215" s="49"/>
      <c r="ANH215" s="49"/>
      <c r="ANI215" s="49"/>
      <c r="ANJ215" s="49"/>
      <c r="ANK215" s="49"/>
      <c r="ANL215" s="49"/>
      <c r="ANM215" s="49"/>
      <c r="ANN215" s="49"/>
      <c r="ANO215" s="49"/>
      <c r="ANP215" s="49"/>
      <c r="ANQ215" s="49"/>
      <c r="ANR215" s="49"/>
      <c r="ANS215" s="49"/>
      <c r="ANT215" s="49"/>
      <c r="ANU215" s="49"/>
      <c r="ANV215" s="49"/>
      <c r="ANW215" s="49"/>
      <c r="ANX215" s="49"/>
      <c r="ANY215" s="49"/>
      <c r="ANZ215" s="49"/>
      <c r="AOA215" s="49"/>
      <c r="AOB215" s="49"/>
      <c r="AOC215" s="49"/>
      <c r="AOD215" s="49"/>
      <c r="AOE215" s="49"/>
      <c r="AOF215" s="49"/>
      <c r="AOG215" s="49"/>
      <c r="AOH215" s="49"/>
      <c r="AOI215" s="49"/>
      <c r="AOJ215" s="49"/>
      <c r="AOK215" s="49"/>
      <c r="AOL215" s="49"/>
      <c r="AOM215" s="49"/>
      <c r="AON215" s="49"/>
      <c r="AOO215" s="49"/>
      <c r="AOP215" s="49"/>
      <c r="AOQ215" s="49"/>
      <c r="AOR215" s="49"/>
      <c r="AOS215" s="49"/>
      <c r="AOT215" s="49"/>
      <c r="AOU215" s="49"/>
      <c r="AOV215" s="49"/>
      <c r="AOW215" s="49"/>
      <c r="AOX215" s="49"/>
      <c r="AOY215" s="49"/>
      <c r="AOZ215" s="49"/>
      <c r="APA215" s="49"/>
      <c r="APB215" s="49"/>
      <c r="APC215" s="49"/>
      <c r="APD215" s="49"/>
      <c r="APE215" s="49"/>
      <c r="APF215" s="49"/>
      <c r="APG215" s="49"/>
      <c r="APH215" s="49"/>
      <c r="API215" s="49"/>
      <c r="APJ215" s="49"/>
      <c r="APK215" s="49"/>
      <c r="APL215" s="49"/>
      <c r="APM215" s="49"/>
      <c r="APN215" s="49"/>
      <c r="APO215" s="49"/>
      <c r="APP215" s="49"/>
      <c r="APQ215" s="49"/>
      <c r="APR215" s="49"/>
      <c r="APS215" s="49"/>
      <c r="APT215" s="49"/>
      <c r="APU215" s="49"/>
      <c r="APV215" s="49"/>
      <c r="APW215" s="49"/>
      <c r="APX215" s="49"/>
      <c r="APY215" s="49"/>
      <c r="APZ215" s="49"/>
      <c r="AQA215" s="49"/>
      <c r="AQB215" s="49"/>
      <c r="AQC215" s="49"/>
      <c r="AQD215" s="49"/>
      <c r="AQE215" s="49"/>
      <c r="AQF215" s="49"/>
      <c r="AQG215" s="49"/>
      <c r="AQH215" s="49"/>
      <c r="AQI215" s="49"/>
      <c r="AQJ215" s="49"/>
      <c r="AQK215" s="49"/>
      <c r="AQL215" s="49"/>
      <c r="AQM215" s="49"/>
      <c r="AQN215" s="49"/>
      <c r="AQO215" s="49"/>
      <c r="AQP215" s="49"/>
      <c r="AQQ215" s="49"/>
      <c r="AQR215" s="49"/>
      <c r="AQS215" s="49"/>
      <c r="AQT215" s="49"/>
      <c r="AQU215" s="49"/>
      <c r="AQV215" s="49"/>
      <c r="AQW215" s="49"/>
      <c r="AQX215" s="49"/>
      <c r="AQY215" s="49"/>
      <c r="AQZ215" s="49"/>
      <c r="ARA215" s="49"/>
      <c r="ARB215" s="49"/>
      <c r="ARC215" s="49"/>
      <c r="ARD215" s="49"/>
      <c r="ARE215" s="49"/>
      <c r="ARF215" s="49"/>
      <c r="ARG215" s="49"/>
      <c r="ARH215" s="49"/>
      <c r="ARI215" s="49"/>
      <c r="ARJ215" s="49"/>
      <c r="ARK215" s="49"/>
      <c r="ARL215" s="49"/>
      <c r="ARM215" s="49"/>
      <c r="ARN215" s="49"/>
      <c r="ARO215" s="49"/>
      <c r="ARP215" s="49"/>
      <c r="ARQ215" s="49"/>
      <c r="ARR215" s="49"/>
      <c r="ARS215" s="49"/>
      <c r="ART215" s="49"/>
      <c r="ARU215" s="49"/>
      <c r="ARV215" s="49"/>
      <c r="ARW215" s="49"/>
      <c r="ARX215" s="49"/>
      <c r="ARY215" s="49"/>
      <c r="ARZ215" s="49"/>
      <c r="ASA215" s="49"/>
      <c r="ASB215" s="49"/>
      <c r="ASC215" s="49"/>
      <c r="ASD215" s="49"/>
      <c r="ASE215" s="49"/>
      <c r="ASF215" s="49"/>
      <c r="ASG215" s="49"/>
      <c r="ASH215" s="49"/>
      <c r="ASI215" s="49"/>
      <c r="ASJ215" s="49"/>
      <c r="ASK215" s="49"/>
      <c r="ASL215" s="49"/>
      <c r="ASM215" s="49"/>
      <c r="ASN215" s="49"/>
      <c r="ASO215" s="49"/>
      <c r="ASP215" s="49"/>
      <c r="ASQ215" s="49"/>
      <c r="ASR215" s="49"/>
      <c r="ASS215" s="49"/>
      <c r="AST215" s="49"/>
      <c r="ASU215" s="49"/>
      <c r="ASV215" s="49"/>
      <c r="ASW215" s="49"/>
      <c r="ASX215" s="49"/>
      <c r="ASY215" s="49"/>
      <c r="ASZ215" s="49"/>
      <c r="ATA215" s="49"/>
      <c r="ATB215" s="49"/>
      <c r="ATC215" s="49"/>
      <c r="ATD215" s="49"/>
      <c r="ATE215" s="49"/>
      <c r="ATF215" s="49"/>
      <c r="ATG215" s="49"/>
      <c r="ATH215" s="49"/>
      <c r="ATI215" s="49"/>
      <c r="ATJ215" s="49"/>
      <c r="ATK215" s="49"/>
      <c r="ATL215" s="49"/>
      <c r="ATM215" s="49"/>
      <c r="ATN215" s="49"/>
      <c r="ATO215" s="49"/>
      <c r="ATP215" s="49"/>
      <c r="ATQ215" s="49"/>
      <c r="ATR215" s="49"/>
      <c r="ATS215" s="49"/>
      <c r="ATT215" s="49"/>
      <c r="ATU215" s="49"/>
      <c r="ATV215" s="49"/>
      <c r="ATW215" s="49"/>
      <c r="ATX215" s="49"/>
      <c r="ATY215" s="49"/>
      <c r="ATZ215" s="49"/>
      <c r="AUA215" s="49"/>
      <c r="AUB215" s="49"/>
      <c r="AUC215" s="49"/>
      <c r="AUD215" s="49"/>
      <c r="AUE215" s="49"/>
      <c r="AUF215" s="49"/>
      <c r="AUG215" s="49"/>
      <c r="AUH215" s="49"/>
      <c r="AUI215" s="49"/>
      <c r="AUJ215" s="49"/>
      <c r="AUK215" s="49"/>
      <c r="AUL215" s="49"/>
      <c r="AUM215" s="49"/>
      <c r="AUN215" s="49"/>
      <c r="AUO215" s="49"/>
      <c r="AUP215" s="49"/>
      <c r="AUQ215" s="49"/>
      <c r="AUR215" s="49"/>
      <c r="AUS215" s="49"/>
      <c r="AUT215" s="49"/>
      <c r="AUU215" s="49"/>
      <c r="AUV215" s="49"/>
      <c r="AUW215" s="49"/>
      <c r="AUX215" s="49"/>
      <c r="AUY215" s="49"/>
      <c r="AUZ215" s="49"/>
      <c r="AVA215" s="49"/>
      <c r="AVB215" s="49"/>
      <c r="AVC215" s="49"/>
      <c r="AVD215" s="49"/>
      <c r="AVE215" s="49"/>
      <c r="AVF215" s="49"/>
      <c r="AVG215" s="49"/>
      <c r="AVH215" s="49"/>
      <c r="AVI215" s="49"/>
      <c r="AVJ215" s="49"/>
      <c r="AVK215" s="49"/>
      <c r="AVL215" s="49"/>
      <c r="AVM215" s="49"/>
      <c r="AVN215" s="49"/>
      <c r="AVO215" s="49"/>
      <c r="AVP215" s="49"/>
      <c r="AVQ215" s="49"/>
      <c r="AVR215" s="49"/>
      <c r="AVS215" s="49"/>
      <c r="AVT215" s="49"/>
      <c r="AVU215" s="49"/>
      <c r="AVV215" s="49"/>
      <c r="AVW215" s="49"/>
      <c r="AVX215" s="49"/>
      <c r="AVY215" s="49"/>
      <c r="AVZ215" s="49"/>
      <c r="AWA215" s="49"/>
      <c r="AWB215" s="49"/>
      <c r="AWC215" s="49"/>
      <c r="AWD215" s="49"/>
      <c r="AWE215" s="49"/>
      <c r="AWF215" s="49"/>
      <c r="AWG215" s="49"/>
      <c r="AWH215" s="49"/>
      <c r="AWI215" s="49"/>
      <c r="AWJ215" s="49"/>
      <c r="AWK215" s="49"/>
      <c r="AWL215" s="49"/>
      <c r="AWM215" s="49"/>
      <c r="AWN215" s="49"/>
      <c r="AWO215" s="49"/>
      <c r="AWP215" s="49"/>
      <c r="AWQ215" s="49"/>
      <c r="AWR215" s="49"/>
      <c r="AWS215" s="49"/>
      <c r="AWT215" s="49"/>
      <c r="AWU215" s="49"/>
      <c r="AWV215" s="49"/>
      <c r="AWW215" s="49"/>
      <c r="AWX215" s="49"/>
      <c r="AWY215" s="49"/>
      <c r="AWZ215" s="49"/>
      <c r="AXA215" s="49"/>
      <c r="AXB215" s="49"/>
      <c r="AXC215" s="49"/>
      <c r="AXD215" s="49"/>
      <c r="AXE215" s="49"/>
      <c r="AXF215" s="49"/>
      <c r="AXG215" s="49"/>
      <c r="AXH215" s="49"/>
      <c r="AXI215" s="49"/>
      <c r="AXJ215" s="49"/>
      <c r="AXK215" s="49"/>
      <c r="AXL215" s="49"/>
      <c r="AXM215" s="49"/>
      <c r="AXN215" s="49"/>
      <c r="AXO215" s="49"/>
      <c r="AXP215" s="49"/>
      <c r="AXQ215" s="49"/>
      <c r="AXR215" s="49"/>
      <c r="AXS215" s="49"/>
      <c r="AXT215" s="49"/>
      <c r="AXU215" s="49"/>
      <c r="AXV215" s="49"/>
      <c r="AXW215" s="49"/>
      <c r="AXX215" s="49"/>
      <c r="AXY215" s="49"/>
      <c r="AXZ215" s="49"/>
      <c r="AYA215" s="49"/>
      <c r="AYB215" s="49"/>
      <c r="AYC215" s="49"/>
      <c r="AYD215" s="49"/>
      <c r="AYE215" s="49"/>
      <c r="AYF215" s="49"/>
      <c r="AYG215" s="49"/>
      <c r="AYH215" s="49"/>
      <c r="AYI215" s="49"/>
      <c r="AYJ215" s="49"/>
      <c r="AYK215" s="49"/>
      <c r="AYL215" s="49"/>
      <c r="AYM215" s="49"/>
      <c r="AYN215" s="49"/>
      <c r="AYO215" s="49"/>
      <c r="AYP215" s="49"/>
      <c r="AYQ215" s="49"/>
      <c r="AYR215" s="49"/>
      <c r="AYS215" s="49"/>
      <c r="AYT215" s="49"/>
      <c r="AYU215" s="49"/>
      <c r="AYV215" s="49"/>
      <c r="AYW215" s="49"/>
      <c r="AYX215" s="49"/>
      <c r="AYY215" s="49"/>
      <c r="AYZ215" s="49"/>
      <c r="AZA215" s="49"/>
      <c r="AZB215" s="49"/>
      <c r="AZC215" s="49"/>
      <c r="AZD215" s="49"/>
      <c r="AZE215" s="49"/>
      <c r="AZF215" s="49"/>
      <c r="AZG215" s="49"/>
      <c r="AZH215" s="49"/>
      <c r="AZI215" s="49"/>
      <c r="AZJ215" s="49"/>
      <c r="AZK215" s="49"/>
      <c r="AZL215" s="49"/>
      <c r="AZM215" s="49"/>
      <c r="AZN215" s="49"/>
      <c r="AZO215" s="49"/>
      <c r="AZP215" s="49"/>
      <c r="AZQ215" s="49"/>
      <c r="AZR215" s="49"/>
      <c r="AZS215" s="49"/>
      <c r="AZT215" s="49"/>
      <c r="AZU215" s="49"/>
      <c r="AZV215" s="49"/>
      <c r="AZW215" s="49"/>
      <c r="AZX215" s="49"/>
      <c r="AZY215" s="49"/>
      <c r="AZZ215" s="49"/>
      <c r="BAA215" s="49"/>
      <c r="BAB215" s="49"/>
      <c r="BAC215" s="49"/>
      <c r="BAD215" s="49"/>
      <c r="BAE215" s="49"/>
      <c r="BAF215" s="49"/>
      <c r="BAG215" s="49"/>
      <c r="BAH215" s="49"/>
      <c r="BAI215" s="49"/>
      <c r="BAJ215" s="49"/>
      <c r="BAK215" s="49"/>
      <c r="BAL215" s="49"/>
      <c r="BAM215" s="49"/>
      <c r="BAN215" s="49"/>
      <c r="BAO215" s="49"/>
      <c r="BAP215" s="49"/>
      <c r="BAQ215" s="49"/>
      <c r="BAR215" s="49"/>
      <c r="BAS215" s="49"/>
      <c r="BAT215" s="49"/>
      <c r="BAU215" s="49"/>
      <c r="BAV215" s="49"/>
      <c r="BAW215" s="49"/>
      <c r="BAX215" s="49"/>
      <c r="BAY215" s="49"/>
      <c r="BAZ215" s="49"/>
      <c r="BBA215" s="49"/>
      <c r="BBB215" s="49"/>
      <c r="BBC215" s="49"/>
      <c r="BBD215" s="49"/>
      <c r="BBE215" s="49"/>
      <c r="BBF215" s="49"/>
      <c r="BBG215" s="49"/>
      <c r="BBH215" s="49"/>
      <c r="BBI215" s="49"/>
      <c r="BBJ215" s="49"/>
      <c r="BBK215" s="49"/>
      <c r="BBL215" s="49"/>
      <c r="BBM215" s="49"/>
      <c r="BBN215" s="49"/>
      <c r="BBO215" s="49"/>
      <c r="BBP215" s="49"/>
      <c r="BBQ215" s="49"/>
    </row>
    <row r="216" spans="1:1421">
      <c r="B216" s="115"/>
      <c r="C216" s="76"/>
      <c r="D216" s="76"/>
      <c r="E216" s="77" t="s">
        <v>263</v>
      </c>
      <c r="F216" s="78" t="s">
        <v>828</v>
      </c>
      <c r="G216" s="46"/>
      <c r="H216" s="47"/>
      <c r="I216" s="79"/>
      <c r="J216" s="46"/>
      <c r="K216" s="47"/>
      <c r="L216" s="79"/>
      <c r="M216" s="47">
        <v>0.1</v>
      </c>
      <c r="N216" s="47">
        <v>0.1</v>
      </c>
      <c r="O216" s="47">
        <v>0.1</v>
      </c>
      <c r="P216" s="40">
        <v>2020</v>
      </c>
      <c r="Q216" s="41" t="s">
        <v>27</v>
      </c>
      <c r="R216" s="78" t="s">
        <v>24</v>
      </c>
    </row>
    <row r="217" spans="1:1421">
      <c r="B217" s="115"/>
      <c r="C217" s="76"/>
      <c r="D217" s="76"/>
      <c r="E217" s="77" t="s">
        <v>263</v>
      </c>
      <c r="F217" s="78" t="s">
        <v>828</v>
      </c>
      <c r="G217" s="46">
        <v>3.2</v>
      </c>
      <c r="H217" s="47">
        <v>4.0999999999999996</v>
      </c>
      <c r="I217" s="79">
        <v>2.2000000000000002</v>
      </c>
      <c r="J217" s="46">
        <v>1</v>
      </c>
      <c r="K217" s="47">
        <v>1</v>
      </c>
      <c r="L217" s="79">
        <v>1</v>
      </c>
      <c r="M217" s="47">
        <v>0.1</v>
      </c>
      <c r="N217" s="47">
        <v>0.2</v>
      </c>
      <c r="O217" s="47">
        <v>0</v>
      </c>
      <c r="P217" s="40">
        <v>2019</v>
      </c>
      <c r="Q217" s="41" t="s">
        <v>27</v>
      </c>
      <c r="R217" s="78" t="s">
        <v>24</v>
      </c>
    </row>
    <row r="218" spans="1:1421">
      <c r="B218" s="115"/>
      <c r="C218" s="76"/>
      <c r="D218" s="76"/>
      <c r="E218" s="77" t="s">
        <v>263</v>
      </c>
      <c r="F218" s="78" t="s">
        <v>828</v>
      </c>
      <c r="G218" s="46">
        <v>4.5</v>
      </c>
      <c r="H218" s="47">
        <v>6.4</v>
      </c>
      <c r="I218" s="79">
        <v>2.7</v>
      </c>
      <c r="J218" s="46">
        <v>1.2</v>
      </c>
      <c r="K218" s="47">
        <v>1.7000000000000002</v>
      </c>
      <c r="L218" s="79">
        <v>0.70000000000000007</v>
      </c>
      <c r="M218" s="47">
        <v>0.4</v>
      </c>
      <c r="N218" s="47">
        <v>0.2</v>
      </c>
      <c r="O218" s="47">
        <v>0.5</v>
      </c>
      <c r="P218" s="40">
        <v>2015</v>
      </c>
      <c r="Q218" s="41" t="s">
        <v>27</v>
      </c>
      <c r="R218" s="78" t="s">
        <v>24</v>
      </c>
    </row>
    <row r="219" spans="1:1421" s="53" customFormat="1">
      <c r="A219" s="49"/>
      <c r="B219" s="115"/>
      <c r="C219" s="76"/>
      <c r="D219" s="76"/>
      <c r="E219" s="77" t="s">
        <v>268</v>
      </c>
      <c r="F219" s="78" t="s">
        <v>838</v>
      </c>
      <c r="G219" s="46">
        <v>0.7</v>
      </c>
      <c r="H219" s="47">
        <v>1</v>
      </c>
      <c r="I219" s="79">
        <v>0.3</v>
      </c>
      <c r="J219" s="46">
        <v>0.3</v>
      </c>
      <c r="K219" s="47">
        <v>0.4</v>
      </c>
      <c r="L219" s="79">
        <v>0.1</v>
      </c>
      <c r="M219" s="47"/>
      <c r="N219" s="47"/>
      <c r="O219" s="47"/>
      <c r="P219" s="40">
        <v>2023</v>
      </c>
      <c r="Q219" s="41" t="s">
        <v>144</v>
      </c>
      <c r="R219" s="78" t="s">
        <v>24</v>
      </c>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c r="DA219" s="49"/>
      <c r="DB219" s="49"/>
      <c r="DC219" s="49"/>
      <c r="DD219" s="49"/>
      <c r="DE219" s="49"/>
      <c r="DF219" s="49"/>
      <c r="DG219" s="49"/>
      <c r="DH219" s="49"/>
      <c r="DI219" s="49"/>
      <c r="DJ219" s="49"/>
      <c r="DK219" s="49"/>
      <c r="DL219" s="49"/>
      <c r="DM219" s="49"/>
      <c r="DN219" s="49"/>
      <c r="DO219" s="49"/>
      <c r="DP219" s="49"/>
      <c r="DQ219" s="49"/>
      <c r="DR219" s="49"/>
      <c r="DS219" s="49"/>
      <c r="DT219" s="49"/>
      <c r="DU219" s="49"/>
      <c r="DV219" s="49"/>
      <c r="DW219" s="49"/>
      <c r="DX219" s="49"/>
      <c r="DY219" s="49"/>
      <c r="DZ219" s="49"/>
      <c r="EA219" s="49"/>
      <c r="EB219" s="49"/>
      <c r="EC219" s="49"/>
      <c r="ED219" s="49"/>
      <c r="EE219" s="49"/>
      <c r="EF219" s="49"/>
      <c r="EG219" s="49"/>
      <c r="EH219" s="49"/>
      <c r="EI219" s="49"/>
      <c r="EJ219" s="49"/>
      <c r="EK219" s="49"/>
      <c r="EL219" s="49"/>
      <c r="EM219" s="49"/>
      <c r="EN219" s="49"/>
      <c r="EO219" s="49"/>
      <c r="EP219" s="49"/>
      <c r="EQ219" s="49"/>
      <c r="ER219" s="49"/>
      <c r="ES219" s="49"/>
      <c r="ET219" s="49"/>
      <c r="EU219" s="49"/>
      <c r="EV219" s="49"/>
      <c r="EW219" s="49"/>
      <c r="EX219" s="49"/>
      <c r="EY219" s="49"/>
      <c r="EZ219" s="49"/>
      <c r="FA219" s="49"/>
      <c r="FB219" s="49"/>
      <c r="FC219" s="49"/>
      <c r="FD219" s="49"/>
      <c r="FE219" s="49"/>
      <c r="FF219" s="49"/>
      <c r="FG219" s="49"/>
      <c r="FH219" s="49"/>
      <c r="FI219" s="49"/>
      <c r="FJ219" s="49"/>
      <c r="FK219" s="49"/>
      <c r="FL219" s="49"/>
      <c r="FM219" s="49"/>
      <c r="FN219" s="49"/>
      <c r="FO219" s="49"/>
      <c r="FP219" s="49"/>
      <c r="FQ219" s="49"/>
      <c r="FR219" s="49"/>
      <c r="FS219" s="49"/>
      <c r="FT219" s="49"/>
      <c r="FU219" s="49"/>
      <c r="FV219" s="49"/>
      <c r="FW219" s="49"/>
      <c r="FX219" s="49"/>
      <c r="FY219" s="49"/>
      <c r="FZ219" s="49"/>
      <c r="GA219" s="49"/>
      <c r="GB219" s="49"/>
      <c r="GC219" s="49"/>
      <c r="GD219" s="49"/>
      <c r="GE219" s="49"/>
      <c r="GF219" s="49"/>
      <c r="GG219" s="49"/>
      <c r="GH219" s="49"/>
      <c r="GI219" s="49"/>
      <c r="GJ219" s="49"/>
      <c r="GK219" s="49"/>
      <c r="GL219" s="49"/>
      <c r="GM219" s="49"/>
      <c r="GN219" s="49"/>
      <c r="GO219" s="49"/>
      <c r="GP219" s="49"/>
      <c r="GQ219" s="49"/>
      <c r="GR219" s="49"/>
      <c r="GS219" s="49"/>
      <c r="GT219" s="49"/>
      <c r="GU219" s="49"/>
      <c r="GV219" s="49"/>
      <c r="GW219" s="49"/>
      <c r="GX219" s="49"/>
      <c r="GY219" s="49"/>
      <c r="GZ219" s="49"/>
      <c r="HA219" s="49"/>
      <c r="HB219" s="49"/>
      <c r="HC219" s="49"/>
      <c r="HD219" s="49"/>
      <c r="HE219" s="49"/>
      <c r="HF219" s="49"/>
      <c r="HG219" s="49"/>
      <c r="HH219" s="49"/>
      <c r="HI219" s="49"/>
      <c r="HJ219" s="49"/>
      <c r="HK219" s="49"/>
      <c r="HL219" s="49"/>
      <c r="HM219" s="49"/>
      <c r="HN219" s="49"/>
      <c r="HO219" s="49"/>
      <c r="HP219" s="49"/>
      <c r="HQ219" s="49"/>
      <c r="HR219" s="49"/>
      <c r="HS219" s="49"/>
      <c r="HT219" s="49"/>
      <c r="HU219" s="49"/>
      <c r="HV219" s="49"/>
      <c r="HW219" s="49"/>
      <c r="HX219" s="49"/>
      <c r="HY219" s="49"/>
      <c r="HZ219" s="49"/>
      <c r="IA219" s="49"/>
      <c r="IB219" s="49"/>
      <c r="IC219" s="49"/>
      <c r="ID219" s="49"/>
      <c r="IE219" s="49"/>
      <c r="IF219" s="49"/>
      <c r="IG219" s="49"/>
      <c r="IH219" s="49"/>
      <c r="II219" s="49"/>
      <c r="IJ219" s="49"/>
      <c r="IK219" s="49"/>
      <c r="IL219" s="49"/>
      <c r="IM219" s="49"/>
      <c r="IN219" s="49"/>
      <c r="IO219" s="49"/>
      <c r="IP219" s="49"/>
      <c r="IQ219" s="49"/>
      <c r="IR219" s="49"/>
      <c r="IS219" s="49"/>
      <c r="IT219" s="49"/>
      <c r="IU219" s="49"/>
      <c r="IV219" s="49"/>
      <c r="IW219" s="49"/>
      <c r="IX219" s="49"/>
      <c r="IY219" s="49"/>
      <c r="IZ219" s="49"/>
      <c r="JA219" s="49"/>
      <c r="JB219" s="49"/>
      <c r="JC219" s="49"/>
      <c r="JD219" s="49"/>
      <c r="JE219" s="49"/>
      <c r="JF219" s="49"/>
      <c r="JG219" s="49"/>
      <c r="JH219" s="49"/>
      <c r="JI219" s="49"/>
      <c r="JJ219" s="49"/>
      <c r="JK219" s="49"/>
      <c r="JL219" s="49"/>
      <c r="JM219" s="49"/>
      <c r="JN219" s="49"/>
      <c r="JO219" s="49"/>
      <c r="JP219" s="49"/>
      <c r="JQ219" s="49"/>
      <c r="JR219" s="49"/>
      <c r="JS219" s="49"/>
      <c r="JT219" s="49"/>
      <c r="JU219" s="49"/>
      <c r="JV219" s="49"/>
      <c r="JW219" s="49"/>
      <c r="JX219" s="49"/>
      <c r="JY219" s="49"/>
      <c r="JZ219" s="49"/>
      <c r="KA219" s="49"/>
      <c r="KB219" s="49"/>
      <c r="KC219" s="49"/>
      <c r="KD219" s="49"/>
      <c r="KE219" s="49"/>
      <c r="KF219" s="49"/>
      <c r="KG219" s="49"/>
      <c r="KH219" s="49"/>
      <c r="KI219" s="49"/>
      <c r="KJ219" s="49"/>
      <c r="KK219" s="49"/>
      <c r="KL219" s="49"/>
      <c r="KM219" s="49"/>
      <c r="KN219" s="49"/>
      <c r="KO219" s="49"/>
      <c r="KP219" s="49"/>
      <c r="KQ219" s="49"/>
      <c r="KR219" s="49"/>
      <c r="KS219" s="49"/>
      <c r="KT219" s="49"/>
      <c r="KU219" s="49"/>
      <c r="KV219" s="49"/>
      <c r="KW219" s="49"/>
      <c r="KX219" s="49"/>
      <c r="KY219" s="49"/>
      <c r="KZ219" s="49"/>
      <c r="LA219" s="49"/>
      <c r="LB219" s="49"/>
      <c r="LC219" s="49"/>
      <c r="LD219" s="49"/>
      <c r="LE219" s="49"/>
      <c r="LF219" s="49"/>
      <c r="LG219" s="49"/>
      <c r="LH219" s="49"/>
      <c r="LI219" s="49"/>
      <c r="LJ219" s="49"/>
      <c r="LK219" s="49"/>
      <c r="LL219" s="49"/>
      <c r="LM219" s="49"/>
      <c r="LN219" s="49"/>
      <c r="LO219" s="49"/>
      <c r="LP219" s="49"/>
      <c r="LQ219" s="49"/>
      <c r="LR219" s="49"/>
      <c r="LS219" s="49"/>
      <c r="LT219" s="49"/>
      <c r="LU219" s="49"/>
      <c r="LV219" s="49"/>
      <c r="LW219" s="49"/>
      <c r="LX219" s="49"/>
      <c r="LY219" s="49"/>
      <c r="LZ219" s="49"/>
      <c r="MA219" s="49"/>
      <c r="MB219" s="49"/>
      <c r="MC219" s="49"/>
      <c r="MD219" s="49"/>
      <c r="ME219" s="49"/>
      <c r="MF219" s="49"/>
      <c r="MG219" s="49"/>
      <c r="MH219" s="49"/>
      <c r="MI219" s="49"/>
      <c r="MJ219" s="49"/>
      <c r="MK219" s="49"/>
      <c r="ML219" s="49"/>
      <c r="MM219" s="49"/>
      <c r="MN219" s="49"/>
      <c r="MO219" s="49"/>
      <c r="MP219" s="49"/>
      <c r="MQ219" s="49"/>
      <c r="MR219" s="49"/>
      <c r="MS219" s="49"/>
      <c r="MT219" s="49"/>
      <c r="MU219" s="49"/>
      <c r="MV219" s="49"/>
      <c r="MW219" s="49"/>
      <c r="MX219" s="49"/>
      <c r="MY219" s="49"/>
      <c r="MZ219" s="49"/>
      <c r="NA219" s="49"/>
      <c r="NB219" s="49"/>
      <c r="NC219" s="49"/>
      <c r="ND219" s="49"/>
      <c r="NE219" s="49"/>
      <c r="NF219" s="49"/>
      <c r="NG219" s="49"/>
      <c r="NH219" s="49"/>
      <c r="NI219" s="49"/>
      <c r="NJ219" s="49"/>
      <c r="NK219" s="49"/>
      <c r="NL219" s="49"/>
      <c r="NM219" s="49"/>
      <c r="NN219" s="49"/>
      <c r="NO219" s="49"/>
      <c r="NP219" s="49"/>
      <c r="NQ219" s="49"/>
      <c r="NR219" s="49"/>
      <c r="NS219" s="49"/>
      <c r="NT219" s="49"/>
      <c r="NU219" s="49"/>
      <c r="NV219" s="49"/>
      <c r="NW219" s="49"/>
      <c r="NX219" s="49"/>
      <c r="NY219" s="49"/>
      <c r="NZ219" s="49"/>
      <c r="OA219" s="49"/>
      <c r="OB219" s="49"/>
      <c r="OC219" s="49"/>
      <c r="OD219" s="49"/>
      <c r="OE219" s="49"/>
      <c r="OF219" s="49"/>
      <c r="OG219" s="49"/>
      <c r="OH219" s="49"/>
      <c r="OI219" s="49"/>
      <c r="OJ219" s="49"/>
      <c r="OK219" s="49"/>
      <c r="OL219" s="49"/>
      <c r="OM219" s="49"/>
      <c r="ON219" s="49"/>
      <c r="OO219" s="49"/>
      <c r="OP219" s="49"/>
      <c r="OQ219" s="49"/>
      <c r="OR219" s="49"/>
      <c r="OS219" s="49"/>
      <c r="OT219" s="49"/>
      <c r="OU219" s="49"/>
      <c r="OV219" s="49"/>
      <c r="OW219" s="49"/>
      <c r="OX219" s="49"/>
      <c r="OY219" s="49"/>
      <c r="OZ219" s="49"/>
      <c r="PA219" s="49"/>
      <c r="PB219" s="49"/>
      <c r="PC219" s="49"/>
      <c r="PD219" s="49"/>
      <c r="PE219" s="49"/>
      <c r="PF219" s="49"/>
      <c r="PG219" s="49"/>
      <c r="PH219" s="49"/>
      <c r="PI219" s="49"/>
      <c r="PJ219" s="49"/>
      <c r="PK219" s="49"/>
      <c r="PL219" s="49"/>
      <c r="PM219" s="49"/>
      <c r="PN219" s="49"/>
      <c r="PO219" s="49"/>
      <c r="PP219" s="49"/>
      <c r="PQ219" s="49"/>
      <c r="PR219" s="49"/>
      <c r="PS219" s="49"/>
      <c r="PT219" s="49"/>
      <c r="PU219" s="49"/>
      <c r="PV219" s="49"/>
      <c r="PW219" s="49"/>
      <c r="PX219" s="49"/>
      <c r="PY219" s="49"/>
      <c r="PZ219" s="49"/>
      <c r="QA219" s="49"/>
      <c r="QB219" s="49"/>
      <c r="QC219" s="49"/>
      <c r="QD219" s="49"/>
      <c r="QE219" s="49"/>
      <c r="QF219" s="49"/>
      <c r="QG219" s="49"/>
      <c r="QH219" s="49"/>
      <c r="QI219" s="49"/>
      <c r="QJ219" s="49"/>
      <c r="QK219" s="49"/>
      <c r="QL219" s="49"/>
      <c r="QM219" s="49"/>
      <c r="QN219" s="49"/>
      <c r="QO219" s="49"/>
      <c r="QP219" s="49"/>
      <c r="QQ219" s="49"/>
      <c r="QR219" s="49"/>
      <c r="QS219" s="49"/>
      <c r="QT219" s="49"/>
      <c r="QU219" s="49"/>
      <c r="QV219" s="49"/>
      <c r="QW219" s="49"/>
      <c r="QX219" s="49"/>
      <c r="QY219" s="49"/>
      <c r="QZ219" s="49"/>
      <c r="RA219" s="49"/>
      <c r="RB219" s="49"/>
      <c r="RC219" s="49"/>
      <c r="RD219" s="49"/>
      <c r="RE219" s="49"/>
      <c r="RF219" s="49"/>
      <c r="RG219" s="49"/>
      <c r="RH219" s="49"/>
      <c r="RI219" s="49"/>
      <c r="RJ219" s="49"/>
      <c r="RK219" s="49"/>
      <c r="RL219" s="49"/>
      <c r="RM219" s="49"/>
      <c r="RN219" s="49"/>
      <c r="RO219" s="49"/>
      <c r="RP219" s="49"/>
      <c r="RQ219" s="49"/>
      <c r="RR219" s="49"/>
      <c r="RS219" s="49"/>
      <c r="RT219" s="49"/>
      <c r="RU219" s="49"/>
      <c r="RV219" s="49"/>
      <c r="RW219" s="49"/>
      <c r="RX219" s="49"/>
      <c r="RY219" s="49"/>
      <c r="RZ219" s="49"/>
      <c r="SA219" s="49"/>
      <c r="SB219" s="49"/>
      <c r="SC219" s="49"/>
      <c r="SD219" s="49"/>
      <c r="SE219" s="49"/>
      <c r="SF219" s="49"/>
      <c r="SG219" s="49"/>
      <c r="SH219" s="49"/>
      <c r="SI219" s="49"/>
      <c r="SJ219" s="49"/>
      <c r="SK219" s="49"/>
      <c r="SL219" s="49"/>
      <c r="SM219" s="49"/>
      <c r="SN219" s="49"/>
      <c r="SO219" s="49"/>
      <c r="SP219" s="49"/>
      <c r="SQ219" s="49"/>
      <c r="SR219" s="49"/>
      <c r="SS219" s="49"/>
      <c r="ST219" s="49"/>
      <c r="SU219" s="49"/>
      <c r="SV219" s="49"/>
      <c r="SW219" s="49"/>
      <c r="SX219" s="49"/>
      <c r="SY219" s="49"/>
      <c r="SZ219" s="49"/>
      <c r="TA219" s="49"/>
      <c r="TB219" s="49"/>
      <c r="TC219" s="49"/>
      <c r="TD219" s="49"/>
      <c r="TE219" s="49"/>
      <c r="TF219" s="49"/>
      <c r="TG219" s="49"/>
      <c r="TH219" s="49"/>
      <c r="TI219" s="49"/>
      <c r="TJ219" s="49"/>
      <c r="TK219" s="49"/>
      <c r="TL219" s="49"/>
      <c r="TM219" s="49"/>
      <c r="TN219" s="49"/>
      <c r="TO219" s="49"/>
      <c r="TP219" s="49"/>
      <c r="TQ219" s="49"/>
      <c r="TR219" s="49"/>
      <c r="TS219" s="49"/>
      <c r="TT219" s="49"/>
      <c r="TU219" s="49"/>
      <c r="TV219" s="49"/>
      <c r="TW219" s="49"/>
      <c r="TX219" s="49"/>
      <c r="TY219" s="49"/>
      <c r="TZ219" s="49"/>
      <c r="UA219" s="49"/>
      <c r="UB219" s="49"/>
      <c r="UC219" s="49"/>
      <c r="UD219" s="49"/>
      <c r="UE219" s="49"/>
      <c r="UF219" s="49"/>
      <c r="UG219" s="49"/>
      <c r="UH219" s="49"/>
      <c r="UI219" s="49"/>
      <c r="UJ219" s="49"/>
      <c r="UK219" s="49"/>
      <c r="UL219" s="49"/>
      <c r="UM219" s="49"/>
      <c r="UN219" s="49"/>
      <c r="UO219" s="49"/>
      <c r="UP219" s="49"/>
      <c r="UQ219" s="49"/>
      <c r="UR219" s="49"/>
      <c r="US219" s="49"/>
      <c r="UT219" s="49"/>
      <c r="UU219" s="49"/>
      <c r="UV219" s="49"/>
      <c r="UW219" s="49"/>
      <c r="UX219" s="49"/>
      <c r="UY219" s="49"/>
      <c r="UZ219" s="49"/>
      <c r="VA219" s="49"/>
      <c r="VB219" s="49"/>
      <c r="VC219" s="49"/>
      <c r="VD219" s="49"/>
      <c r="VE219" s="49"/>
      <c r="VF219" s="49"/>
      <c r="VG219" s="49"/>
      <c r="VH219" s="49"/>
      <c r="VI219" s="49"/>
      <c r="VJ219" s="49"/>
      <c r="VK219" s="49"/>
      <c r="VL219" s="49"/>
      <c r="VM219" s="49"/>
      <c r="VN219" s="49"/>
      <c r="VO219" s="49"/>
      <c r="VP219" s="49"/>
      <c r="VQ219" s="49"/>
      <c r="VR219" s="49"/>
      <c r="VS219" s="49"/>
      <c r="VT219" s="49"/>
      <c r="VU219" s="49"/>
      <c r="VV219" s="49"/>
      <c r="VW219" s="49"/>
      <c r="VX219" s="49"/>
      <c r="VY219" s="49"/>
      <c r="VZ219" s="49"/>
      <c r="WA219" s="49"/>
      <c r="WB219" s="49"/>
      <c r="WC219" s="49"/>
      <c r="WD219" s="49"/>
      <c r="WE219" s="49"/>
      <c r="WF219" s="49"/>
      <c r="WG219" s="49"/>
      <c r="WH219" s="49"/>
      <c r="WI219" s="49"/>
      <c r="WJ219" s="49"/>
      <c r="WK219" s="49"/>
      <c r="WL219" s="49"/>
      <c r="WM219" s="49"/>
      <c r="WN219" s="49"/>
      <c r="WO219" s="49"/>
      <c r="WP219" s="49"/>
      <c r="WQ219" s="49"/>
      <c r="WR219" s="49"/>
      <c r="WS219" s="49"/>
      <c r="WT219" s="49"/>
      <c r="WU219" s="49"/>
      <c r="WV219" s="49"/>
      <c r="WW219" s="49"/>
      <c r="WX219" s="49"/>
      <c r="WY219" s="49"/>
      <c r="WZ219" s="49"/>
      <c r="XA219" s="49"/>
      <c r="XB219" s="49"/>
      <c r="XC219" s="49"/>
      <c r="XD219" s="49"/>
      <c r="XE219" s="49"/>
      <c r="XF219" s="49"/>
      <c r="XG219" s="49"/>
      <c r="XH219" s="49"/>
      <c r="XI219" s="49"/>
      <c r="XJ219" s="49"/>
      <c r="XK219" s="49"/>
      <c r="XL219" s="49"/>
      <c r="XM219" s="49"/>
      <c r="XN219" s="49"/>
      <c r="XO219" s="49"/>
      <c r="XP219" s="49"/>
      <c r="XQ219" s="49"/>
      <c r="XR219" s="49"/>
      <c r="XS219" s="49"/>
      <c r="XT219" s="49"/>
      <c r="XU219" s="49"/>
      <c r="XV219" s="49"/>
      <c r="XW219" s="49"/>
      <c r="XX219" s="49"/>
      <c r="XY219" s="49"/>
      <c r="XZ219" s="49"/>
      <c r="YA219" s="49"/>
      <c r="YB219" s="49"/>
      <c r="YC219" s="49"/>
      <c r="YD219" s="49"/>
      <c r="YE219" s="49"/>
      <c r="YF219" s="49"/>
      <c r="YG219" s="49"/>
      <c r="YH219" s="49"/>
      <c r="YI219" s="49"/>
      <c r="YJ219" s="49"/>
      <c r="YK219" s="49"/>
      <c r="YL219" s="49"/>
      <c r="YM219" s="49"/>
      <c r="YN219" s="49"/>
      <c r="YO219" s="49"/>
      <c r="YP219" s="49"/>
      <c r="YQ219" s="49"/>
      <c r="YR219" s="49"/>
      <c r="YS219" s="49"/>
      <c r="YT219" s="49"/>
      <c r="YU219" s="49"/>
      <c r="YV219" s="49"/>
      <c r="YW219" s="49"/>
      <c r="YX219" s="49"/>
      <c r="YY219" s="49"/>
      <c r="YZ219" s="49"/>
      <c r="ZA219" s="49"/>
      <c r="ZB219" s="49"/>
      <c r="ZC219" s="49"/>
      <c r="ZD219" s="49"/>
      <c r="ZE219" s="49"/>
      <c r="ZF219" s="49"/>
      <c r="ZG219" s="49"/>
      <c r="ZH219" s="49"/>
      <c r="ZI219" s="49"/>
      <c r="ZJ219" s="49"/>
      <c r="ZK219" s="49"/>
      <c r="ZL219" s="49"/>
      <c r="ZM219" s="49"/>
      <c r="ZN219" s="49"/>
      <c r="ZO219" s="49"/>
      <c r="ZP219" s="49"/>
      <c r="ZQ219" s="49"/>
      <c r="ZR219" s="49"/>
      <c r="ZS219" s="49"/>
      <c r="ZT219" s="49"/>
      <c r="ZU219" s="49"/>
      <c r="ZV219" s="49"/>
      <c r="ZW219" s="49"/>
      <c r="ZX219" s="49"/>
      <c r="ZY219" s="49"/>
      <c r="ZZ219" s="49"/>
      <c r="AAA219" s="49"/>
      <c r="AAB219" s="49"/>
      <c r="AAC219" s="49"/>
      <c r="AAD219" s="49"/>
      <c r="AAE219" s="49"/>
      <c r="AAF219" s="49"/>
      <c r="AAG219" s="49"/>
      <c r="AAH219" s="49"/>
      <c r="AAI219" s="49"/>
      <c r="AAJ219" s="49"/>
      <c r="AAK219" s="49"/>
      <c r="AAL219" s="49"/>
      <c r="AAM219" s="49"/>
      <c r="AAN219" s="49"/>
      <c r="AAO219" s="49"/>
      <c r="AAP219" s="49"/>
      <c r="AAQ219" s="49"/>
      <c r="AAR219" s="49"/>
      <c r="AAS219" s="49"/>
      <c r="AAT219" s="49"/>
      <c r="AAU219" s="49"/>
      <c r="AAV219" s="49"/>
      <c r="AAW219" s="49"/>
      <c r="AAX219" s="49"/>
      <c r="AAY219" s="49"/>
      <c r="AAZ219" s="49"/>
      <c r="ABA219" s="49"/>
      <c r="ABB219" s="49"/>
      <c r="ABC219" s="49"/>
      <c r="ABD219" s="49"/>
      <c r="ABE219" s="49"/>
      <c r="ABF219" s="49"/>
      <c r="ABG219" s="49"/>
      <c r="ABH219" s="49"/>
      <c r="ABI219" s="49"/>
      <c r="ABJ219" s="49"/>
      <c r="ABK219" s="49"/>
      <c r="ABL219" s="49"/>
      <c r="ABM219" s="49"/>
      <c r="ABN219" s="49"/>
      <c r="ABO219" s="49"/>
      <c r="ABP219" s="49"/>
      <c r="ABQ219" s="49"/>
      <c r="ABR219" s="49"/>
      <c r="ABS219" s="49"/>
      <c r="ABT219" s="49"/>
      <c r="ABU219" s="49"/>
      <c r="ABV219" s="49"/>
      <c r="ABW219" s="49"/>
      <c r="ABX219" s="49"/>
      <c r="ABY219" s="49"/>
      <c r="ABZ219" s="49"/>
      <c r="ACA219" s="49"/>
      <c r="ACB219" s="49"/>
      <c r="ACC219" s="49"/>
      <c r="ACD219" s="49"/>
      <c r="ACE219" s="49"/>
      <c r="ACF219" s="49"/>
      <c r="ACG219" s="49"/>
      <c r="ACH219" s="49"/>
      <c r="ACI219" s="49"/>
      <c r="ACJ219" s="49"/>
      <c r="ACK219" s="49"/>
      <c r="ACL219" s="49"/>
      <c r="ACM219" s="49"/>
      <c r="ACN219" s="49"/>
      <c r="ACO219" s="49"/>
      <c r="ACP219" s="49"/>
      <c r="ACQ219" s="49"/>
      <c r="ACR219" s="49"/>
      <c r="ACS219" s="49"/>
      <c r="ACT219" s="49"/>
      <c r="ACU219" s="49"/>
      <c r="ACV219" s="49"/>
      <c r="ACW219" s="49"/>
      <c r="ACX219" s="49"/>
      <c r="ACY219" s="49"/>
      <c r="ACZ219" s="49"/>
      <c r="ADA219" s="49"/>
      <c r="ADB219" s="49"/>
      <c r="ADC219" s="49"/>
      <c r="ADD219" s="49"/>
      <c r="ADE219" s="49"/>
      <c r="ADF219" s="49"/>
      <c r="ADG219" s="49"/>
      <c r="ADH219" s="49"/>
      <c r="ADI219" s="49"/>
      <c r="ADJ219" s="49"/>
      <c r="ADK219" s="49"/>
      <c r="ADL219" s="49"/>
      <c r="ADM219" s="49"/>
      <c r="ADN219" s="49"/>
      <c r="ADO219" s="49"/>
      <c r="ADP219" s="49"/>
      <c r="ADQ219" s="49"/>
      <c r="ADR219" s="49"/>
      <c r="ADS219" s="49"/>
      <c r="ADT219" s="49"/>
      <c r="ADU219" s="49"/>
      <c r="ADV219" s="49"/>
      <c r="ADW219" s="49"/>
      <c r="ADX219" s="49"/>
      <c r="ADY219" s="49"/>
      <c r="ADZ219" s="49"/>
      <c r="AEA219" s="49"/>
      <c r="AEB219" s="49"/>
      <c r="AEC219" s="49"/>
      <c r="AED219" s="49"/>
      <c r="AEE219" s="49"/>
      <c r="AEF219" s="49"/>
      <c r="AEG219" s="49"/>
      <c r="AEH219" s="49"/>
      <c r="AEI219" s="49"/>
      <c r="AEJ219" s="49"/>
      <c r="AEK219" s="49"/>
      <c r="AEL219" s="49"/>
      <c r="AEM219" s="49"/>
      <c r="AEN219" s="49"/>
      <c r="AEO219" s="49"/>
      <c r="AEP219" s="49"/>
      <c r="AEQ219" s="49"/>
      <c r="AER219" s="49"/>
      <c r="AES219" s="49"/>
      <c r="AET219" s="49"/>
      <c r="AEU219" s="49"/>
      <c r="AEV219" s="49"/>
      <c r="AEW219" s="49"/>
      <c r="AEX219" s="49"/>
      <c r="AEY219" s="49"/>
      <c r="AEZ219" s="49"/>
      <c r="AFA219" s="49"/>
      <c r="AFB219" s="49"/>
      <c r="AFC219" s="49"/>
      <c r="AFD219" s="49"/>
      <c r="AFE219" s="49"/>
      <c r="AFF219" s="49"/>
      <c r="AFG219" s="49"/>
      <c r="AFH219" s="49"/>
      <c r="AFI219" s="49"/>
      <c r="AFJ219" s="49"/>
      <c r="AFK219" s="49"/>
      <c r="AFL219" s="49"/>
      <c r="AFM219" s="49"/>
      <c r="AFN219" s="49"/>
      <c r="AFO219" s="49"/>
      <c r="AFP219" s="49"/>
      <c r="AFQ219" s="49"/>
      <c r="AFR219" s="49"/>
      <c r="AFS219" s="49"/>
      <c r="AFT219" s="49"/>
      <c r="AFU219" s="49"/>
      <c r="AFV219" s="49"/>
      <c r="AFW219" s="49"/>
      <c r="AFX219" s="49"/>
      <c r="AFY219" s="49"/>
      <c r="AFZ219" s="49"/>
      <c r="AGA219" s="49"/>
      <c r="AGB219" s="49"/>
      <c r="AGC219" s="49"/>
      <c r="AGD219" s="49"/>
      <c r="AGE219" s="49"/>
      <c r="AGF219" s="49"/>
      <c r="AGG219" s="49"/>
      <c r="AGH219" s="49"/>
      <c r="AGI219" s="49"/>
      <c r="AGJ219" s="49"/>
      <c r="AGK219" s="49"/>
      <c r="AGL219" s="49"/>
      <c r="AGM219" s="49"/>
      <c r="AGN219" s="49"/>
      <c r="AGO219" s="49"/>
      <c r="AGP219" s="49"/>
      <c r="AGQ219" s="49"/>
      <c r="AGR219" s="49"/>
      <c r="AGS219" s="49"/>
      <c r="AGT219" s="49"/>
      <c r="AGU219" s="49"/>
      <c r="AGV219" s="49"/>
      <c r="AGW219" s="49"/>
      <c r="AGX219" s="49"/>
      <c r="AGY219" s="49"/>
      <c r="AGZ219" s="49"/>
      <c r="AHA219" s="49"/>
      <c r="AHB219" s="49"/>
      <c r="AHC219" s="49"/>
      <c r="AHD219" s="49"/>
      <c r="AHE219" s="49"/>
      <c r="AHF219" s="49"/>
      <c r="AHG219" s="49"/>
      <c r="AHH219" s="49"/>
      <c r="AHI219" s="49"/>
      <c r="AHJ219" s="49"/>
      <c r="AHK219" s="49"/>
      <c r="AHL219" s="49"/>
      <c r="AHM219" s="49"/>
      <c r="AHN219" s="49"/>
      <c r="AHO219" s="49"/>
      <c r="AHP219" s="49"/>
      <c r="AHQ219" s="49"/>
      <c r="AHR219" s="49"/>
      <c r="AHS219" s="49"/>
      <c r="AHT219" s="49"/>
      <c r="AHU219" s="49"/>
      <c r="AHV219" s="49"/>
      <c r="AHW219" s="49"/>
      <c r="AHX219" s="49"/>
      <c r="AHY219" s="49"/>
      <c r="AHZ219" s="49"/>
      <c r="AIA219" s="49"/>
      <c r="AIB219" s="49"/>
      <c r="AIC219" s="49"/>
      <c r="AID219" s="49"/>
      <c r="AIE219" s="49"/>
      <c r="AIF219" s="49"/>
      <c r="AIG219" s="49"/>
      <c r="AIH219" s="49"/>
      <c r="AII219" s="49"/>
      <c r="AIJ219" s="49"/>
      <c r="AIK219" s="49"/>
      <c r="AIL219" s="49"/>
      <c r="AIM219" s="49"/>
      <c r="AIN219" s="49"/>
      <c r="AIO219" s="49"/>
      <c r="AIP219" s="49"/>
      <c r="AIQ219" s="49"/>
      <c r="AIR219" s="49"/>
      <c r="AIS219" s="49"/>
      <c r="AIT219" s="49"/>
      <c r="AIU219" s="49"/>
      <c r="AIV219" s="49"/>
      <c r="AIW219" s="49"/>
      <c r="AIX219" s="49"/>
      <c r="AIY219" s="49"/>
      <c r="AIZ219" s="49"/>
      <c r="AJA219" s="49"/>
      <c r="AJB219" s="49"/>
      <c r="AJC219" s="49"/>
      <c r="AJD219" s="49"/>
      <c r="AJE219" s="49"/>
      <c r="AJF219" s="49"/>
      <c r="AJG219" s="49"/>
      <c r="AJH219" s="49"/>
      <c r="AJI219" s="49"/>
      <c r="AJJ219" s="49"/>
      <c r="AJK219" s="49"/>
      <c r="AJL219" s="49"/>
      <c r="AJM219" s="49"/>
      <c r="AJN219" s="49"/>
      <c r="AJO219" s="49"/>
      <c r="AJP219" s="49"/>
      <c r="AJQ219" s="49"/>
      <c r="AJR219" s="49"/>
      <c r="AJS219" s="49"/>
      <c r="AJT219" s="49"/>
      <c r="AJU219" s="49"/>
      <c r="AJV219" s="49"/>
      <c r="AJW219" s="49"/>
      <c r="AJX219" s="49"/>
      <c r="AJY219" s="49"/>
      <c r="AJZ219" s="49"/>
      <c r="AKA219" s="49"/>
      <c r="AKB219" s="49"/>
      <c r="AKC219" s="49"/>
      <c r="AKD219" s="49"/>
      <c r="AKE219" s="49"/>
      <c r="AKF219" s="49"/>
      <c r="AKG219" s="49"/>
      <c r="AKH219" s="49"/>
      <c r="AKI219" s="49"/>
      <c r="AKJ219" s="49"/>
      <c r="AKK219" s="49"/>
      <c r="AKL219" s="49"/>
      <c r="AKM219" s="49"/>
      <c r="AKN219" s="49"/>
      <c r="AKO219" s="49"/>
      <c r="AKP219" s="49"/>
      <c r="AKQ219" s="49"/>
      <c r="AKR219" s="49"/>
      <c r="AKS219" s="49"/>
      <c r="AKT219" s="49"/>
      <c r="AKU219" s="49"/>
      <c r="AKV219" s="49"/>
      <c r="AKW219" s="49"/>
      <c r="AKX219" s="49"/>
      <c r="AKY219" s="49"/>
      <c r="AKZ219" s="49"/>
      <c r="ALA219" s="49"/>
      <c r="ALB219" s="49"/>
      <c r="ALC219" s="49"/>
      <c r="ALD219" s="49"/>
      <c r="ALE219" s="49"/>
      <c r="ALF219" s="49"/>
      <c r="ALG219" s="49"/>
      <c r="ALH219" s="49"/>
      <c r="ALI219" s="49"/>
      <c r="ALJ219" s="49"/>
      <c r="ALK219" s="49"/>
      <c r="ALL219" s="49"/>
      <c r="ALM219" s="49"/>
      <c r="ALN219" s="49"/>
      <c r="ALO219" s="49"/>
      <c r="ALP219" s="49"/>
      <c r="ALQ219" s="49"/>
      <c r="ALR219" s="49"/>
      <c r="ALS219" s="49"/>
      <c r="ALT219" s="49"/>
      <c r="ALU219" s="49"/>
      <c r="ALV219" s="49"/>
      <c r="ALW219" s="49"/>
      <c r="ALX219" s="49"/>
      <c r="ALY219" s="49"/>
      <c r="ALZ219" s="49"/>
      <c r="AMA219" s="49"/>
      <c r="AMB219" s="49"/>
      <c r="AMC219" s="49"/>
      <c r="AMD219" s="49"/>
      <c r="AME219" s="49"/>
      <c r="AMF219" s="49"/>
      <c r="AMG219" s="49"/>
      <c r="AMH219" s="49"/>
      <c r="AMI219" s="49"/>
      <c r="AMJ219" s="49"/>
      <c r="AMK219" s="49"/>
      <c r="AML219" s="49"/>
      <c r="AMM219" s="49"/>
      <c r="AMN219" s="49"/>
      <c r="AMO219" s="49"/>
      <c r="AMP219" s="49"/>
      <c r="AMQ219" s="49"/>
      <c r="AMR219" s="49"/>
      <c r="AMS219" s="49"/>
      <c r="AMT219" s="49"/>
      <c r="AMU219" s="49"/>
      <c r="AMV219" s="49"/>
      <c r="AMW219" s="49"/>
      <c r="AMX219" s="49"/>
      <c r="AMY219" s="49"/>
      <c r="AMZ219" s="49"/>
      <c r="ANA219" s="49"/>
      <c r="ANB219" s="49"/>
      <c r="ANC219" s="49"/>
      <c r="AND219" s="49"/>
      <c r="ANE219" s="49"/>
      <c r="ANF219" s="49"/>
      <c r="ANG219" s="49"/>
      <c r="ANH219" s="49"/>
      <c r="ANI219" s="49"/>
      <c r="ANJ219" s="49"/>
      <c r="ANK219" s="49"/>
      <c r="ANL219" s="49"/>
      <c r="ANM219" s="49"/>
      <c r="ANN219" s="49"/>
      <c r="ANO219" s="49"/>
      <c r="ANP219" s="49"/>
      <c r="ANQ219" s="49"/>
      <c r="ANR219" s="49"/>
      <c r="ANS219" s="49"/>
      <c r="ANT219" s="49"/>
      <c r="ANU219" s="49"/>
      <c r="ANV219" s="49"/>
      <c r="ANW219" s="49"/>
      <c r="ANX219" s="49"/>
      <c r="ANY219" s="49"/>
      <c r="ANZ219" s="49"/>
      <c r="AOA219" s="49"/>
      <c r="AOB219" s="49"/>
      <c r="AOC219" s="49"/>
      <c r="AOD219" s="49"/>
      <c r="AOE219" s="49"/>
      <c r="AOF219" s="49"/>
      <c r="AOG219" s="49"/>
      <c r="AOH219" s="49"/>
      <c r="AOI219" s="49"/>
      <c r="AOJ219" s="49"/>
      <c r="AOK219" s="49"/>
      <c r="AOL219" s="49"/>
      <c r="AOM219" s="49"/>
      <c r="AON219" s="49"/>
      <c r="AOO219" s="49"/>
      <c r="AOP219" s="49"/>
      <c r="AOQ219" s="49"/>
      <c r="AOR219" s="49"/>
      <c r="AOS219" s="49"/>
      <c r="AOT219" s="49"/>
      <c r="AOU219" s="49"/>
      <c r="AOV219" s="49"/>
      <c r="AOW219" s="49"/>
      <c r="AOX219" s="49"/>
      <c r="AOY219" s="49"/>
      <c r="AOZ219" s="49"/>
      <c r="APA219" s="49"/>
      <c r="APB219" s="49"/>
      <c r="APC219" s="49"/>
      <c r="APD219" s="49"/>
      <c r="APE219" s="49"/>
      <c r="APF219" s="49"/>
      <c r="APG219" s="49"/>
      <c r="APH219" s="49"/>
      <c r="API219" s="49"/>
      <c r="APJ219" s="49"/>
      <c r="APK219" s="49"/>
      <c r="APL219" s="49"/>
      <c r="APM219" s="49"/>
      <c r="APN219" s="49"/>
      <c r="APO219" s="49"/>
      <c r="APP219" s="49"/>
      <c r="APQ219" s="49"/>
      <c r="APR219" s="49"/>
      <c r="APS219" s="49"/>
      <c r="APT219" s="49"/>
      <c r="APU219" s="49"/>
      <c r="APV219" s="49"/>
      <c r="APW219" s="49"/>
      <c r="APX219" s="49"/>
      <c r="APY219" s="49"/>
      <c r="APZ219" s="49"/>
      <c r="AQA219" s="49"/>
      <c r="AQB219" s="49"/>
      <c r="AQC219" s="49"/>
      <c r="AQD219" s="49"/>
      <c r="AQE219" s="49"/>
      <c r="AQF219" s="49"/>
      <c r="AQG219" s="49"/>
      <c r="AQH219" s="49"/>
      <c r="AQI219" s="49"/>
      <c r="AQJ219" s="49"/>
      <c r="AQK219" s="49"/>
      <c r="AQL219" s="49"/>
      <c r="AQM219" s="49"/>
      <c r="AQN219" s="49"/>
      <c r="AQO219" s="49"/>
      <c r="AQP219" s="49"/>
      <c r="AQQ219" s="49"/>
      <c r="AQR219" s="49"/>
      <c r="AQS219" s="49"/>
      <c r="AQT219" s="49"/>
      <c r="AQU219" s="49"/>
      <c r="AQV219" s="49"/>
      <c r="AQW219" s="49"/>
      <c r="AQX219" s="49"/>
      <c r="AQY219" s="49"/>
      <c r="AQZ219" s="49"/>
      <c r="ARA219" s="49"/>
      <c r="ARB219" s="49"/>
      <c r="ARC219" s="49"/>
      <c r="ARD219" s="49"/>
      <c r="ARE219" s="49"/>
      <c r="ARF219" s="49"/>
      <c r="ARG219" s="49"/>
      <c r="ARH219" s="49"/>
      <c r="ARI219" s="49"/>
      <c r="ARJ219" s="49"/>
      <c r="ARK219" s="49"/>
      <c r="ARL219" s="49"/>
      <c r="ARM219" s="49"/>
      <c r="ARN219" s="49"/>
      <c r="ARO219" s="49"/>
      <c r="ARP219" s="49"/>
      <c r="ARQ219" s="49"/>
      <c r="ARR219" s="49"/>
      <c r="ARS219" s="49"/>
      <c r="ART219" s="49"/>
      <c r="ARU219" s="49"/>
      <c r="ARV219" s="49"/>
      <c r="ARW219" s="49"/>
      <c r="ARX219" s="49"/>
      <c r="ARY219" s="49"/>
      <c r="ARZ219" s="49"/>
      <c r="ASA219" s="49"/>
      <c r="ASB219" s="49"/>
      <c r="ASC219" s="49"/>
      <c r="ASD219" s="49"/>
      <c r="ASE219" s="49"/>
      <c r="ASF219" s="49"/>
      <c r="ASG219" s="49"/>
      <c r="ASH219" s="49"/>
      <c r="ASI219" s="49"/>
      <c r="ASJ219" s="49"/>
      <c r="ASK219" s="49"/>
      <c r="ASL219" s="49"/>
      <c r="ASM219" s="49"/>
      <c r="ASN219" s="49"/>
      <c r="ASO219" s="49"/>
      <c r="ASP219" s="49"/>
      <c r="ASQ219" s="49"/>
      <c r="ASR219" s="49"/>
      <c r="ASS219" s="49"/>
      <c r="AST219" s="49"/>
      <c r="ASU219" s="49"/>
      <c r="ASV219" s="49"/>
      <c r="ASW219" s="49"/>
      <c r="ASX219" s="49"/>
      <c r="ASY219" s="49"/>
      <c r="ASZ219" s="49"/>
      <c r="ATA219" s="49"/>
      <c r="ATB219" s="49"/>
      <c r="ATC219" s="49"/>
      <c r="ATD219" s="49"/>
      <c r="ATE219" s="49"/>
      <c r="ATF219" s="49"/>
      <c r="ATG219" s="49"/>
      <c r="ATH219" s="49"/>
      <c r="ATI219" s="49"/>
      <c r="ATJ219" s="49"/>
      <c r="ATK219" s="49"/>
      <c r="ATL219" s="49"/>
      <c r="ATM219" s="49"/>
      <c r="ATN219" s="49"/>
      <c r="ATO219" s="49"/>
      <c r="ATP219" s="49"/>
      <c r="ATQ219" s="49"/>
      <c r="ATR219" s="49"/>
      <c r="ATS219" s="49"/>
      <c r="ATT219" s="49"/>
      <c r="ATU219" s="49"/>
      <c r="ATV219" s="49"/>
      <c r="ATW219" s="49"/>
      <c r="ATX219" s="49"/>
      <c r="ATY219" s="49"/>
      <c r="ATZ219" s="49"/>
      <c r="AUA219" s="49"/>
      <c r="AUB219" s="49"/>
      <c r="AUC219" s="49"/>
      <c r="AUD219" s="49"/>
      <c r="AUE219" s="49"/>
      <c r="AUF219" s="49"/>
      <c r="AUG219" s="49"/>
      <c r="AUH219" s="49"/>
      <c r="AUI219" s="49"/>
      <c r="AUJ219" s="49"/>
      <c r="AUK219" s="49"/>
      <c r="AUL219" s="49"/>
      <c r="AUM219" s="49"/>
      <c r="AUN219" s="49"/>
      <c r="AUO219" s="49"/>
      <c r="AUP219" s="49"/>
      <c r="AUQ219" s="49"/>
      <c r="AUR219" s="49"/>
      <c r="AUS219" s="49"/>
      <c r="AUT219" s="49"/>
      <c r="AUU219" s="49"/>
      <c r="AUV219" s="49"/>
      <c r="AUW219" s="49"/>
      <c r="AUX219" s="49"/>
      <c r="AUY219" s="49"/>
      <c r="AUZ219" s="49"/>
      <c r="AVA219" s="49"/>
      <c r="AVB219" s="49"/>
      <c r="AVC219" s="49"/>
      <c r="AVD219" s="49"/>
      <c r="AVE219" s="49"/>
      <c r="AVF219" s="49"/>
      <c r="AVG219" s="49"/>
      <c r="AVH219" s="49"/>
      <c r="AVI219" s="49"/>
      <c r="AVJ219" s="49"/>
      <c r="AVK219" s="49"/>
      <c r="AVL219" s="49"/>
      <c r="AVM219" s="49"/>
      <c r="AVN219" s="49"/>
      <c r="AVO219" s="49"/>
      <c r="AVP219" s="49"/>
      <c r="AVQ219" s="49"/>
      <c r="AVR219" s="49"/>
      <c r="AVS219" s="49"/>
      <c r="AVT219" s="49"/>
      <c r="AVU219" s="49"/>
      <c r="AVV219" s="49"/>
      <c r="AVW219" s="49"/>
      <c r="AVX219" s="49"/>
      <c r="AVY219" s="49"/>
      <c r="AVZ219" s="49"/>
      <c r="AWA219" s="49"/>
      <c r="AWB219" s="49"/>
      <c r="AWC219" s="49"/>
      <c r="AWD219" s="49"/>
      <c r="AWE219" s="49"/>
      <c r="AWF219" s="49"/>
      <c r="AWG219" s="49"/>
      <c r="AWH219" s="49"/>
      <c r="AWI219" s="49"/>
      <c r="AWJ219" s="49"/>
      <c r="AWK219" s="49"/>
      <c r="AWL219" s="49"/>
      <c r="AWM219" s="49"/>
      <c r="AWN219" s="49"/>
      <c r="AWO219" s="49"/>
      <c r="AWP219" s="49"/>
      <c r="AWQ219" s="49"/>
      <c r="AWR219" s="49"/>
      <c r="AWS219" s="49"/>
      <c r="AWT219" s="49"/>
      <c r="AWU219" s="49"/>
      <c r="AWV219" s="49"/>
      <c r="AWW219" s="49"/>
      <c r="AWX219" s="49"/>
      <c r="AWY219" s="49"/>
      <c r="AWZ219" s="49"/>
      <c r="AXA219" s="49"/>
      <c r="AXB219" s="49"/>
      <c r="AXC219" s="49"/>
      <c r="AXD219" s="49"/>
      <c r="AXE219" s="49"/>
      <c r="AXF219" s="49"/>
      <c r="AXG219" s="49"/>
      <c r="AXH219" s="49"/>
      <c r="AXI219" s="49"/>
      <c r="AXJ219" s="49"/>
      <c r="AXK219" s="49"/>
      <c r="AXL219" s="49"/>
      <c r="AXM219" s="49"/>
      <c r="AXN219" s="49"/>
      <c r="AXO219" s="49"/>
      <c r="AXP219" s="49"/>
      <c r="AXQ219" s="49"/>
      <c r="AXR219" s="49"/>
      <c r="AXS219" s="49"/>
      <c r="AXT219" s="49"/>
      <c r="AXU219" s="49"/>
      <c r="AXV219" s="49"/>
      <c r="AXW219" s="49"/>
      <c r="AXX219" s="49"/>
      <c r="AXY219" s="49"/>
      <c r="AXZ219" s="49"/>
      <c r="AYA219" s="49"/>
      <c r="AYB219" s="49"/>
      <c r="AYC219" s="49"/>
      <c r="AYD219" s="49"/>
      <c r="AYE219" s="49"/>
      <c r="AYF219" s="49"/>
      <c r="AYG219" s="49"/>
      <c r="AYH219" s="49"/>
      <c r="AYI219" s="49"/>
      <c r="AYJ219" s="49"/>
      <c r="AYK219" s="49"/>
      <c r="AYL219" s="49"/>
      <c r="AYM219" s="49"/>
      <c r="AYN219" s="49"/>
      <c r="AYO219" s="49"/>
      <c r="AYP219" s="49"/>
      <c r="AYQ219" s="49"/>
      <c r="AYR219" s="49"/>
      <c r="AYS219" s="49"/>
      <c r="AYT219" s="49"/>
      <c r="AYU219" s="49"/>
      <c r="AYV219" s="49"/>
      <c r="AYW219" s="49"/>
      <c r="AYX219" s="49"/>
      <c r="AYY219" s="49"/>
      <c r="AYZ219" s="49"/>
      <c r="AZA219" s="49"/>
      <c r="AZB219" s="49"/>
      <c r="AZC219" s="49"/>
      <c r="AZD219" s="49"/>
      <c r="AZE219" s="49"/>
      <c r="AZF219" s="49"/>
      <c r="AZG219" s="49"/>
      <c r="AZH219" s="49"/>
      <c r="AZI219" s="49"/>
      <c r="AZJ219" s="49"/>
      <c r="AZK219" s="49"/>
      <c r="AZL219" s="49"/>
      <c r="AZM219" s="49"/>
      <c r="AZN219" s="49"/>
      <c r="AZO219" s="49"/>
      <c r="AZP219" s="49"/>
      <c r="AZQ219" s="49"/>
      <c r="AZR219" s="49"/>
      <c r="AZS219" s="49"/>
      <c r="AZT219" s="49"/>
      <c r="AZU219" s="49"/>
      <c r="AZV219" s="49"/>
      <c r="AZW219" s="49"/>
      <c r="AZX219" s="49"/>
      <c r="AZY219" s="49"/>
      <c r="AZZ219" s="49"/>
      <c r="BAA219" s="49"/>
      <c r="BAB219" s="49"/>
      <c r="BAC219" s="49"/>
      <c r="BAD219" s="49"/>
      <c r="BAE219" s="49"/>
      <c r="BAF219" s="49"/>
      <c r="BAG219" s="49"/>
      <c r="BAH219" s="49"/>
      <c r="BAI219" s="49"/>
      <c r="BAJ219" s="49"/>
      <c r="BAK219" s="49"/>
      <c r="BAL219" s="49"/>
      <c r="BAM219" s="49"/>
      <c r="BAN219" s="49"/>
      <c r="BAO219" s="49"/>
      <c r="BAP219" s="49"/>
      <c r="BAQ219" s="49"/>
      <c r="BAR219" s="49"/>
      <c r="BAS219" s="49"/>
      <c r="BAT219" s="49"/>
      <c r="BAU219" s="49"/>
      <c r="BAV219" s="49"/>
      <c r="BAW219" s="49"/>
      <c r="BAX219" s="49"/>
      <c r="BAY219" s="49"/>
      <c r="BAZ219" s="49"/>
      <c r="BBA219" s="49"/>
      <c r="BBB219" s="49"/>
      <c r="BBC219" s="49"/>
      <c r="BBD219" s="49"/>
      <c r="BBE219" s="49"/>
      <c r="BBF219" s="49"/>
      <c r="BBG219" s="49"/>
      <c r="BBH219" s="49"/>
      <c r="BBI219" s="49"/>
      <c r="BBJ219" s="49"/>
      <c r="BBK219" s="49"/>
      <c r="BBL219" s="49"/>
      <c r="BBM219" s="49"/>
      <c r="BBN219" s="49"/>
      <c r="BBO219" s="49"/>
      <c r="BBP219" s="49"/>
      <c r="BBQ219" s="49"/>
    </row>
    <row r="220" spans="1:1421">
      <c r="B220" s="115"/>
      <c r="C220" s="76"/>
      <c r="D220" s="76"/>
      <c r="E220" s="77" t="s">
        <v>267</v>
      </c>
      <c r="F220" s="78" t="s">
        <v>839</v>
      </c>
      <c r="G220" s="46">
        <v>0.1</v>
      </c>
      <c r="H220" s="47"/>
      <c r="I220" s="79"/>
      <c r="J220" s="46"/>
      <c r="K220" s="47"/>
      <c r="L220" s="79"/>
      <c r="M220" s="47"/>
      <c r="N220" s="47"/>
      <c r="O220" s="47"/>
      <c r="P220" s="40">
        <v>2010</v>
      </c>
      <c r="Q220" s="41" t="s">
        <v>840</v>
      </c>
      <c r="R220" s="78" t="s">
        <v>24</v>
      </c>
    </row>
    <row r="221" spans="1:1421" s="53" customFormat="1">
      <c r="A221" s="49"/>
      <c r="B221" s="115"/>
      <c r="C221" s="76"/>
      <c r="D221" s="76"/>
      <c r="E221" s="77" t="s">
        <v>269</v>
      </c>
      <c r="F221" s="78" t="s">
        <v>828</v>
      </c>
      <c r="G221" s="46">
        <v>4</v>
      </c>
      <c r="H221" s="47">
        <v>4.5999999999999996</v>
      </c>
      <c r="I221" s="79">
        <v>3.3</v>
      </c>
      <c r="J221" s="46">
        <v>1.3</v>
      </c>
      <c r="K221" s="47">
        <v>1.5</v>
      </c>
      <c r="L221" s="79">
        <v>1.2</v>
      </c>
      <c r="M221" s="47">
        <v>0.2</v>
      </c>
      <c r="N221" s="47">
        <v>0.2</v>
      </c>
      <c r="O221" s="47">
        <v>0.2</v>
      </c>
      <c r="P221" s="40">
        <v>2021</v>
      </c>
      <c r="Q221" s="41" t="s">
        <v>144</v>
      </c>
      <c r="R221" s="78" t="s">
        <v>24</v>
      </c>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c r="DA221" s="49"/>
      <c r="DB221" s="49"/>
      <c r="DC221" s="49"/>
      <c r="DD221" s="49"/>
      <c r="DE221" s="49"/>
      <c r="DF221" s="49"/>
      <c r="DG221" s="49"/>
      <c r="DH221" s="49"/>
      <c r="DI221" s="49"/>
      <c r="DJ221" s="49"/>
      <c r="DK221" s="49"/>
      <c r="DL221" s="49"/>
      <c r="DM221" s="49"/>
      <c r="DN221" s="49"/>
      <c r="DO221" s="49"/>
      <c r="DP221" s="49"/>
      <c r="DQ221" s="49"/>
      <c r="DR221" s="49"/>
      <c r="DS221" s="49"/>
      <c r="DT221" s="49"/>
      <c r="DU221" s="49"/>
      <c r="DV221" s="49"/>
      <c r="DW221" s="49"/>
      <c r="DX221" s="49"/>
      <c r="DY221" s="49"/>
      <c r="DZ221" s="49"/>
      <c r="EA221" s="49"/>
      <c r="EB221" s="49"/>
      <c r="EC221" s="49"/>
      <c r="ED221" s="49"/>
      <c r="EE221" s="49"/>
      <c r="EF221" s="49"/>
      <c r="EG221" s="49"/>
      <c r="EH221" s="49"/>
      <c r="EI221" s="49"/>
      <c r="EJ221" s="49"/>
      <c r="EK221" s="49"/>
      <c r="EL221" s="49"/>
      <c r="EM221" s="49"/>
      <c r="EN221" s="49"/>
      <c r="EO221" s="49"/>
      <c r="EP221" s="49"/>
      <c r="EQ221" s="49"/>
      <c r="ER221" s="49"/>
      <c r="ES221" s="49"/>
      <c r="ET221" s="49"/>
      <c r="EU221" s="49"/>
      <c r="EV221" s="49"/>
      <c r="EW221" s="49"/>
      <c r="EX221" s="49"/>
      <c r="EY221" s="49"/>
      <c r="EZ221" s="49"/>
      <c r="FA221" s="49"/>
      <c r="FB221" s="49"/>
      <c r="FC221" s="49"/>
      <c r="FD221" s="49"/>
      <c r="FE221" s="49"/>
      <c r="FF221" s="49"/>
      <c r="FG221" s="49"/>
      <c r="FH221" s="49"/>
      <c r="FI221" s="49"/>
      <c r="FJ221" s="49"/>
      <c r="FK221" s="49"/>
      <c r="FL221" s="49"/>
      <c r="FM221" s="49"/>
      <c r="FN221" s="49"/>
      <c r="FO221" s="49"/>
      <c r="FP221" s="49"/>
      <c r="FQ221" s="49"/>
      <c r="FR221" s="49"/>
      <c r="FS221" s="49"/>
      <c r="FT221" s="49"/>
      <c r="FU221" s="49"/>
      <c r="FV221" s="49"/>
      <c r="FW221" s="49"/>
      <c r="FX221" s="49"/>
      <c r="FY221" s="49"/>
      <c r="FZ221" s="49"/>
      <c r="GA221" s="49"/>
      <c r="GB221" s="49"/>
      <c r="GC221" s="49"/>
      <c r="GD221" s="49"/>
      <c r="GE221" s="49"/>
      <c r="GF221" s="49"/>
      <c r="GG221" s="49"/>
      <c r="GH221" s="49"/>
      <c r="GI221" s="49"/>
      <c r="GJ221" s="49"/>
      <c r="GK221" s="49"/>
      <c r="GL221" s="49"/>
      <c r="GM221" s="49"/>
      <c r="GN221" s="49"/>
      <c r="GO221" s="49"/>
      <c r="GP221" s="49"/>
      <c r="GQ221" s="49"/>
      <c r="GR221" s="49"/>
      <c r="GS221" s="49"/>
      <c r="GT221" s="49"/>
      <c r="GU221" s="49"/>
      <c r="GV221" s="49"/>
      <c r="GW221" s="49"/>
      <c r="GX221" s="49"/>
      <c r="GY221" s="49"/>
      <c r="GZ221" s="49"/>
      <c r="HA221" s="49"/>
      <c r="HB221" s="49"/>
      <c r="HC221" s="49"/>
      <c r="HD221" s="49"/>
      <c r="HE221" s="49"/>
      <c r="HF221" s="49"/>
      <c r="HG221" s="49"/>
      <c r="HH221" s="49"/>
      <c r="HI221" s="49"/>
      <c r="HJ221" s="49"/>
      <c r="HK221" s="49"/>
      <c r="HL221" s="49"/>
      <c r="HM221" s="49"/>
      <c r="HN221" s="49"/>
      <c r="HO221" s="49"/>
      <c r="HP221" s="49"/>
      <c r="HQ221" s="49"/>
      <c r="HR221" s="49"/>
      <c r="HS221" s="49"/>
      <c r="HT221" s="49"/>
      <c r="HU221" s="49"/>
      <c r="HV221" s="49"/>
      <c r="HW221" s="49"/>
      <c r="HX221" s="49"/>
      <c r="HY221" s="49"/>
      <c r="HZ221" s="49"/>
      <c r="IA221" s="49"/>
      <c r="IB221" s="49"/>
      <c r="IC221" s="49"/>
      <c r="ID221" s="49"/>
      <c r="IE221" s="49"/>
      <c r="IF221" s="49"/>
      <c r="IG221" s="49"/>
      <c r="IH221" s="49"/>
      <c r="II221" s="49"/>
      <c r="IJ221" s="49"/>
      <c r="IK221" s="49"/>
      <c r="IL221" s="49"/>
      <c r="IM221" s="49"/>
      <c r="IN221" s="49"/>
      <c r="IO221" s="49"/>
      <c r="IP221" s="49"/>
      <c r="IQ221" s="49"/>
      <c r="IR221" s="49"/>
      <c r="IS221" s="49"/>
      <c r="IT221" s="49"/>
      <c r="IU221" s="49"/>
      <c r="IV221" s="49"/>
      <c r="IW221" s="49"/>
      <c r="IX221" s="49"/>
      <c r="IY221" s="49"/>
      <c r="IZ221" s="49"/>
      <c r="JA221" s="49"/>
      <c r="JB221" s="49"/>
      <c r="JC221" s="49"/>
      <c r="JD221" s="49"/>
      <c r="JE221" s="49"/>
      <c r="JF221" s="49"/>
      <c r="JG221" s="49"/>
      <c r="JH221" s="49"/>
      <c r="JI221" s="49"/>
      <c r="JJ221" s="49"/>
      <c r="JK221" s="49"/>
      <c r="JL221" s="49"/>
      <c r="JM221" s="49"/>
      <c r="JN221" s="49"/>
      <c r="JO221" s="49"/>
      <c r="JP221" s="49"/>
      <c r="JQ221" s="49"/>
      <c r="JR221" s="49"/>
      <c r="JS221" s="49"/>
      <c r="JT221" s="49"/>
      <c r="JU221" s="49"/>
      <c r="JV221" s="49"/>
      <c r="JW221" s="49"/>
      <c r="JX221" s="49"/>
      <c r="JY221" s="49"/>
      <c r="JZ221" s="49"/>
      <c r="KA221" s="49"/>
      <c r="KB221" s="49"/>
      <c r="KC221" s="49"/>
      <c r="KD221" s="49"/>
      <c r="KE221" s="49"/>
      <c r="KF221" s="49"/>
      <c r="KG221" s="49"/>
      <c r="KH221" s="49"/>
      <c r="KI221" s="49"/>
      <c r="KJ221" s="49"/>
      <c r="KK221" s="49"/>
      <c r="KL221" s="49"/>
      <c r="KM221" s="49"/>
      <c r="KN221" s="49"/>
      <c r="KO221" s="49"/>
      <c r="KP221" s="49"/>
      <c r="KQ221" s="49"/>
      <c r="KR221" s="49"/>
      <c r="KS221" s="49"/>
      <c r="KT221" s="49"/>
      <c r="KU221" s="49"/>
      <c r="KV221" s="49"/>
      <c r="KW221" s="49"/>
      <c r="KX221" s="49"/>
      <c r="KY221" s="49"/>
      <c r="KZ221" s="49"/>
      <c r="LA221" s="49"/>
      <c r="LB221" s="49"/>
      <c r="LC221" s="49"/>
      <c r="LD221" s="49"/>
      <c r="LE221" s="49"/>
      <c r="LF221" s="49"/>
      <c r="LG221" s="49"/>
      <c r="LH221" s="49"/>
      <c r="LI221" s="49"/>
      <c r="LJ221" s="49"/>
      <c r="LK221" s="49"/>
      <c r="LL221" s="49"/>
      <c r="LM221" s="49"/>
      <c r="LN221" s="49"/>
      <c r="LO221" s="49"/>
      <c r="LP221" s="49"/>
      <c r="LQ221" s="49"/>
      <c r="LR221" s="49"/>
      <c r="LS221" s="49"/>
      <c r="LT221" s="49"/>
      <c r="LU221" s="49"/>
      <c r="LV221" s="49"/>
      <c r="LW221" s="49"/>
      <c r="LX221" s="49"/>
      <c r="LY221" s="49"/>
      <c r="LZ221" s="49"/>
      <c r="MA221" s="49"/>
      <c r="MB221" s="49"/>
      <c r="MC221" s="49"/>
      <c r="MD221" s="49"/>
      <c r="ME221" s="49"/>
      <c r="MF221" s="49"/>
      <c r="MG221" s="49"/>
      <c r="MH221" s="49"/>
      <c r="MI221" s="49"/>
      <c r="MJ221" s="49"/>
      <c r="MK221" s="49"/>
      <c r="ML221" s="49"/>
      <c r="MM221" s="49"/>
      <c r="MN221" s="49"/>
      <c r="MO221" s="49"/>
      <c r="MP221" s="49"/>
      <c r="MQ221" s="49"/>
      <c r="MR221" s="49"/>
      <c r="MS221" s="49"/>
      <c r="MT221" s="49"/>
      <c r="MU221" s="49"/>
      <c r="MV221" s="49"/>
      <c r="MW221" s="49"/>
      <c r="MX221" s="49"/>
      <c r="MY221" s="49"/>
      <c r="MZ221" s="49"/>
      <c r="NA221" s="49"/>
      <c r="NB221" s="49"/>
      <c r="NC221" s="49"/>
      <c r="ND221" s="49"/>
      <c r="NE221" s="49"/>
      <c r="NF221" s="49"/>
      <c r="NG221" s="49"/>
      <c r="NH221" s="49"/>
      <c r="NI221" s="49"/>
      <c r="NJ221" s="49"/>
      <c r="NK221" s="49"/>
      <c r="NL221" s="49"/>
      <c r="NM221" s="49"/>
      <c r="NN221" s="49"/>
      <c r="NO221" s="49"/>
      <c r="NP221" s="49"/>
      <c r="NQ221" s="49"/>
      <c r="NR221" s="49"/>
      <c r="NS221" s="49"/>
      <c r="NT221" s="49"/>
      <c r="NU221" s="49"/>
      <c r="NV221" s="49"/>
      <c r="NW221" s="49"/>
      <c r="NX221" s="49"/>
      <c r="NY221" s="49"/>
      <c r="NZ221" s="49"/>
      <c r="OA221" s="49"/>
      <c r="OB221" s="49"/>
      <c r="OC221" s="49"/>
      <c r="OD221" s="49"/>
      <c r="OE221" s="49"/>
      <c r="OF221" s="49"/>
      <c r="OG221" s="49"/>
      <c r="OH221" s="49"/>
      <c r="OI221" s="49"/>
      <c r="OJ221" s="49"/>
      <c r="OK221" s="49"/>
      <c r="OL221" s="49"/>
      <c r="OM221" s="49"/>
      <c r="ON221" s="49"/>
      <c r="OO221" s="49"/>
      <c r="OP221" s="49"/>
      <c r="OQ221" s="49"/>
      <c r="OR221" s="49"/>
      <c r="OS221" s="49"/>
      <c r="OT221" s="49"/>
      <c r="OU221" s="49"/>
      <c r="OV221" s="49"/>
      <c r="OW221" s="49"/>
      <c r="OX221" s="49"/>
      <c r="OY221" s="49"/>
      <c r="OZ221" s="49"/>
      <c r="PA221" s="49"/>
      <c r="PB221" s="49"/>
      <c r="PC221" s="49"/>
      <c r="PD221" s="49"/>
      <c r="PE221" s="49"/>
      <c r="PF221" s="49"/>
      <c r="PG221" s="49"/>
      <c r="PH221" s="49"/>
      <c r="PI221" s="49"/>
      <c r="PJ221" s="49"/>
      <c r="PK221" s="49"/>
      <c r="PL221" s="49"/>
      <c r="PM221" s="49"/>
      <c r="PN221" s="49"/>
      <c r="PO221" s="49"/>
      <c r="PP221" s="49"/>
      <c r="PQ221" s="49"/>
      <c r="PR221" s="49"/>
      <c r="PS221" s="49"/>
      <c r="PT221" s="49"/>
      <c r="PU221" s="49"/>
      <c r="PV221" s="49"/>
      <c r="PW221" s="49"/>
      <c r="PX221" s="49"/>
      <c r="PY221" s="49"/>
      <c r="PZ221" s="49"/>
      <c r="QA221" s="49"/>
      <c r="QB221" s="49"/>
      <c r="QC221" s="49"/>
      <c r="QD221" s="49"/>
      <c r="QE221" s="49"/>
      <c r="QF221" s="49"/>
      <c r="QG221" s="49"/>
      <c r="QH221" s="49"/>
      <c r="QI221" s="49"/>
      <c r="QJ221" s="49"/>
      <c r="QK221" s="49"/>
      <c r="QL221" s="49"/>
      <c r="QM221" s="49"/>
      <c r="QN221" s="49"/>
      <c r="QO221" s="49"/>
      <c r="QP221" s="49"/>
      <c r="QQ221" s="49"/>
      <c r="QR221" s="49"/>
      <c r="QS221" s="49"/>
      <c r="QT221" s="49"/>
      <c r="QU221" s="49"/>
      <c r="QV221" s="49"/>
      <c r="QW221" s="49"/>
      <c r="QX221" s="49"/>
      <c r="QY221" s="49"/>
      <c r="QZ221" s="49"/>
      <c r="RA221" s="49"/>
      <c r="RB221" s="49"/>
      <c r="RC221" s="49"/>
      <c r="RD221" s="49"/>
      <c r="RE221" s="49"/>
      <c r="RF221" s="49"/>
      <c r="RG221" s="49"/>
      <c r="RH221" s="49"/>
      <c r="RI221" s="49"/>
      <c r="RJ221" s="49"/>
      <c r="RK221" s="49"/>
      <c r="RL221" s="49"/>
      <c r="RM221" s="49"/>
      <c r="RN221" s="49"/>
      <c r="RO221" s="49"/>
      <c r="RP221" s="49"/>
      <c r="RQ221" s="49"/>
      <c r="RR221" s="49"/>
      <c r="RS221" s="49"/>
      <c r="RT221" s="49"/>
      <c r="RU221" s="49"/>
      <c r="RV221" s="49"/>
      <c r="RW221" s="49"/>
      <c r="RX221" s="49"/>
      <c r="RY221" s="49"/>
      <c r="RZ221" s="49"/>
      <c r="SA221" s="49"/>
      <c r="SB221" s="49"/>
      <c r="SC221" s="49"/>
      <c r="SD221" s="49"/>
      <c r="SE221" s="49"/>
      <c r="SF221" s="49"/>
      <c r="SG221" s="49"/>
      <c r="SH221" s="49"/>
      <c r="SI221" s="49"/>
      <c r="SJ221" s="49"/>
      <c r="SK221" s="49"/>
      <c r="SL221" s="49"/>
      <c r="SM221" s="49"/>
      <c r="SN221" s="49"/>
      <c r="SO221" s="49"/>
      <c r="SP221" s="49"/>
      <c r="SQ221" s="49"/>
      <c r="SR221" s="49"/>
      <c r="SS221" s="49"/>
      <c r="ST221" s="49"/>
      <c r="SU221" s="49"/>
      <c r="SV221" s="49"/>
      <c r="SW221" s="49"/>
      <c r="SX221" s="49"/>
      <c r="SY221" s="49"/>
      <c r="SZ221" s="49"/>
      <c r="TA221" s="49"/>
      <c r="TB221" s="49"/>
      <c r="TC221" s="49"/>
      <c r="TD221" s="49"/>
      <c r="TE221" s="49"/>
      <c r="TF221" s="49"/>
      <c r="TG221" s="49"/>
      <c r="TH221" s="49"/>
      <c r="TI221" s="49"/>
      <c r="TJ221" s="49"/>
      <c r="TK221" s="49"/>
      <c r="TL221" s="49"/>
      <c r="TM221" s="49"/>
      <c r="TN221" s="49"/>
      <c r="TO221" s="49"/>
      <c r="TP221" s="49"/>
      <c r="TQ221" s="49"/>
      <c r="TR221" s="49"/>
      <c r="TS221" s="49"/>
      <c r="TT221" s="49"/>
      <c r="TU221" s="49"/>
      <c r="TV221" s="49"/>
      <c r="TW221" s="49"/>
      <c r="TX221" s="49"/>
      <c r="TY221" s="49"/>
      <c r="TZ221" s="49"/>
      <c r="UA221" s="49"/>
      <c r="UB221" s="49"/>
      <c r="UC221" s="49"/>
      <c r="UD221" s="49"/>
      <c r="UE221" s="49"/>
      <c r="UF221" s="49"/>
      <c r="UG221" s="49"/>
      <c r="UH221" s="49"/>
      <c r="UI221" s="49"/>
      <c r="UJ221" s="49"/>
      <c r="UK221" s="49"/>
      <c r="UL221" s="49"/>
      <c r="UM221" s="49"/>
      <c r="UN221" s="49"/>
      <c r="UO221" s="49"/>
      <c r="UP221" s="49"/>
      <c r="UQ221" s="49"/>
      <c r="UR221" s="49"/>
      <c r="US221" s="49"/>
      <c r="UT221" s="49"/>
      <c r="UU221" s="49"/>
      <c r="UV221" s="49"/>
      <c r="UW221" s="49"/>
      <c r="UX221" s="49"/>
      <c r="UY221" s="49"/>
      <c r="UZ221" s="49"/>
      <c r="VA221" s="49"/>
      <c r="VB221" s="49"/>
      <c r="VC221" s="49"/>
      <c r="VD221" s="49"/>
      <c r="VE221" s="49"/>
      <c r="VF221" s="49"/>
      <c r="VG221" s="49"/>
      <c r="VH221" s="49"/>
      <c r="VI221" s="49"/>
      <c r="VJ221" s="49"/>
      <c r="VK221" s="49"/>
      <c r="VL221" s="49"/>
      <c r="VM221" s="49"/>
      <c r="VN221" s="49"/>
      <c r="VO221" s="49"/>
      <c r="VP221" s="49"/>
      <c r="VQ221" s="49"/>
      <c r="VR221" s="49"/>
      <c r="VS221" s="49"/>
      <c r="VT221" s="49"/>
      <c r="VU221" s="49"/>
      <c r="VV221" s="49"/>
      <c r="VW221" s="49"/>
      <c r="VX221" s="49"/>
      <c r="VY221" s="49"/>
      <c r="VZ221" s="49"/>
      <c r="WA221" s="49"/>
      <c r="WB221" s="49"/>
      <c r="WC221" s="49"/>
      <c r="WD221" s="49"/>
      <c r="WE221" s="49"/>
      <c r="WF221" s="49"/>
      <c r="WG221" s="49"/>
      <c r="WH221" s="49"/>
      <c r="WI221" s="49"/>
      <c r="WJ221" s="49"/>
      <c r="WK221" s="49"/>
      <c r="WL221" s="49"/>
      <c r="WM221" s="49"/>
      <c r="WN221" s="49"/>
      <c r="WO221" s="49"/>
      <c r="WP221" s="49"/>
      <c r="WQ221" s="49"/>
      <c r="WR221" s="49"/>
      <c r="WS221" s="49"/>
      <c r="WT221" s="49"/>
      <c r="WU221" s="49"/>
      <c r="WV221" s="49"/>
      <c r="WW221" s="49"/>
      <c r="WX221" s="49"/>
      <c r="WY221" s="49"/>
      <c r="WZ221" s="49"/>
      <c r="XA221" s="49"/>
      <c r="XB221" s="49"/>
      <c r="XC221" s="49"/>
      <c r="XD221" s="49"/>
      <c r="XE221" s="49"/>
      <c r="XF221" s="49"/>
      <c r="XG221" s="49"/>
      <c r="XH221" s="49"/>
      <c r="XI221" s="49"/>
      <c r="XJ221" s="49"/>
      <c r="XK221" s="49"/>
      <c r="XL221" s="49"/>
      <c r="XM221" s="49"/>
      <c r="XN221" s="49"/>
      <c r="XO221" s="49"/>
      <c r="XP221" s="49"/>
      <c r="XQ221" s="49"/>
      <c r="XR221" s="49"/>
      <c r="XS221" s="49"/>
      <c r="XT221" s="49"/>
      <c r="XU221" s="49"/>
      <c r="XV221" s="49"/>
      <c r="XW221" s="49"/>
      <c r="XX221" s="49"/>
      <c r="XY221" s="49"/>
      <c r="XZ221" s="49"/>
      <c r="YA221" s="49"/>
      <c r="YB221" s="49"/>
      <c r="YC221" s="49"/>
      <c r="YD221" s="49"/>
      <c r="YE221" s="49"/>
      <c r="YF221" s="49"/>
      <c r="YG221" s="49"/>
      <c r="YH221" s="49"/>
      <c r="YI221" s="49"/>
      <c r="YJ221" s="49"/>
      <c r="YK221" s="49"/>
      <c r="YL221" s="49"/>
      <c r="YM221" s="49"/>
      <c r="YN221" s="49"/>
      <c r="YO221" s="49"/>
      <c r="YP221" s="49"/>
      <c r="YQ221" s="49"/>
      <c r="YR221" s="49"/>
      <c r="YS221" s="49"/>
      <c r="YT221" s="49"/>
      <c r="YU221" s="49"/>
      <c r="YV221" s="49"/>
      <c r="YW221" s="49"/>
      <c r="YX221" s="49"/>
      <c r="YY221" s="49"/>
      <c r="YZ221" s="49"/>
      <c r="ZA221" s="49"/>
      <c r="ZB221" s="49"/>
      <c r="ZC221" s="49"/>
      <c r="ZD221" s="49"/>
      <c r="ZE221" s="49"/>
      <c r="ZF221" s="49"/>
      <c r="ZG221" s="49"/>
      <c r="ZH221" s="49"/>
      <c r="ZI221" s="49"/>
      <c r="ZJ221" s="49"/>
      <c r="ZK221" s="49"/>
      <c r="ZL221" s="49"/>
      <c r="ZM221" s="49"/>
      <c r="ZN221" s="49"/>
      <c r="ZO221" s="49"/>
      <c r="ZP221" s="49"/>
      <c r="ZQ221" s="49"/>
      <c r="ZR221" s="49"/>
      <c r="ZS221" s="49"/>
      <c r="ZT221" s="49"/>
      <c r="ZU221" s="49"/>
      <c r="ZV221" s="49"/>
      <c r="ZW221" s="49"/>
      <c r="ZX221" s="49"/>
      <c r="ZY221" s="49"/>
      <c r="ZZ221" s="49"/>
      <c r="AAA221" s="49"/>
      <c r="AAB221" s="49"/>
      <c r="AAC221" s="49"/>
      <c r="AAD221" s="49"/>
      <c r="AAE221" s="49"/>
      <c r="AAF221" s="49"/>
      <c r="AAG221" s="49"/>
      <c r="AAH221" s="49"/>
      <c r="AAI221" s="49"/>
      <c r="AAJ221" s="49"/>
      <c r="AAK221" s="49"/>
      <c r="AAL221" s="49"/>
      <c r="AAM221" s="49"/>
      <c r="AAN221" s="49"/>
      <c r="AAO221" s="49"/>
      <c r="AAP221" s="49"/>
      <c r="AAQ221" s="49"/>
      <c r="AAR221" s="49"/>
      <c r="AAS221" s="49"/>
      <c r="AAT221" s="49"/>
      <c r="AAU221" s="49"/>
      <c r="AAV221" s="49"/>
      <c r="AAW221" s="49"/>
      <c r="AAX221" s="49"/>
      <c r="AAY221" s="49"/>
      <c r="AAZ221" s="49"/>
      <c r="ABA221" s="49"/>
      <c r="ABB221" s="49"/>
      <c r="ABC221" s="49"/>
      <c r="ABD221" s="49"/>
      <c r="ABE221" s="49"/>
      <c r="ABF221" s="49"/>
      <c r="ABG221" s="49"/>
      <c r="ABH221" s="49"/>
      <c r="ABI221" s="49"/>
      <c r="ABJ221" s="49"/>
      <c r="ABK221" s="49"/>
      <c r="ABL221" s="49"/>
      <c r="ABM221" s="49"/>
      <c r="ABN221" s="49"/>
      <c r="ABO221" s="49"/>
      <c r="ABP221" s="49"/>
      <c r="ABQ221" s="49"/>
      <c r="ABR221" s="49"/>
      <c r="ABS221" s="49"/>
      <c r="ABT221" s="49"/>
      <c r="ABU221" s="49"/>
      <c r="ABV221" s="49"/>
      <c r="ABW221" s="49"/>
      <c r="ABX221" s="49"/>
      <c r="ABY221" s="49"/>
      <c r="ABZ221" s="49"/>
      <c r="ACA221" s="49"/>
      <c r="ACB221" s="49"/>
      <c r="ACC221" s="49"/>
      <c r="ACD221" s="49"/>
      <c r="ACE221" s="49"/>
      <c r="ACF221" s="49"/>
      <c r="ACG221" s="49"/>
      <c r="ACH221" s="49"/>
      <c r="ACI221" s="49"/>
      <c r="ACJ221" s="49"/>
      <c r="ACK221" s="49"/>
      <c r="ACL221" s="49"/>
      <c r="ACM221" s="49"/>
      <c r="ACN221" s="49"/>
      <c r="ACO221" s="49"/>
      <c r="ACP221" s="49"/>
      <c r="ACQ221" s="49"/>
      <c r="ACR221" s="49"/>
      <c r="ACS221" s="49"/>
      <c r="ACT221" s="49"/>
      <c r="ACU221" s="49"/>
      <c r="ACV221" s="49"/>
      <c r="ACW221" s="49"/>
      <c r="ACX221" s="49"/>
      <c r="ACY221" s="49"/>
      <c r="ACZ221" s="49"/>
      <c r="ADA221" s="49"/>
      <c r="ADB221" s="49"/>
      <c r="ADC221" s="49"/>
      <c r="ADD221" s="49"/>
      <c r="ADE221" s="49"/>
      <c r="ADF221" s="49"/>
      <c r="ADG221" s="49"/>
      <c r="ADH221" s="49"/>
      <c r="ADI221" s="49"/>
      <c r="ADJ221" s="49"/>
      <c r="ADK221" s="49"/>
      <c r="ADL221" s="49"/>
      <c r="ADM221" s="49"/>
      <c r="ADN221" s="49"/>
      <c r="ADO221" s="49"/>
      <c r="ADP221" s="49"/>
      <c r="ADQ221" s="49"/>
      <c r="ADR221" s="49"/>
      <c r="ADS221" s="49"/>
      <c r="ADT221" s="49"/>
      <c r="ADU221" s="49"/>
      <c r="ADV221" s="49"/>
      <c r="ADW221" s="49"/>
      <c r="ADX221" s="49"/>
      <c r="ADY221" s="49"/>
      <c r="ADZ221" s="49"/>
      <c r="AEA221" s="49"/>
      <c r="AEB221" s="49"/>
      <c r="AEC221" s="49"/>
      <c r="AED221" s="49"/>
      <c r="AEE221" s="49"/>
      <c r="AEF221" s="49"/>
      <c r="AEG221" s="49"/>
      <c r="AEH221" s="49"/>
      <c r="AEI221" s="49"/>
      <c r="AEJ221" s="49"/>
      <c r="AEK221" s="49"/>
      <c r="AEL221" s="49"/>
      <c r="AEM221" s="49"/>
      <c r="AEN221" s="49"/>
      <c r="AEO221" s="49"/>
      <c r="AEP221" s="49"/>
      <c r="AEQ221" s="49"/>
      <c r="AER221" s="49"/>
      <c r="AES221" s="49"/>
      <c r="AET221" s="49"/>
      <c r="AEU221" s="49"/>
      <c r="AEV221" s="49"/>
      <c r="AEW221" s="49"/>
      <c r="AEX221" s="49"/>
      <c r="AEY221" s="49"/>
      <c r="AEZ221" s="49"/>
      <c r="AFA221" s="49"/>
      <c r="AFB221" s="49"/>
      <c r="AFC221" s="49"/>
      <c r="AFD221" s="49"/>
      <c r="AFE221" s="49"/>
      <c r="AFF221" s="49"/>
      <c r="AFG221" s="49"/>
      <c r="AFH221" s="49"/>
      <c r="AFI221" s="49"/>
      <c r="AFJ221" s="49"/>
      <c r="AFK221" s="49"/>
      <c r="AFL221" s="49"/>
      <c r="AFM221" s="49"/>
      <c r="AFN221" s="49"/>
      <c r="AFO221" s="49"/>
      <c r="AFP221" s="49"/>
      <c r="AFQ221" s="49"/>
      <c r="AFR221" s="49"/>
      <c r="AFS221" s="49"/>
      <c r="AFT221" s="49"/>
      <c r="AFU221" s="49"/>
      <c r="AFV221" s="49"/>
      <c r="AFW221" s="49"/>
      <c r="AFX221" s="49"/>
      <c r="AFY221" s="49"/>
      <c r="AFZ221" s="49"/>
      <c r="AGA221" s="49"/>
      <c r="AGB221" s="49"/>
      <c r="AGC221" s="49"/>
      <c r="AGD221" s="49"/>
      <c r="AGE221" s="49"/>
      <c r="AGF221" s="49"/>
      <c r="AGG221" s="49"/>
      <c r="AGH221" s="49"/>
      <c r="AGI221" s="49"/>
      <c r="AGJ221" s="49"/>
      <c r="AGK221" s="49"/>
      <c r="AGL221" s="49"/>
      <c r="AGM221" s="49"/>
      <c r="AGN221" s="49"/>
      <c r="AGO221" s="49"/>
      <c r="AGP221" s="49"/>
      <c r="AGQ221" s="49"/>
      <c r="AGR221" s="49"/>
      <c r="AGS221" s="49"/>
      <c r="AGT221" s="49"/>
      <c r="AGU221" s="49"/>
      <c r="AGV221" s="49"/>
      <c r="AGW221" s="49"/>
      <c r="AGX221" s="49"/>
      <c r="AGY221" s="49"/>
      <c r="AGZ221" s="49"/>
      <c r="AHA221" s="49"/>
      <c r="AHB221" s="49"/>
      <c r="AHC221" s="49"/>
      <c r="AHD221" s="49"/>
      <c r="AHE221" s="49"/>
      <c r="AHF221" s="49"/>
      <c r="AHG221" s="49"/>
      <c r="AHH221" s="49"/>
      <c r="AHI221" s="49"/>
      <c r="AHJ221" s="49"/>
      <c r="AHK221" s="49"/>
      <c r="AHL221" s="49"/>
      <c r="AHM221" s="49"/>
      <c r="AHN221" s="49"/>
      <c r="AHO221" s="49"/>
      <c r="AHP221" s="49"/>
      <c r="AHQ221" s="49"/>
      <c r="AHR221" s="49"/>
      <c r="AHS221" s="49"/>
      <c r="AHT221" s="49"/>
      <c r="AHU221" s="49"/>
      <c r="AHV221" s="49"/>
      <c r="AHW221" s="49"/>
      <c r="AHX221" s="49"/>
      <c r="AHY221" s="49"/>
      <c r="AHZ221" s="49"/>
      <c r="AIA221" s="49"/>
      <c r="AIB221" s="49"/>
      <c r="AIC221" s="49"/>
      <c r="AID221" s="49"/>
      <c r="AIE221" s="49"/>
      <c r="AIF221" s="49"/>
      <c r="AIG221" s="49"/>
      <c r="AIH221" s="49"/>
      <c r="AII221" s="49"/>
      <c r="AIJ221" s="49"/>
      <c r="AIK221" s="49"/>
      <c r="AIL221" s="49"/>
      <c r="AIM221" s="49"/>
      <c r="AIN221" s="49"/>
      <c r="AIO221" s="49"/>
      <c r="AIP221" s="49"/>
      <c r="AIQ221" s="49"/>
      <c r="AIR221" s="49"/>
      <c r="AIS221" s="49"/>
      <c r="AIT221" s="49"/>
      <c r="AIU221" s="49"/>
      <c r="AIV221" s="49"/>
      <c r="AIW221" s="49"/>
      <c r="AIX221" s="49"/>
      <c r="AIY221" s="49"/>
      <c r="AIZ221" s="49"/>
      <c r="AJA221" s="49"/>
      <c r="AJB221" s="49"/>
      <c r="AJC221" s="49"/>
      <c r="AJD221" s="49"/>
      <c r="AJE221" s="49"/>
      <c r="AJF221" s="49"/>
      <c r="AJG221" s="49"/>
      <c r="AJH221" s="49"/>
      <c r="AJI221" s="49"/>
      <c r="AJJ221" s="49"/>
      <c r="AJK221" s="49"/>
      <c r="AJL221" s="49"/>
      <c r="AJM221" s="49"/>
      <c r="AJN221" s="49"/>
      <c r="AJO221" s="49"/>
      <c r="AJP221" s="49"/>
      <c r="AJQ221" s="49"/>
      <c r="AJR221" s="49"/>
      <c r="AJS221" s="49"/>
      <c r="AJT221" s="49"/>
      <c r="AJU221" s="49"/>
      <c r="AJV221" s="49"/>
      <c r="AJW221" s="49"/>
      <c r="AJX221" s="49"/>
      <c r="AJY221" s="49"/>
      <c r="AJZ221" s="49"/>
      <c r="AKA221" s="49"/>
      <c r="AKB221" s="49"/>
      <c r="AKC221" s="49"/>
      <c r="AKD221" s="49"/>
      <c r="AKE221" s="49"/>
      <c r="AKF221" s="49"/>
      <c r="AKG221" s="49"/>
      <c r="AKH221" s="49"/>
      <c r="AKI221" s="49"/>
      <c r="AKJ221" s="49"/>
      <c r="AKK221" s="49"/>
      <c r="AKL221" s="49"/>
      <c r="AKM221" s="49"/>
      <c r="AKN221" s="49"/>
      <c r="AKO221" s="49"/>
      <c r="AKP221" s="49"/>
      <c r="AKQ221" s="49"/>
      <c r="AKR221" s="49"/>
      <c r="AKS221" s="49"/>
      <c r="AKT221" s="49"/>
      <c r="AKU221" s="49"/>
      <c r="AKV221" s="49"/>
      <c r="AKW221" s="49"/>
      <c r="AKX221" s="49"/>
      <c r="AKY221" s="49"/>
      <c r="AKZ221" s="49"/>
      <c r="ALA221" s="49"/>
      <c r="ALB221" s="49"/>
      <c r="ALC221" s="49"/>
      <c r="ALD221" s="49"/>
      <c r="ALE221" s="49"/>
      <c r="ALF221" s="49"/>
      <c r="ALG221" s="49"/>
      <c r="ALH221" s="49"/>
      <c r="ALI221" s="49"/>
      <c r="ALJ221" s="49"/>
      <c r="ALK221" s="49"/>
      <c r="ALL221" s="49"/>
      <c r="ALM221" s="49"/>
      <c r="ALN221" s="49"/>
      <c r="ALO221" s="49"/>
      <c r="ALP221" s="49"/>
      <c r="ALQ221" s="49"/>
      <c r="ALR221" s="49"/>
      <c r="ALS221" s="49"/>
      <c r="ALT221" s="49"/>
      <c r="ALU221" s="49"/>
      <c r="ALV221" s="49"/>
      <c r="ALW221" s="49"/>
      <c r="ALX221" s="49"/>
      <c r="ALY221" s="49"/>
      <c r="ALZ221" s="49"/>
      <c r="AMA221" s="49"/>
      <c r="AMB221" s="49"/>
      <c r="AMC221" s="49"/>
      <c r="AMD221" s="49"/>
      <c r="AME221" s="49"/>
      <c r="AMF221" s="49"/>
      <c r="AMG221" s="49"/>
      <c r="AMH221" s="49"/>
      <c r="AMI221" s="49"/>
      <c r="AMJ221" s="49"/>
      <c r="AMK221" s="49"/>
      <c r="AML221" s="49"/>
      <c r="AMM221" s="49"/>
      <c r="AMN221" s="49"/>
      <c r="AMO221" s="49"/>
      <c r="AMP221" s="49"/>
      <c r="AMQ221" s="49"/>
      <c r="AMR221" s="49"/>
      <c r="AMS221" s="49"/>
      <c r="AMT221" s="49"/>
      <c r="AMU221" s="49"/>
      <c r="AMV221" s="49"/>
      <c r="AMW221" s="49"/>
      <c r="AMX221" s="49"/>
      <c r="AMY221" s="49"/>
      <c r="AMZ221" s="49"/>
      <c r="ANA221" s="49"/>
      <c r="ANB221" s="49"/>
      <c r="ANC221" s="49"/>
      <c r="AND221" s="49"/>
      <c r="ANE221" s="49"/>
      <c r="ANF221" s="49"/>
      <c r="ANG221" s="49"/>
      <c r="ANH221" s="49"/>
      <c r="ANI221" s="49"/>
      <c r="ANJ221" s="49"/>
      <c r="ANK221" s="49"/>
      <c r="ANL221" s="49"/>
      <c r="ANM221" s="49"/>
      <c r="ANN221" s="49"/>
      <c r="ANO221" s="49"/>
      <c r="ANP221" s="49"/>
      <c r="ANQ221" s="49"/>
      <c r="ANR221" s="49"/>
      <c r="ANS221" s="49"/>
      <c r="ANT221" s="49"/>
      <c r="ANU221" s="49"/>
      <c r="ANV221" s="49"/>
      <c r="ANW221" s="49"/>
      <c r="ANX221" s="49"/>
      <c r="ANY221" s="49"/>
      <c r="ANZ221" s="49"/>
      <c r="AOA221" s="49"/>
      <c r="AOB221" s="49"/>
      <c r="AOC221" s="49"/>
      <c r="AOD221" s="49"/>
      <c r="AOE221" s="49"/>
      <c r="AOF221" s="49"/>
      <c r="AOG221" s="49"/>
      <c r="AOH221" s="49"/>
      <c r="AOI221" s="49"/>
      <c r="AOJ221" s="49"/>
      <c r="AOK221" s="49"/>
      <c r="AOL221" s="49"/>
      <c r="AOM221" s="49"/>
      <c r="AON221" s="49"/>
      <c r="AOO221" s="49"/>
      <c r="AOP221" s="49"/>
      <c r="AOQ221" s="49"/>
      <c r="AOR221" s="49"/>
      <c r="AOS221" s="49"/>
      <c r="AOT221" s="49"/>
      <c r="AOU221" s="49"/>
      <c r="AOV221" s="49"/>
      <c r="AOW221" s="49"/>
      <c r="AOX221" s="49"/>
      <c r="AOY221" s="49"/>
      <c r="AOZ221" s="49"/>
      <c r="APA221" s="49"/>
      <c r="APB221" s="49"/>
      <c r="APC221" s="49"/>
      <c r="APD221" s="49"/>
      <c r="APE221" s="49"/>
      <c r="APF221" s="49"/>
      <c r="APG221" s="49"/>
      <c r="APH221" s="49"/>
      <c r="API221" s="49"/>
      <c r="APJ221" s="49"/>
      <c r="APK221" s="49"/>
      <c r="APL221" s="49"/>
      <c r="APM221" s="49"/>
      <c r="APN221" s="49"/>
      <c r="APO221" s="49"/>
      <c r="APP221" s="49"/>
      <c r="APQ221" s="49"/>
      <c r="APR221" s="49"/>
      <c r="APS221" s="49"/>
      <c r="APT221" s="49"/>
      <c r="APU221" s="49"/>
      <c r="APV221" s="49"/>
      <c r="APW221" s="49"/>
      <c r="APX221" s="49"/>
      <c r="APY221" s="49"/>
      <c r="APZ221" s="49"/>
      <c r="AQA221" s="49"/>
      <c r="AQB221" s="49"/>
      <c r="AQC221" s="49"/>
      <c r="AQD221" s="49"/>
      <c r="AQE221" s="49"/>
      <c r="AQF221" s="49"/>
      <c r="AQG221" s="49"/>
      <c r="AQH221" s="49"/>
      <c r="AQI221" s="49"/>
      <c r="AQJ221" s="49"/>
      <c r="AQK221" s="49"/>
      <c r="AQL221" s="49"/>
      <c r="AQM221" s="49"/>
      <c r="AQN221" s="49"/>
      <c r="AQO221" s="49"/>
      <c r="AQP221" s="49"/>
      <c r="AQQ221" s="49"/>
      <c r="AQR221" s="49"/>
      <c r="AQS221" s="49"/>
      <c r="AQT221" s="49"/>
      <c r="AQU221" s="49"/>
      <c r="AQV221" s="49"/>
      <c r="AQW221" s="49"/>
      <c r="AQX221" s="49"/>
      <c r="AQY221" s="49"/>
      <c r="AQZ221" s="49"/>
      <c r="ARA221" s="49"/>
      <c r="ARB221" s="49"/>
      <c r="ARC221" s="49"/>
      <c r="ARD221" s="49"/>
      <c r="ARE221" s="49"/>
      <c r="ARF221" s="49"/>
      <c r="ARG221" s="49"/>
      <c r="ARH221" s="49"/>
      <c r="ARI221" s="49"/>
      <c r="ARJ221" s="49"/>
      <c r="ARK221" s="49"/>
      <c r="ARL221" s="49"/>
      <c r="ARM221" s="49"/>
      <c r="ARN221" s="49"/>
      <c r="ARO221" s="49"/>
      <c r="ARP221" s="49"/>
      <c r="ARQ221" s="49"/>
      <c r="ARR221" s="49"/>
      <c r="ARS221" s="49"/>
      <c r="ART221" s="49"/>
      <c r="ARU221" s="49"/>
      <c r="ARV221" s="49"/>
      <c r="ARW221" s="49"/>
      <c r="ARX221" s="49"/>
      <c r="ARY221" s="49"/>
      <c r="ARZ221" s="49"/>
      <c r="ASA221" s="49"/>
      <c r="ASB221" s="49"/>
      <c r="ASC221" s="49"/>
      <c r="ASD221" s="49"/>
      <c r="ASE221" s="49"/>
      <c r="ASF221" s="49"/>
      <c r="ASG221" s="49"/>
      <c r="ASH221" s="49"/>
      <c r="ASI221" s="49"/>
      <c r="ASJ221" s="49"/>
      <c r="ASK221" s="49"/>
      <c r="ASL221" s="49"/>
      <c r="ASM221" s="49"/>
      <c r="ASN221" s="49"/>
      <c r="ASO221" s="49"/>
      <c r="ASP221" s="49"/>
      <c r="ASQ221" s="49"/>
      <c r="ASR221" s="49"/>
      <c r="ASS221" s="49"/>
      <c r="AST221" s="49"/>
      <c r="ASU221" s="49"/>
      <c r="ASV221" s="49"/>
      <c r="ASW221" s="49"/>
      <c r="ASX221" s="49"/>
      <c r="ASY221" s="49"/>
      <c r="ASZ221" s="49"/>
      <c r="ATA221" s="49"/>
      <c r="ATB221" s="49"/>
      <c r="ATC221" s="49"/>
      <c r="ATD221" s="49"/>
      <c r="ATE221" s="49"/>
      <c r="ATF221" s="49"/>
      <c r="ATG221" s="49"/>
      <c r="ATH221" s="49"/>
      <c r="ATI221" s="49"/>
      <c r="ATJ221" s="49"/>
      <c r="ATK221" s="49"/>
      <c r="ATL221" s="49"/>
      <c r="ATM221" s="49"/>
      <c r="ATN221" s="49"/>
      <c r="ATO221" s="49"/>
      <c r="ATP221" s="49"/>
      <c r="ATQ221" s="49"/>
      <c r="ATR221" s="49"/>
      <c r="ATS221" s="49"/>
      <c r="ATT221" s="49"/>
      <c r="ATU221" s="49"/>
      <c r="ATV221" s="49"/>
      <c r="ATW221" s="49"/>
      <c r="ATX221" s="49"/>
      <c r="ATY221" s="49"/>
      <c r="ATZ221" s="49"/>
      <c r="AUA221" s="49"/>
      <c r="AUB221" s="49"/>
      <c r="AUC221" s="49"/>
      <c r="AUD221" s="49"/>
      <c r="AUE221" s="49"/>
      <c r="AUF221" s="49"/>
      <c r="AUG221" s="49"/>
      <c r="AUH221" s="49"/>
      <c r="AUI221" s="49"/>
      <c r="AUJ221" s="49"/>
      <c r="AUK221" s="49"/>
      <c r="AUL221" s="49"/>
      <c r="AUM221" s="49"/>
      <c r="AUN221" s="49"/>
      <c r="AUO221" s="49"/>
      <c r="AUP221" s="49"/>
      <c r="AUQ221" s="49"/>
      <c r="AUR221" s="49"/>
      <c r="AUS221" s="49"/>
      <c r="AUT221" s="49"/>
      <c r="AUU221" s="49"/>
      <c r="AUV221" s="49"/>
      <c r="AUW221" s="49"/>
      <c r="AUX221" s="49"/>
      <c r="AUY221" s="49"/>
      <c r="AUZ221" s="49"/>
      <c r="AVA221" s="49"/>
      <c r="AVB221" s="49"/>
      <c r="AVC221" s="49"/>
      <c r="AVD221" s="49"/>
      <c r="AVE221" s="49"/>
      <c r="AVF221" s="49"/>
      <c r="AVG221" s="49"/>
      <c r="AVH221" s="49"/>
      <c r="AVI221" s="49"/>
      <c r="AVJ221" s="49"/>
      <c r="AVK221" s="49"/>
      <c r="AVL221" s="49"/>
      <c r="AVM221" s="49"/>
      <c r="AVN221" s="49"/>
      <c r="AVO221" s="49"/>
      <c r="AVP221" s="49"/>
      <c r="AVQ221" s="49"/>
      <c r="AVR221" s="49"/>
      <c r="AVS221" s="49"/>
      <c r="AVT221" s="49"/>
      <c r="AVU221" s="49"/>
      <c r="AVV221" s="49"/>
      <c r="AVW221" s="49"/>
      <c r="AVX221" s="49"/>
      <c r="AVY221" s="49"/>
      <c r="AVZ221" s="49"/>
      <c r="AWA221" s="49"/>
      <c r="AWB221" s="49"/>
      <c r="AWC221" s="49"/>
      <c r="AWD221" s="49"/>
      <c r="AWE221" s="49"/>
      <c r="AWF221" s="49"/>
      <c r="AWG221" s="49"/>
      <c r="AWH221" s="49"/>
      <c r="AWI221" s="49"/>
      <c r="AWJ221" s="49"/>
      <c r="AWK221" s="49"/>
      <c r="AWL221" s="49"/>
      <c r="AWM221" s="49"/>
      <c r="AWN221" s="49"/>
      <c r="AWO221" s="49"/>
      <c r="AWP221" s="49"/>
      <c r="AWQ221" s="49"/>
      <c r="AWR221" s="49"/>
      <c r="AWS221" s="49"/>
      <c r="AWT221" s="49"/>
      <c r="AWU221" s="49"/>
      <c r="AWV221" s="49"/>
      <c r="AWW221" s="49"/>
      <c r="AWX221" s="49"/>
      <c r="AWY221" s="49"/>
      <c r="AWZ221" s="49"/>
      <c r="AXA221" s="49"/>
      <c r="AXB221" s="49"/>
      <c r="AXC221" s="49"/>
      <c r="AXD221" s="49"/>
      <c r="AXE221" s="49"/>
      <c r="AXF221" s="49"/>
      <c r="AXG221" s="49"/>
      <c r="AXH221" s="49"/>
      <c r="AXI221" s="49"/>
      <c r="AXJ221" s="49"/>
      <c r="AXK221" s="49"/>
      <c r="AXL221" s="49"/>
      <c r="AXM221" s="49"/>
      <c r="AXN221" s="49"/>
      <c r="AXO221" s="49"/>
      <c r="AXP221" s="49"/>
      <c r="AXQ221" s="49"/>
      <c r="AXR221" s="49"/>
      <c r="AXS221" s="49"/>
      <c r="AXT221" s="49"/>
      <c r="AXU221" s="49"/>
      <c r="AXV221" s="49"/>
      <c r="AXW221" s="49"/>
      <c r="AXX221" s="49"/>
      <c r="AXY221" s="49"/>
      <c r="AXZ221" s="49"/>
      <c r="AYA221" s="49"/>
      <c r="AYB221" s="49"/>
      <c r="AYC221" s="49"/>
      <c r="AYD221" s="49"/>
      <c r="AYE221" s="49"/>
      <c r="AYF221" s="49"/>
      <c r="AYG221" s="49"/>
      <c r="AYH221" s="49"/>
      <c r="AYI221" s="49"/>
      <c r="AYJ221" s="49"/>
      <c r="AYK221" s="49"/>
      <c r="AYL221" s="49"/>
      <c r="AYM221" s="49"/>
      <c r="AYN221" s="49"/>
      <c r="AYO221" s="49"/>
      <c r="AYP221" s="49"/>
      <c r="AYQ221" s="49"/>
      <c r="AYR221" s="49"/>
      <c r="AYS221" s="49"/>
      <c r="AYT221" s="49"/>
      <c r="AYU221" s="49"/>
      <c r="AYV221" s="49"/>
      <c r="AYW221" s="49"/>
      <c r="AYX221" s="49"/>
      <c r="AYY221" s="49"/>
      <c r="AYZ221" s="49"/>
      <c r="AZA221" s="49"/>
      <c r="AZB221" s="49"/>
      <c r="AZC221" s="49"/>
      <c r="AZD221" s="49"/>
      <c r="AZE221" s="49"/>
      <c r="AZF221" s="49"/>
      <c r="AZG221" s="49"/>
      <c r="AZH221" s="49"/>
      <c r="AZI221" s="49"/>
      <c r="AZJ221" s="49"/>
      <c r="AZK221" s="49"/>
      <c r="AZL221" s="49"/>
      <c r="AZM221" s="49"/>
      <c r="AZN221" s="49"/>
      <c r="AZO221" s="49"/>
      <c r="AZP221" s="49"/>
      <c r="AZQ221" s="49"/>
      <c r="AZR221" s="49"/>
      <c r="AZS221" s="49"/>
      <c r="AZT221" s="49"/>
      <c r="AZU221" s="49"/>
      <c r="AZV221" s="49"/>
      <c r="AZW221" s="49"/>
      <c r="AZX221" s="49"/>
      <c r="AZY221" s="49"/>
      <c r="AZZ221" s="49"/>
      <c r="BAA221" s="49"/>
      <c r="BAB221" s="49"/>
      <c r="BAC221" s="49"/>
      <c r="BAD221" s="49"/>
      <c r="BAE221" s="49"/>
      <c r="BAF221" s="49"/>
      <c r="BAG221" s="49"/>
      <c r="BAH221" s="49"/>
      <c r="BAI221" s="49"/>
      <c r="BAJ221" s="49"/>
      <c r="BAK221" s="49"/>
      <c r="BAL221" s="49"/>
      <c r="BAM221" s="49"/>
      <c r="BAN221" s="49"/>
      <c r="BAO221" s="49"/>
      <c r="BAP221" s="49"/>
      <c r="BAQ221" s="49"/>
      <c r="BAR221" s="49"/>
      <c r="BAS221" s="49"/>
      <c r="BAT221" s="49"/>
      <c r="BAU221" s="49"/>
      <c r="BAV221" s="49"/>
      <c r="BAW221" s="49"/>
      <c r="BAX221" s="49"/>
      <c r="BAY221" s="49"/>
      <c r="BAZ221" s="49"/>
      <c r="BBA221" s="49"/>
      <c r="BBB221" s="49"/>
      <c r="BBC221" s="49"/>
      <c r="BBD221" s="49"/>
      <c r="BBE221" s="49"/>
      <c r="BBF221" s="49"/>
      <c r="BBG221" s="49"/>
      <c r="BBH221" s="49"/>
      <c r="BBI221" s="49"/>
      <c r="BBJ221" s="49"/>
      <c r="BBK221" s="49"/>
      <c r="BBL221" s="49"/>
      <c r="BBM221" s="49"/>
      <c r="BBN221" s="49"/>
      <c r="BBO221" s="49"/>
      <c r="BBP221" s="49"/>
      <c r="BBQ221" s="49"/>
    </row>
    <row r="222" spans="1:1421">
      <c r="B222" s="115"/>
      <c r="C222" s="76"/>
      <c r="D222" s="76"/>
      <c r="E222" s="77" t="s">
        <v>269</v>
      </c>
      <c r="F222" s="78" t="s">
        <v>828</v>
      </c>
      <c r="G222" s="46">
        <v>2.59</v>
      </c>
      <c r="H222" s="47">
        <v>3.1199999999999997</v>
      </c>
      <c r="I222" s="79">
        <v>2.04</v>
      </c>
      <c r="J222" s="46">
        <v>0.92999999999999994</v>
      </c>
      <c r="K222" s="47">
        <v>1.0999999999999999</v>
      </c>
      <c r="L222" s="79">
        <v>0.8</v>
      </c>
      <c r="M222" s="47">
        <v>6.9999999999999993E-2</v>
      </c>
      <c r="N222" s="47">
        <v>0.12</v>
      </c>
      <c r="O222" s="47">
        <v>0.02</v>
      </c>
      <c r="P222" s="40">
        <v>2018</v>
      </c>
      <c r="Q222" s="41" t="s">
        <v>144</v>
      </c>
      <c r="R222" s="78" t="s">
        <v>24</v>
      </c>
    </row>
    <row r="223" spans="1:1421">
      <c r="B223" s="115"/>
      <c r="C223" s="76"/>
      <c r="D223" s="76"/>
      <c r="E223" s="77" t="s">
        <v>269</v>
      </c>
      <c r="F223" s="78" t="s">
        <v>828</v>
      </c>
      <c r="G223" s="46">
        <v>2.8000000000000003</v>
      </c>
      <c r="H223" s="47">
        <v>3.1</v>
      </c>
      <c r="I223" s="79">
        <v>2.5</v>
      </c>
      <c r="J223" s="46">
        <v>0.89999999999999991</v>
      </c>
      <c r="K223" s="47">
        <v>0.89999999999999991</v>
      </c>
      <c r="L223" s="79">
        <v>0.89999999999999991</v>
      </c>
      <c r="M223" s="47">
        <v>0</v>
      </c>
      <c r="N223" s="47">
        <v>0</v>
      </c>
      <c r="O223" s="47">
        <v>0</v>
      </c>
      <c r="P223" s="40">
        <v>2015</v>
      </c>
      <c r="Q223" s="41" t="s">
        <v>144</v>
      </c>
      <c r="R223" s="78" t="s">
        <v>24</v>
      </c>
    </row>
    <row r="224" spans="1:1421">
      <c r="B224" s="115"/>
      <c r="C224" s="76"/>
      <c r="D224" s="76"/>
      <c r="E224" s="77" t="s">
        <v>272</v>
      </c>
      <c r="F224" s="78" t="s">
        <v>841</v>
      </c>
      <c r="G224" s="46">
        <v>1.4</v>
      </c>
      <c r="H224" s="47">
        <v>2.5</v>
      </c>
      <c r="I224" s="79">
        <v>0.4</v>
      </c>
      <c r="J224" s="46">
        <v>0.7</v>
      </c>
      <c r="K224" s="47">
        <v>1.2</v>
      </c>
      <c r="L224" s="79">
        <v>0.3</v>
      </c>
      <c r="M224" s="47">
        <v>0.3</v>
      </c>
      <c r="N224" s="47">
        <v>0.5</v>
      </c>
      <c r="O224" s="47">
        <v>0.1</v>
      </c>
      <c r="P224" s="40">
        <v>2019</v>
      </c>
      <c r="Q224" s="41" t="s">
        <v>144</v>
      </c>
      <c r="R224" s="78" t="s">
        <v>24</v>
      </c>
    </row>
    <row r="225" spans="1:1421">
      <c r="B225" s="115"/>
      <c r="C225" s="76"/>
      <c r="D225" s="76"/>
      <c r="E225" s="77" t="s">
        <v>272</v>
      </c>
      <c r="F225" s="78" t="s">
        <v>827</v>
      </c>
      <c r="G225" s="46">
        <v>0.67</v>
      </c>
      <c r="H225" s="47">
        <v>1.1499999999999999</v>
      </c>
      <c r="I225" s="79">
        <v>0.27</v>
      </c>
      <c r="J225" s="46">
        <v>0.15</v>
      </c>
      <c r="K225" s="47">
        <v>0.33</v>
      </c>
      <c r="L225" s="79">
        <v>0</v>
      </c>
      <c r="M225" s="47">
        <v>7.0000000000000007E-2</v>
      </c>
      <c r="N225" s="47">
        <v>0.16</v>
      </c>
      <c r="O225" s="47">
        <v>0</v>
      </c>
      <c r="P225" s="40">
        <v>2015</v>
      </c>
      <c r="Q225" s="41" t="s">
        <v>144</v>
      </c>
      <c r="R225" s="78" t="s">
        <v>842</v>
      </c>
    </row>
    <row r="226" spans="1:1421">
      <c r="B226" s="115"/>
      <c r="C226" s="76"/>
      <c r="D226" s="76"/>
      <c r="E226" s="77" t="s">
        <v>275</v>
      </c>
      <c r="F226" s="78" t="s">
        <v>828</v>
      </c>
      <c r="G226" s="46">
        <v>2.5</v>
      </c>
      <c r="H226" s="47">
        <v>3.7</v>
      </c>
      <c r="I226" s="79">
        <v>1.2</v>
      </c>
      <c r="J226" s="46">
        <v>0.8</v>
      </c>
      <c r="K226" s="47">
        <v>1.2</v>
      </c>
      <c r="L226" s="79">
        <v>0.4</v>
      </c>
      <c r="M226" s="47">
        <v>0.3</v>
      </c>
      <c r="N226" s="47">
        <v>0.4</v>
      </c>
      <c r="O226" s="47">
        <v>0</v>
      </c>
      <c r="P226" s="40">
        <v>2019</v>
      </c>
      <c r="Q226" s="41" t="s">
        <v>27</v>
      </c>
      <c r="R226" s="78" t="s">
        <v>24</v>
      </c>
    </row>
    <row r="227" spans="1:1421">
      <c r="B227" s="115"/>
      <c r="C227" s="76"/>
      <c r="D227" s="76"/>
      <c r="E227" s="77" t="s">
        <v>275</v>
      </c>
      <c r="F227" s="78" t="s">
        <v>828</v>
      </c>
      <c r="G227" s="46">
        <v>3.5</v>
      </c>
      <c r="H227" s="47">
        <v>4.7</v>
      </c>
      <c r="I227" s="79">
        <v>2.2999999999999998</v>
      </c>
      <c r="J227" s="46">
        <v>0.8</v>
      </c>
      <c r="K227" s="47">
        <v>1.2</v>
      </c>
      <c r="L227" s="79">
        <v>0.5</v>
      </c>
      <c r="M227" s="47">
        <v>0.1</v>
      </c>
      <c r="N227" s="47">
        <v>0.1</v>
      </c>
      <c r="O227" s="47">
        <v>0.1</v>
      </c>
      <c r="P227" s="40" t="s">
        <v>807</v>
      </c>
      <c r="Q227" s="41" t="s">
        <v>27</v>
      </c>
      <c r="R227" s="78" t="s">
        <v>24</v>
      </c>
    </row>
    <row r="228" spans="1:1421">
      <c r="B228" s="115"/>
      <c r="C228" s="76"/>
      <c r="D228" s="76"/>
      <c r="E228" s="77" t="s">
        <v>275</v>
      </c>
      <c r="F228" s="78" t="s">
        <v>828</v>
      </c>
      <c r="G228" s="46">
        <v>6</v>
      </c>
      <c r="H228" s="47"/>
      <c r="I228" s="79"/>
      <c r="J228" s="46">
        <v>1.6</v>
      </c>
      <c r="K228" s="47"/>
      <c r="L228" s="79"/>
      <c r="M228" s="47">
        <v>0.1</v>
      </c>
      <c r="N228" s="47"/>
      <c r="O228" s="47"/>
      <c r="P228" s="40" t="s">
        <v>807</v>
      </c>
      <c r="Q228" s="41" t="s">
        <v>836</v>
      </c>
      <c r="R228" s="78" t="s">
        <v>843</v>
      </c>
    </row>
    <row r="229" spans="1:1421">
      <c r="B229" s="115"/>
      <c r="C229" s="76"/>
      <c r="D229" s="76"/>
      <c r="E229" s="77" t="s">
        <v>844</v>
      </c>
      <c r="F229" s="78" t="s">
        <v>827</v>
      </c>
      <c r="G229" s="46">
        <v>2</v>
      </c>
      <c r="H229" s="47">
        <v>3.1</v>
      </c>
      <c r="I229" s="79">
        <v>0.9</v>
      </c>
      <c r="J229" s="46">
        <v>1.1000000000000001</v>
      </c>
      <c r="K229" s="47">
        <v>1.9</v>
      </c>
      <c r="L229" s="79">
        <v>0.3</v>
      </c>
      <c r="M229" s="47">
        <v>0.1</v>
      </c>
      <c r="N229" s="47">
        <v>0.1</v>
      </c>
      <c r="O229" s="47">
        <v>0</v>
      </c>
      <c r="P229" s="40" t="s">
        <v>771</v>
      </c>
      <c r="Q229" s="41" t="s">
        <v>27</v>
      </c>
      <c r="R229" s="78" t="s">
        <v>845</v>
      </c>
    </row>
    <row r="230" spans="1:1421">
      <c r="B230" s="115"/>
      <c r="C230" s="76"/>
      <c r="D230" s="76"/>
      <c r="E230" s="77" t="s">
        <v>844</v>
      </c>
      <c r="F230" s="78" t="s">
        <v>827</v>
      </c>
      <c r="G230" s="46">
        <v>4.3</v>
      </c>
      <c r="H230" s="47"/>
      <c r="I230" s="79"/>
      <c r="J230" s="46">
        <v>2.2000000000000002</v>
      </c>
      <c r="K230" s="47"/>
      <c r="L230" s="79"/>
      <c r="M230" s="47">
        <v>0.1</v>
      </c>
      <c r="N230" s="47"/>
      <c r="O230" s="47"/>
      <c r="P230" s="40" t="s">
        <v>771</v>
      </c>
      <c r="Q230" s="41" t="s">
        <v>836</v>
      </c>
      <c r="R230" s="78" t="s">
        <v>845</v>
      </c>
    </row>
    <row r="231" spans="1:1421" s="53" customFormat="1">
      <c r="A231" s="49"/>
      <c r="B231" s="115"/>
      <c r="C231" s="76"/>
      <c r="D231" s="76"/>
      <c r="E231" s="77" t="s">
        <v>277</v>
      </c>
      <c r="F231" s="78" t="s">
        <v>828</v>
      </c>
      <c r="G231" s="46">
        <v>1.3</v>
      </c>
      <c r="H231" s="47">
        <v>1.4</v>
      </c>
      <c r="I231" s="79">
        <v>1.1000000000000001</v>
      </c>
      <c r="J231" s="46">
        <v>0.8</v>
      </c>
      <c r="K231" s="47">
        <v>1.1000000000000001</v>
      </c>
      <c r="L231" s="79">
        <v>0.5</v>
      </c>
      <c r="M231" s="47">
        <v>0.4</v>
      </c>
      <c r="N231" s="47">
        <v>0.5</v>
      </c>
      <c r="O231" s="47">
        <v>0.3</v>
      </c>
      <c r="P231" s="40">
        <v>2022</v>
      </c>
      <c r="Q231" s="41" t="s">
        <v>144</v>
      </c>
      <c r="R231" s="78" t="s">
        <v>24</v>
      </c>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c r="DA231" s="49"/>
      <c r="DB231" s="49"/>
      <c r="DC231" s="49"/>
      <c r="DD231" s="49"/>
      <c r="DE231" s="49"/>
      <c r="DF231" s="49"/>
      <c r="DG231" s="49"/>
      <c r="DH231" s="49"/>
      <c r="DI231" s="49"/>
      <c r="DJ231" s="49"/>
      <c r="DK231" s="49"/>
      <c r="DL231" s="49"/>
      <c r="DM231" s="49"/>
      <c r="DN231" s="49"/>
      <c r="DO231" s="49"/>
      <c r="DP231" s="49"/>
      <c r="DQ231" s="49"/>
      <c r="DR231" s="49"/>
      <c r="DS231" s="49"/>
      <c r="DT231" s="49"/>
      <c r="DU231" s="49"/>
      <c r="DV231" s="49"/>
      <c r="DW231" s="49"/>
      <c r="DX231" s="49"/>
      <c r="DY231" s="49"/>
      <c r="DZ231" s="49"/>
      <c r="EA231" s="49"/>
      <c r="EB231" s="49"/>
      <c r="EC231" s="49"/>
      <c r="ED231" s="49"/>
      <c r="EE231" s="49"/>
      <c r="EF231" s="49"/>
      <c r="EG231" s="49"/>
      <c r="EH231" s="49"/>
      <c r="EI231" s="49"/>
      <c r="EJ231" s="49"/>
      <c r="EK231" s="49"/>
      <c r="EL231" s="49"/>
      <c r="EM231" s="49"/>
      <c r="EN231" s="49"/>
      <c r="EO231" s="49"/>
      <c r="EP231" s="49"/>
      <c r="EQ231" s="49"/>
      <c r="ER231" s="49"/>
      <c r="ES231" s="49"/>
      <c r="ET231" s="49"/>
      <c r="EU231" s="49"/>
      <c r="EV231" s="49"/>
      <c r="EW231" s="49"/>
      <c r="EX231" s="49"/>
      <c r="EY231" s="49"/>
      <c r="EZ231" s="49"/>
      <c r="FA231" s="49"/>
      <c r="FB231" s="49"/>
      <c r="FC231" s="49"/>
      <c r="FD231" s="49"/>
      <c r="FE231" s="49"/>
      <c r="FF231" s="49"/>
      <c r="FG231" s="49"/>
      <c r="FH231" s="49"/>
      <c r="FI231" s="49"/>
      <c r="FJ231" s="49"/>
      <c r="FK231" s="49"/>
      <c r="FL231" s="49"/>
      <c r="FM231" s="49"/>
      <c r="FN231" s="49"/>
      <c r="FO231" s="49"/>
      <c r="FP231" s="49"/>
      <c r="FQ231" s="49"/>
      <c r="FR231" s="49"/>
      <c r="FS231" s="49"/>
      <c r="FT231" s="49"/>
      <c r="FU231" s="49"/>
      <c r="FV231" s="49"/>
      <c r="FW231" s="49"/>
      <c r="FX231" s="49"/>
      <c r="FY231" s="49"/>
      <c r="FZ231" s="49"/>
      <c r="GA231" s="49"/>
      <c r="GB231" s="49"/>
      <c r="GC231" s="49"/>
      <c r="GD231" s="49"/>
      <c r="GE231" s="49"/>
      <c r="GF231" s="49"/>
      <c r="GG231" s="49"/>
      <c r="GH231" s="49"/>
      <c r="GI231" s="49"/>
      <c r="GJ231" s="49"/>
      <c r="GK231" s="49"/>
      <c r="GL231" s="49"/>
      <c r="GM231" s="49"/>
      <c r="GN231" s="49"/>
      <c r="GO231" s="49"/>
      <c r="GP231" s="49"/>
      <c r="GQ231" s="49"/>
      <c r="GR231" s="49"/>
      <c r="GS231" s="49"/>
      <c r="GT231" s="49"/>
      <c r="GU231" s="49"/>
      <c r="GV231" s="49"/>
      <c r="GW231" s="49"/>
      <c r="GX231" s="49"/>
      <c r="GY231" s="49"/>
      <c r="GZ231" s="49"/>
      <c r="HA231" s="49"/>
      <c r="HB231" s="49"/>
      <c r="HC231" s="49"/>
      <c r="HD231" s="49"/>
      <c r="HE231" s="49"/>
      <c r="HF231" s="49"/>
      <c r="HG231" s="49"/>
      <c r="HH231" s="49"/>
      <c r="HI231" s="49"/>
      <c r="HJ231" s="49"/>
      <c r="HK231" s="49"/>
      <c r="HL231" s="49"/>
      <c r="HM231" s="49"/>
      <c r="HN231" s="49"/>
      <c r="HO231" s="49"/>
      <c r="HP231" s="49"/>
      <c r="HQ231" s="49"/>
      <c r="HR231" s="49"/>
      <c r="HS231" s="49"/>
      <c r="HT231" s="49"/>
      <c r="HU231" s="49"/>
      <c r="HV231" s="49"/>
      <c r="HW231" s="49"/>
      <c r="HX231" s="49"/>
      <c r="HY231" s="49"/>
      <c r="HZ231" s="49"/>
      <c r="IA231" s="49"/>
      <c r="IB231" s="49"/>
      <c r="IC231" s="49"/>
      <c r="ID231" s="49"/>
      <c r="IE231" s="49"/>
      <c r="IF231" s="49"/>
      <c r="IG231" s="49"/>
      <c r="IH231" s="49"/>
      <c r="II231" s="49"/>
      <c r="IJ231" s="49"/>
      <c r="IK231" s="49"/>
      <c r="IL231" s="49"/>
      <c r="IM231" s="49"/>
      <c r="IN231" s="49"/>
      <c r="IO231" s="49"/>
      <c r="IP231" s="49"/>
      <c r="IQ231" s="49"/>
      <c r="IR231" s="49"/>
      <c r="IS231" s="49"/>
      <c r="IT231" s="49"/>
      <c r="IU231" s="49"/>
      <c r="IV231" s="49"/>
      <c r="IW231" s="49"/>
      <c r="IX231" s="49"/>
      <c r="IY231" s="49"/>
      <c r="IZ231" s="49"/>
      <c r="JA231" s="49"/>
      <c r="JB231" s="49"/>
      <c r="JC231" s="49"/>
      <c r="JD231" s="49"/>
      <c r="JE231" s="49"/>
      <c r="JF231" s="49"/>
      <c r="JG231" s="49"/>
      <c r="JH231" s="49"/>
      <c r="JI231" s="49"/>
      <c r="JJ231" s="49"/>
      <c r="JK231" s="49"/>
      <c r="JL231" s="49"/>
      <c r="JM231" s="49"/>
      <c r="JN231" s="49"/>
      <c r="JO231" s="49"/>
      <c r="JP231" s="49"/>
      <c r="JQ231" s="49"/>
      <c r="JR231" s="49"/>
      <c r="JS231" s="49"/>
      <c r="JT231" s="49"/>
      <c r="JU231" s="49"/>
      <c r="JV231" s="49"/>
      <c r="JW231" s="49"/>
      <c r="JX231" s="49"/>
      <c r="JY231" s="49"/>
      <c r="JZ231" s="49"/>
      <c r="KA231" s="49"/>
      <c r="KB231" s="49"/>
      <c r="KC231" s="49"/>
      <c r="KD231" s="49"/>
      <c r="KE231" s="49"/>
      <c r="KF231" s="49"/>
      <c r="KG231" s="49"/>
      <c r="KH231" s="49"/>
      <c r="KI231" s="49"/>
      <c r="KJ231" s="49"/>
      <c r="KK231" s="49"/>
      <c r="KL231" s="49"/>
      <c r="KM231" s="49"/>
      <c r="KN231" s="49"/>
      <c r="KO231" s="49"/>
      <c r="KP231" s="49"/>
      <c r="KQ231" s="49"/>
      <c r="KR231" s="49"/>
      <c r="KS231" s="49"/>
      <c r="KT231" s="49"/>
      <c r="KU231" s="49"/>
      <c r="KV231" s="49"/>
      <c r="KW231" s="49"/>
      <c r="KX231" s="49"/>
      <c r="KY231" s="49"/>
      <c r="KZ231" s="49"/>
      <c r="LA231" s="49"/>
      <c r="LB231" s="49"/>
      <c r="LC231" s="49"/>
      <c r="LD231" s="49"/>
      <c r="LE231" s="49"/>
      <c r="LF231" s="49"/>
      <c r="LG231" s="49"/>
      <c r="LH231" s="49"/>
      <c r="LI231" s="49"/>
      <c r="LJ231" s="49"/>
      <c r="LK231" s="49"/>
      <c r="LL231" s="49"/>
      <c r="LM231" s="49"/>
      <c r="LN231" s="49"/>
      <c r="LO231" s="49"/>
      <c r="LP231" s="49"/>
      <c r="LQ231" s="49"/>
      <c r="LR231" s="49"/>
      <c r="LS231" s="49"/>
      <c r="LT231" s="49"/>
      <c r="LU231" s="49"/>
      <c r="LV231" s="49"/>
      <c r="LW231" s="49"/>
      <c r="LX231" s="49"/>
      <c r="LY231" s="49"/>
      <c r="LZ231" s="49"/>
      <c r="MA231" s="49"/>
      <c r="MB231" s="49"/>
      <c r="MC231" s="49"/>
      <c r="MD231" s="49"/>
      <c r="ME231" s="49"/>
      <c r="MF231" s="49"/>
      <c r="MG231" s="49"/>
      <c r="MH231" s="49"/>
      <c r="MI231" s="49"/>
      <c r="MJ231" s="49"/>
      <c r="MK231" s="49"/>
      <c r="ML231" s="49"/>
      <c r="MM231" s="49"/>
      <c r="MN231" s="49"/>
      <c r="MO231" s="49"/>
      <c r="MP231" s="49"/>
      <c r="MQ231" s="49"/>
      <c r="MR231" s="49"/>
      <c r="MS231" s="49"/>
      <c r="MT231" s="49"/>
      <c r="MU231" s="49"/>
      <c r="MV231" s="49"/>
      <c r="MW231" s="49"/>
      <c r="MX231" s="49"/>
      <c r="MY231" s="49"/>
      <c r="MZ231" s="49"/>
      <c r="NA231" s="49"/>
      <c r="NB231" s="49"/>
      <c r="NC231" s="49"/>
      <c r="ND231" s="49"/>
      <c r="NE231" s="49"/>
      <c r="NF231" s="49"/>
      <c r="NG231" s="49"/>
      <c r="NH231" s="49"/>
      <c r="NI231" s="49"/>
      <c r="NJ231" s="49"/>
      <c r="NK231" s="49"/>
      <c r="NL231" s="49"/>
      <c r="NM231" s="49"/>
      <c r="NN231" s="49"/>
      <c r="NO231" s="49"/>
      <c r="NP231" s="49"/>
      <c r="NQ231" s="49"/>
      <c r="NR231" s="49"/>
      <c r="NS231" s="49"/>
      <c r="NT231" s="49"/>
      <c r="NU231" s="49"/>
      <c r="NV231" s="49"/>
      <c r="NW231" s="49"/>
      <c r="NX231" s="49"/>
      <c r="NY231" s="49"/>
      <c r="NZ231" s="49"/>
      <c r="OA231" s="49"/>
      <c r="OB231" s="49"/>
      <c r="OC231" s="49"/>
      <c r="OD231" s="49"/>
      <c r="OE231" s="49"/>
      <c r="OF231" s="49"/>
      <c r="OG231" s="49"/>
      <c r="OH231" s="49"/>
      <c r="OI231" s="49"/>
      <c r="OJ231" s="49"/>
      <c r="OK231" s="49"/>
      <c r="OL231" s="49"/>
      <c r="OM231" s="49"/>
      <c r="ON231" s="49"/>
      <c r="OO231" s="49"/>
      <c r="OP231" s="49"/>
      <c r="OQ231" s="49"/>
      <c r="OR231" s="49"/>
      <c r="OS231" s="49"/>
      <c r="OT231" s="49"/>
      <c r="OU231" s="49"/>
      <c r="OV231" s="49"/>
      <c r="OW231" s="49"/>
      <c r="OX231" s="49"/>
      <c r="OY231" s="49"/>
      <c r="OZ231" s="49"/>
      <c r="PA231" s="49"/>
      <c r="PB231" s="49"/>
      <c r="PC231" s="49"/>
      <c r="PD231" s="49"/>
      <c r="PE231" s="49"/>
      <c r="PF231" s="49"/>
      <c r="PG231" s="49"/>
      <c r="PH231" s="49"/>
      <c r="PI231" s="49"/>
      <c r="PJ231" s="49"/>
      <c r="PK231" s="49"/>
      <c r="PL231" s="49"/>
      <c r="PM231" s="49"/>
      <c r="PN231" s="49"/>
      <c r="PO231" s="49"/>
      <c r="PP231" s="49"/>
      <c r="PQ231" s="49"/>
      <c r="PR231" s="49"/>
      <c r="PS231" s="49"/>
      <c r="PT231" s="49"/>
      <c r="PU231" s="49"/>
      <c r="PV231" s="49"/>
      <c r="PW231" s="49"/>
      <c r="PX231" s="49"/>
      <c r="PY231" s="49"/>
      <c r="PZ231" s="49"/>
      <c r="QA231" s="49"/>
      <c r="QB231" s="49"/>
      <c r="QC231" s="49"/>
      <c r="QD231" s="49"/>
      <c r="QE231" s="49"/>
      <c r="QF231" s="49"/>
      <c r="QG231" s="49"/>
      <c r="QH231" s="49"/>
      <c r="QI231" s="49"/>
      <c r="QJ231" s="49"/>
      <c r="QK231" s="49"/>
      <c r="QL231" s="49"/>
      <c r="QM231" s="49"/>
      <c r="QN231" s="49"/>
      <c r="QO231" s="49"/>
      <c r="QP231" s="49"/>
      <c r="QQ231" s="49"/>
      <c r="QR231" s="49"/>
      <c r="QS231" s="49"/>
      <c r="QT231" s="49"/>
      <c r="QU231" s="49"/>
      <c r="QV231" s="49"/>
      <c r="QW231" s="49"/>
      <c r="QX231" s="49"/>
      <c r="QY231" s="49"/>
      <c r="QZ231" s="49"/>
      <c r="RA231" s="49"/>
      <c r="RB231" s="49"/>
      <c r="RC231" s="49"/>
      <c r="RD231" s="49"/>
      <c r="RE231" s="49"/>
      <c r="RF231" s="49"/>
      <c r="RG231" s="49"/>
      <c r="RH231" s="49"/>
      <c r="RI231" s="49"/>
      <c r="RJ231" s="49"/>
      <c r="RK231" s="49"/>
      <c r="RL231" s="49"/>
      <c r="RM231" s="49"/>
      <c r="RN231" s="49"/>
      <c r="RO231" s="49"/>
      <c r="RP231" s="49"/>
      <c r="RQ231" s="49"/>
      <c r="RR231" s="49"/>
      <c r="RS231" s="49"/>
      <c r="RT231" s="49"/>
      <c r="RU231" s="49"/>
      <c r="RV231" s="49"/>
      <c r="RW231" s="49"/>
      <c r="RX231" s="49"/>
      <c r="RY231" s="49"/>
      <c r="RZ231" s="49"/>
      <c r="SA231" s="49"/>
      <c r="SB231" s="49"/>
      <c r="SC231" s="49"/>
      <c r="SD231" s="49"/>
      <c r="SE231" s="49"/>
      <c r="SF231" s="49"/>
      <c r="SG231" s="49"/>
      <c r="SH231" s="49"/>
      <c r="SI231" s="49"/>
      <c r="SJ231" s="49"/>
      <c r="SK231" s="49"/>
      <c r="SL231" s="49"/>
      <c r="SM231" s="49"/>
      <c r="SN231" s="49"/>
      <c r="SO231" s="49"/>
      <c r="SP231" s="49"/>
      <c r="SQ231" s="49"/>
      <c r="SR231" s="49"/>
      <c r="SS231" s="49"/>
      <c r="ST231" s="49"/>
      <c r="SU231" s="49"/>
      <c r="SV231" s="49"/>
      <c r="SW231" s="49"/>
      <c r="SX231" s="49"/>
      <c r="SY231" s="49"/>
      <c r="SZ231" s="49"/>
      <c r="TA231" s="49"/>
      <c r="TB231" s="49"/>
      <c r="TC231" s="49"/>
      <c r="TD231" s="49"/>
      <c r="TE231" s="49"/>
      <c r="TF231" s="49"/>
      <c r="TG231" s="49"/>
      <c r="TH231" s="49"/>
      <c r="TI231" s="49"/>
      <c r="TJ231" s="49"/>
      <c r="TK231" s="49"/>
      <c r="TL231" s="49"/>
      <c r="TM231" s="49"/>
      <c r="TN231" s="49"/>
      <c r="TO231" s="49"/>
      <c r="TP231" s="49"/>
      <c r="TQ231" s="49"/>
      <c r="TR231" s="49"/>
      <c r="TS231" s="49"/>
      <c r="TT231" s="49"/>
      <c r="TU231" s="49"/>
      <c r="TV231" s="49"/>
      <c r="TW231" s="49"/>
      <c r="TX231" s="49"/>
      <c r="TY231" s="49"/>
      <c r="TZ231" s="49"/>
      <c r="UA231" s="49"/>
      <c r="UB231" s="49"/>
      <c r="UC231" s="49"/>
      <c r="UD231" s="49"/>
      <c r="UE231" s="49"/>
      <c r="UF231" s="49"/>
      <c r="UG231" s="49"/>
      <c r="UH231" s="49"/>
      <c r="UI231" s="49"/>
      <c r="UJ231" s="49"/>
      <c r="UK231" s="49"/>
      <c r="UL231" s="49"/>
      <c r="UM231" s="49"/>
      <c r="UN231" s="49"/>
      <c r="UO231" s="49"/>
      <c r="UP231" s="49"/>
      <c r="UQ231" s="49"/>
      <c r="UR231" s="49"/>
      <c r="US231" s="49"/>
      <c r="UT231" s="49"/>
      <c r="UU231" s="49"/>
      <c r="UV231" s="49"/>
      <c r="UW231" s="49"/>
      <c r="UX231" s="49"/>
      <c r="UY231" s="49"/>
      <c r="UZ231" s="49"/>
      <c r="VA231" s="49"/>
      <c r="VB231" s="49"/>
      <c r="VC231" s="49"/>
      <c r="VD231" s="49"/>
      <c r="VE231" s="49"/>
      <c r="VF231" s="49"/>
      <c r="VG231" s="49"/>
      <c r="VH231" s="49"/>
      <c r="VI231" s="49"/>
      <c r="VJ231" s="49"/>
      <c r="VK231" s="49"/>
      <c r="VL231" s="49"/>
      <c r="VM231" s="49"/>
      <c r="VN231" s="49"/>
      <c r="VO231" s="49"/>
      <c r="VP231" s="49"/>
      <c r="VQ231" s="49"/>
      <c r="VR231" s="49"/>
      <c r="VS231" s="49"/>
      <c r="VT231" s="49"/>
      <c r="VU231" s="49"/>
      <c r="VV231" s="49"/>
      <c r="VW231" s="49"/>
      <c r="VX231" s="49"/>
      <c r="VY231" s="49"/>
      <c r="VZ231" s="49"/>
      <c r="WA231" s="49"/>
      <c r="WB231" s="49"/>
      <c r="WC231" s="49"/>
      <c r="WD231" s="49"/>
      <c r="WE231" s="49"/>
      <c r="WF231" s="49"/>
      <c r="WG231" s="49"/>
      <c r="WH231" s="49"/>
      <c r="WI231" s="49"/>
      <c r="WJ231" s="49"/>
      <c r="WK231" s="49"/>
      <c r="WL231" s="49"/>
      <c r="WM231" s="49"/>
      <c r="WN231" s="49"/>
      <c r="WO231" s="49"/>
      <c r="WP231" s="49"/>
      <c r="WQ231" s="49"/>
      <c r="WR231" s="49"/>
      <c r="WS231" s="49"/>
      <c r="WT231" s="49"/>
      <c r="WU231" s="49"/>
      <c r="WV231" s="49"/>
      <c r="WW231" s="49"/>
      <c r="WX231" s="49"/>
      <c r="WY231" s="49"/>
      <c r="WZ231" s="49"/>
      <c r="XA231" s="49"/>
      <c r="XB231" s="49"/>
      <c r="XC231" s="49"/>
      <c r="XD231" s="49"/>
      <c r="XE231" s="49"/>
      <c r="XF231" s="49"/>
      <c r="XG231" s="49"/>
      <c r="XH231" s="49"/>
      <c r="XI231" s="49"/>
      <c r="XJ231" s="49"/>
      <c r="XK231" s="49"/>
      <c r="XL231" s="49"/>
      <c r="XM231" s="49"/>
      <c r="XN231" s="49"/>
      <c r="XO231" s="49"/>
      <c r="XP231" s="49"/>
      <c r="XQ231" s="49"/>
      <c r="XR231" s="49"/>
      <c r="XS231" s="49"/>
      <c r="XT231" s="49"/>
      <c r="XU231" s="49"/>
      <c r="XV231" s="49"/>
      <c r="XW231" s="49"/>
      <c r="XX231" s="49"/>
      <c r="XY231" s="49"/>
      <c r="XZ231" s="49"/>
      <c r="YA231" s="49"/>
      <c r="YB231" s="49"/>
      <c r="YC231" s="49"/>
      <c r="YD231" s="49"/>
      <c r="YE231" s="49"/>
      <c r="YF231" s="49"/>
      <c r="YG231" s="49"/>
      <c r="YH231" s="49"/>
      <c r="YI231" s="49"/>
      <c r="YJ231" s="49"/>
      <c r="YK231" s="49"/>
      <c r="YL231" s="49"/>
      <c r="YM231" s="49"/>
      <c r="YN231" s="49"/>
      <c r="YO231" s="49"/>
      <c r="YP231" s="49"/>
      <c r="YQ231" s="49"/>
      <c r="YR231" s="49"/>
      <c r="YS231" s="49"/>
      <c r="YT231" s="49"/>
      <c r="YU231" s="49"/>
      <c r="YV231" s="49"/>
      <c r="YW231" s="49"/>
      <c r="YX231" s="49"/>
      <c r="YY231" s="49"/>
      <c r="YZ231" s="49"/>
      <c r="ZA231" s="49"/>
      <c r="ZB231" s="49"/>
      <c r="ZC231" s="49"/>
      <c r="ZD231" s="49"/>
      <c r="ZE231" s="49"/>
      <c r="ZF231" s="49"/>
      <c r="ZG231" s="49"/>
      <c r="ZH231" s="49"/>
      <c r="ZI231" s="49"/>
      <c r="ZJ231" s="49"/>
      <c r="ZK231" s="49"/>
      <c r="ZL231" s="49"/>
      <c r="ZM231" s="49"/>
      <c r="ZN231" s="49"/>
      <c r="ZO231" s="49"/>
      <c r="ZP231" s="49"/>
      <c r="ZQ231" s="49"/>
      <c r="ZR231" s="49"/>
      <c r="ZS231" s="49"/>
      <c r="ZT231" s="49"/>
      <c r="ZU231" s="49"/>
      <c r="ZV231" s="49"/>
      <c r="ZW231" s="49"/>
      <c r="ZX231" s="49"/>
      <c r="ZY231" s="49"/>
      <c r="ZZ231" s="49"/>
      <c r="AAA231" s="49"/>
      <c r="AAB231" s="49"/>
      <c r="AAC231" s="49"/>
      <c r="AAD231" s="49"/>
      <c r="AAE231" s="49"/>
      <c r="AAF231" s="49"/>
      <c r="AAG231" s="49"/>
      <c r="AAH231" s="49"/>
      <c r="AAI231" s="49"/>
      <c r="AAJ231" s="49"/>
      <c r="AAK231" s="49"/>
      <c r="AAL231" s="49"/>
      <c r="AAM231" s="49"/>
      <c r="AAN231" s="49"/>
      <c r="AAO231" s="49"/>
      <c r="AAP231" s="49"/>
      <c r="AAQ231" s="49"/>
      <c r="AAR231" s="49"/>
      <c r="AAS231" s="49"/>
      <c r="AAT231" s="49"/>
      <c r="AAU231" s="49"/>
      <c r="AAV231" s="49"/>
      <c r="AAW231" s="49"/>
      <c r="AAX231" s="49"/>
      <c r="AAY231" s="49"/>
      <c r="AAZ231" s="49"/>
      <c r="ABA231" s="49"/>
      <c r="ABB231" s="49"/>
      <c r="ABC231" s="49"/>
      <c r="ABD231" s="49"/>
      <c r="ABE231" s="49"/>
      <c r="ABF231" s="49"/>
      <c r="ABG231" s="49"/>
      <c r="ABH231" s="49"/>
      <c r="ABI231" s="49"/>
      <c r="ABJ231" s="49"/>
      <c r="ABK231" s="49"/>
      <c r="ABL231" s="49"/>
      <c r="ABM231" s="49"/>
      <c r="ABN231" s="49"/>
      <c r="ABO231" s="49"/>
      <c r="ABP231" s="49"/>
      <c r="ABQ231" s="49"/>
      <c r="ABR231" s="49"/>
      <c r="ABS231" s="49"/>
      <c r="ABT231" s="49"/>
      <c r="ABU231" s="49"/>
      <c r="ABV231" s="49"/>
      <c r="ABW231" s="49"/>
      <c r="ABX231" s="49"/>
      <c r="ABY231" s="49"/>
      <c r="ABZ231" s="49"/>
      <c r="ACA231" s="49"/>
      <c r="ACB231" s="49"/>
      <c r="ACC231" s="49"/>
      <c r="ACD231" s="49"/>
      <c r="ACE231" s="49"/>
      <c r="ACF231" s="49"/>
      <c r="ACG231" s="49"/>
      <c r="ACH231" s="49"/>
      <c r="ACI231" s="49"/>
      <c r="ACJ231" s="49"/>
      <c r="ACK231" s="49"/>
      <c r="ACL231" s="49"/>
      <c r="ACM231" s="49"/>
      <c r="ACN231" s="49"/>
      <c r="ACO231" s="49"/>
      <c r="ACP231" s="49"/>
      <c r="ACQ231" s="49"/>
      <c r="ACR231" s="49"/>
      <c r="ACS231" s="49"/>
      <c r="ACT231" s="49"/>
      <c r="ACU231" s="49"/>
      <c r="ACV231" s="49"/>
      <c r="ACW231" s="49"/>
      <c r="ACX231" s="49"/>
      <c r="ACY231" s="49"/>
      <c r="ACZ231" s="49"/>
      <c r="ADA231" s="49"/>
      <c r="ADB231" s="49"/>
      <c r="ADC231" s="49"/>
      <c r="ADD231" s="49"/>
      <c r="ADE231" s="49"/>
      <c r="ADF231" s="49"/>
      <c r="ADG231" s="49"/>
      <c r="ADH231" s="49"/>
      <c r="ADI231" s="49"/>
      <c r="ADJ231" s="49"/>
      <c r="ADK231" s="49"/>
      <c r="ADL231" s="49"/>
      <c r="ADM231" s="49"/>
      <c r="ADN231" s="49"/>
      <c r="ADO231" s="49"/>
      <c r="ADP231" s="49"/>
      <c r="ADQ231" s="49"/>
      <c r="ADR231" s="49"/>
      <c r="ADS231" s="49"/>
      <c r="ADT231" s="49"/>
      <c r="ADU231" s="49"/>
      <c r="ADV231" s="49"/>
      <c r="ADW231" s="49"/>
      <c r="ADX231" s="49"/>
      <c r="ADY231" s="49"/>
      <c r="ADZ231" s="49"/>
      <c r="AEA231" s="49"/>
      <c r="AEB231" s="49"/>
      <c r="AEC231" s="49"/>
      <c r="AED231" s="49"/>
      <c r="AEE231" s="49"/>
      <c r="AEF231" s="49"/>
      <c r="AEG231" s="49"/>
      <c r="AEH231" s="49"/>
      <c r="AEI231" s="49"/>
      <c r="AEJ231" s="49"/>
      <c r="AEK231" s="49"/>
      <c r="AEL231" s="49"/>
      <c r="AEM231" s="49"/>
      <c r="AEN231" s="49"/>
      <c r="AEO231" s="49"/>
      <c r="AEP231" s="49"/>
      <c r="AEQ231" s="49"/>
      <c r="AER231" s="49"/>
      <c r="AES231" s="49"/>
      <c r="AET231" s="49"/>
      <c r="AEU231" s="49"/>
      <c r="AEV231" s="49"/>
      <c r="AEW231" s="49"/>
      <c r="AEX231" s="49"/>
      <c r="AEY231" s="49"/>
      <c r="AEZ231" s="49"/>
      <c r="AFA231" s="49"/>
      <c r="AFB231" s="49"/>
      <c r="AFC231" s="49"/>
      <c r="AFD231" s="49"/>
      <c r="AFE231" s="49"/>
      <c r="AFF231" s="49"/>
      <c r="AFG231" s="49"/>
      <c r="AFH231" s="49"/>
      <c r="AFI231" s="49"/>
      <c r="AFJ231" s="49"/>
      <c r="AFK231" s="49"/>
      <c r="AFL231" s="49"/>
      <c r="AFM231" s="49"/>
      <c r="AFN231" s="49"/>
      <c r="AFO231" s="49"/>
      <c r="AFP231" s="49"/>
      <c r="AFQ231" s="49"/>
      <c r="AFR231" s="49"/>
      <c r="AFS231" s="49"/>
      <c r="AFT231" s="49"/>
      <c r="AFU231" s="49"/>
      <c r="AFV231" s="49"/>
      <c r="AFW231" s="49"/>
      <c r="AFX231" s="49"/>
      <c r="AFY231" s="49"/>
      <c r="AFZ231" s="49"/>
      <c r="AGA231" s="49"/>
      <c r="AGB231" s="49"/>
      <c r="AGC231" s="49"/>
      <c r="AGD231" s="49"/>
      <c r="AGE231" s="49"/>
      <c r="AGF231" s="49"/>
      <c r="AGG231" s="49"/>
      <c r="AGH231" s="49"/>
      <c r="AGI231" s="49"/>
      <c r="AGJ231" s="49"/>
      <c r="AGK231" s="49"/>
      <c r="AGL231" s="49"/>
      <c r="AGM231" s="49"/>
      <c r="AGN231" s="49"/>
      <c r="AGO231" s="49"/>
      <c r="AGP231" s="49"/>
      <c r="AGQ231" s="49"/>
      <c r="AGR231" s="49"/>
      <c r="AGS231" s="49"/>
      <c r="AGT231" s="49"/>
      <c r="AGU231" s="49"/>
      <c r="AGV231" s="49"/>
      <c r="AGW231" s="49"/>
      <c r="AGX231" s="49"/>
      <c r="AGY231" s="49"/>
      <c r="AGZ231" s="49"/>
      <c r="AHA231" s="49"/>
      <c r="AHB231" s="49"/>
      <c r="AHC231" s="49"/>
      <c r="AHD231" s="49"/>
      <c r="AHE231" s="49"/>
      <c r="AHF231" s="49"/>
      <c r="AHG231" s="49"/>
      <c r="AHH231" s="49"/>
      <c r="AHI231" s="49"/>
      <c r="AHJ231" s="49"/>
      <c r="AHK231" s="49"/>
      <c r="AHL231" s="49"/>
      <c r="AHM231" s="49"/>
      <c r="AHN231" s="49"/>
      <c r="AHO231" s="49"/>
      <c r="AHP231" s="49"/>
      <c r="AHQ231" s="49"/>
      <c r="AHR231" s="49"/>
      <c r="AHS231" s="49"/>
      <c r="AHT231" s="49"/>
      <c r="AHU231" s="49"/>
      <c r="AHV231" s="49"/>
      <c r="AHW231" s="49"/>
      <c r="AHX231" s="49"/>
      <c r="AHY231" s="49"/>
      <c r="AHZ231" s="49"/>
      <c r="AIA231" s="49"/>
      <c r="AIB231" s="49"/>
      <c r="AIC231" s="49"/>
      <c r="AID231" s="49"/>
      <c r="AIE231" s="49"/>
      <c r="AIF231" s="49"/>
      <c r="AIG231" s="49"/>
      <c r="AIH231" s="49"/>
      <c r="AII231" s="49"/>
      <c r="AIJ231" s="49"/>
      <c r="AIK231" s="49"/>
      <c r="AIL231" s="49"/>
      <c r="AIM231" s="49"/>
      <c r="AIN231" s="49"/>
      <c r="AIO231" s="49"/>
      <c r="AIP231" s="49"/>
      <c r="AIQ231" s="49"/>
      <c r="AIR231" s="49"/>
      <c r="AIS231" s="49"/>
      <c r="AIT231" s="49"/>
      <c r="AIU231" s="49"/>
      <c r="AIV231" s="49"/>
      <c r="AIW231" s="49"/>
      <c r="AIX231" s="49"/>
      <c r="AIY231" s="49"/>
      <c r="AIZ231" s="49"/>
      <c r="AJA231" s="49"/>
      <c r="AJB231" s="49"/>
      <c r="AJC231" s="49"/>
      <c r="AJD231" s="49"/>
      <c r="AJE231" s="49"/>
      <c r="AJF231" s="49"/>
      <c r="AJG231" s="49"/>
      <c r="AJH231" s="49"/>
      <c r="AJI231" s="49"/>
      <c r="AJJ231" s="49"/>
      <c r="AJK231" s="49"/>
      <c r="AJL231" s="49"/>
      <c r="AJM231" s="49"/>
      <c r="AJN231" s="49"/>
      <c r="AJO231" s="49"/>
      <c r="AJP231" s="49"/>
      <c r="AJQ231" s="49"/>
      <c r="AJR231" s="49"/>
      <c r="AJS231" s="49"/>
      <c r="AJT231" s="49"/>
      <c r="AJU231" s="49"/>
      <c r="AJV231" s="49"/>
      <c r="AJW231" s="49"/>
      <c r="AJX231" s="49"/>
      <c r="AJY231" s="49"/>
      <c r="AJZ231" s="49"/>
      <c r="AKA231" s="49"/>
      <c r="AKB231" s="49"/>
      <c r="AKC231" s="49"/>
      <c r="AKD231" s="49"/>
      <c r="AKE231" s="49"/>
      <c r="AKF231" s="49"/>
      <c r="AKG231" s="49"/>
      <c r="AKH231" s="49"/>
      <c r="AKI231" s="49"/>
      <c r="AKJ231" s="49"/>
      <c r="AKK231" s="49"/>
      <c r="AKL231" s="49"/>
      <c r="AKM231" s="49"/>
      <c r="AKN231" s="49"/>
      <c r="AKO231" s="49"/>
      <c r="AKP231" s="49"/>
      <c r="AKQ231" s="49"/>
      <c r="AKR231" s="49"/>
      <c r="AKS231" s="49"/>
      <c r="AKT231" s="49"/>
      <c r="AKU231" s="49"/>
      <c r="AKV231" s="49"/>
      <c r="AKW231" s="49"/>
      <c r="AKX231" s="49"/>
      <c r="AKY231" s="49"/>
      <c r="AKZ231" s="49"/>
      <c r="ALA231" s="49"/>
      <c r="ALB231" s="49"/>
      <c r="ALC231" s="49"/>
      <c r="ALD231" s="49"/>
      <c r="ALE231" s="49"/>
      <c r="ALF231" s="49"/>
      <c r="ALG231" s="49"/>
      <c r="ALH231" s="49"/>
      <c r="ALI231" s="49"/>
      <c r="ALJ231" s="49"/>
      <c r="ALK231" s="49"/>
      <c r="ALL231" s="49"/>
      <c r="ALM231" s="49"/>
      <c r="ALN231" s="49"/>
      <c r="ALO231" s="49"/>
      <c r="ALP231" s="49"/>
      <c r="ALQ231" s="49"/>
      <c r="ALR231" s="49"/>
      <c r="ALS231" s="49"/>
      <c r="ALT231" s="49"/>
      <c r="ALU231" s="49"/>
      <c r="ALV231" s="49"/>
      <c r="ALW231" s="49"/>
      <c r="ALX231" s="49"/>
      <c r="ALY231" s="49"/>
      <c r="ALZ231" s="49"/>
      <c r="AMA231" s="49"/>
      <c r="AMB231" s="49"/>
      <c r="AMC231" s="49"/>
      <c r="AMD231" s="49"/>
      <c r="AME231" s="49"/>
      <c r="AMF231" s="49"/>
      <c r="AMG231" s="49"/>
      <c r="AMH231" s="49"/>
      <c r="AMI231" s="49"/>
      <c r="AMJ231" s="49"/>
      <c r="AMK231" s="49"/>
      <c r="AML231" s="49"/>
      <c r="AMM231" s="49"/>
      <c r="AMN231" s="49"/>
      <c r="AMO231" s="49"/>
      <c r="AMP231" s="49"/>
      <c r="AMQ231" s="49"/>
      <c r="AMR231" s="49"/>
      <c r="AMS231" s="49"/>
      <c r="AMT231" s="49"/>
      <c r="AMU231" s="49"/>
      <c r="AMV231" s="49"/>
      <c r="AMW231" s="49"/>
      <c r="AMX231" s="49"/>
      <c r="AMY231" s="49"/>
      <c r="AMZ231" s="49"/>
      <c r="ANA231" s="49"/>
      <c r="ANB231" s="49"/>
      <c r="ANC231" s="49"/>
      <c r="AND231" s="49"/>
      <c r="ANE231" s="49"/>
      <c r="ANF231" s="49"/>
      <c r="ANG231" s="49"/>
      <c r="ANH231" s="49"/>
      <c r="ANI231" s="49"/>
      <c r="ANJ231" s="49"/>
      <c r="ANK231" s="49"/>
      <c r="ANL231" s="49"/>
      <c r="ANM231" s="49"/>
      <c r="ANN231" s="49"/>
      <c r="ANO231" s="49"/>
      <c r="ANP231" s="49"/>
      <c r="ANQ231" s="49"/>
      <c r="ANR231" s="49"/>
      <c r="ANS231" s="49"/>
      <c r="ANT231" s="49"/>
      <c r="ANU231" s="49"/>
      <c r="ANV231" s="49"/>
      <c r="ANW231" s="49"/>
      <c r="ANX231" s="49"/>
      <c r="ANY231" s="49"/>
      <c r="ANZ231" s="49"/>
      <c r="AOA231" s="49"/>
      <c r="AOB231" s="49"/>
      <c r="AOC231" s="49"/>
      <c r="AOD231" s="49"/>
      <c r="AOE231" s="49"/>
      <c r="AOF231" s="49"/>
      <c r="AOG231" s="49"/>
      <c r="AOH231" s="49"/>
      <c r="AOI231" s="49"/>
      <c r="AOJ231" s="49"/>
      <c r="AOK231" s="49"/>
      <c r="AOL231" s="49"/>
      <c r="AOM231" s="49"/>
      <c r="AON231" s="49"/>
      <c r="AOO231" s="49"/>
      <c r="AOP231" s="49"/>
      <c r="AOQ231" s="49"/>
      <c r="AOR231" s="49"/>
      <c r="AOS231" s="49"/>
      <c r="AOT231" s="49"/>
      <c r="AOU231" s="49"/>
      <c r="AOV231" s="49"/>
      <c r="AOW231" s="49"/>
      <c r="AOX231" s="49"/>
      <c r="AOY231" s="49"/>
      <c r="AOZ231" s="49"/>
      <c r="APA231" s="49"/>
      <c r="APB231" s="49"/>
      <c r="APC231" s="49"/>
      <c r="APD231" s="49"/>
      <c r="APE231" s="49"/>
      <c r="APF231" s="49"/>
      <c r="APG231" s="49"/>
      <c r="APH231" s="49"/>
      <c r="API231" s="49"/>
      <c r="APJ231" s="49"/>
      <c r="APK231" s="49"/>
      <c r="APL231" s="49"/>
      <c r="APM231" s="49"/>
      <c r="APN231" s="49"/>
      <c r="APO231" s="49"/>
      <c r="APP231" s="49"/>
      <c r="APQ231" s="49"/>
      <c r="APR231" s="49"/>
      <c r="APS231" s="49"/>
      <c r="APT231" s="49"/>
      <c r="APU231" s="49"/>
      <c r="APV231" s="49"/>
      <c r="APW231" s="49"/>
      <c r="APX231" s="49"/>
      <c r="APY231" s="49"/>
      <c r="APZ231" s="49"/>
      <c r="AQA231" s="49"/>
      <c r="AQB231" s="49"/>
      <c r="AQC231" s="49"/>
      <c r="AQD231" s="49"/>
      <c r="AQE231" s="49"/>
      <c r="AQF231" s="49"/>
      <c r="AQG231" s="49"/>
      <c r="AQH231" s="49"/>
      <c r="AQI231" s="49"/>
      <c r="AQJ231" s="49"/>
      <c r="AQK231" s="49"/>
      <c r="AQL231" s="49"/>
      <c r="AQM231" s="49"/>
      <c r="AQN231" s="49"/>
      <c r="AQO231" s="49"/>
      <c r="AQP231" s="49"/>
      <c r="AQQ231" s="49"/>
      <c r="AQR231" s="49"/>
      <c r="AQS231" s="49"/>
      <c r="AQT231" s="49"/>
      <c r="AQU231" s="49"/>
      <c r="AQV231" s="49"/>
      <c r="AQW231" s="49"/>
      <c r="AQX231" s="49"/>
      <c r="AQY231" s="49"/>
      <c r="AQZ231" s="49"/>
      <c r="ARA231" s="49"/>
      <c r="ARB231" s="49"/>
      <c r="ARC231" s="49"/>
      <c r="ARD231" s="49"/>
      <c r="ARE231" s="49"/>
      <c r="ARF231" s="49"/>
      <c r="ARG231" s="49"/>
      <c r="ARH231" s="49"/>
      <c r="ARI231" s="49"/>
      <c r="ARJ231" s="49"/>
      <c r="ARK231" s="49"/>
      <c r="ARL231" s="49"/>
      <c r="ARM231" s="49"/>
      <c r="ARN231" s="49"/>
      <c r="ARO231" s="49"/>
      <c r="ARP231" s="49"/>
      <c r="ARQ231" s="49"/>
      <c r="ARR231" s="49"/>
      <c r="ARS231" s="49"/>
      <c r="ART231" s="49"/>
      <c r="ARU231" s="49"/>
      <c r="ARV231" s="49"/>
      <c r="ARW231" s="49"/>
      <c r="ARX231" s="49"/>
      <c r="ARY231" s="49"/>
      <c r="ARZ231" s="49"/>
      <c r="ASA231" s="49"/>
      <c r="ASB231" s="49"/>
      <c r="ASC231" s="49"/>
      <c r="ASD231" s="49"/>
      <c r="ASE231" s="49"/>
      <c r="ASF231" s="49"/>
      <c r="ASG231" s="49"/>
      <c r="ASH231" s="49"/>
      <c r="ASI231" s="49"/>
      <c r="ASJ231" s="49"/>
      <c r="ASK231" s="49"/>
      <c r="ASL231" s="49"/>
      <c r="ASM231" s="49"/>
      <c r="ASN231" s="49"/>
      <c r="ASO231" s="49"/>
      <c r="ASP231" s="49"/>
      <c r="ASQ231" s="49"/>
      <c r="ASR231" s="49"/>
      <c r="ASS231" s="49"/>
      <c r="AST231" s="49"/>
      <c r="ASU231" s="49"/>
      <c r="ASV231" s="49"/>
      <c r="ASW231" s="49"/>
      <c r="ASX231" s="49"/>
      <c r="ASY231" s="49"/>
      <c r="ASZ231" s="49"/>
      <c r="ATA231" s="49"/>
      <c r="ATB231" s="49"/>
      <c r="ATC231" s="49"/>
      <c r="ATD231" s="49"/>
      <c r="ATE231" s="49"/>
      <c r="ATF231" s="49"/>
      <c r="ATG231" s="49"/>
      <c r="ATH231" s="49"/>
      <c r="ATI231" s="49"/>
      <c r="ATJ231" s="49"/>
      <c r="ATK231" s="49"/>
      <c r="ATL231" s="49"/>
      <c r="ATM231" s="49"/>
      <c r="ATN231" s="49"/>
      <c r="ATO231" s="49"/>
      <c r="ATP231" s="49"/>
      <c r="ATQ231" s="49"/>
      <c r="ATR231" s="49"/>
      <c r="ATS231" s="49"/>
      <c r="ATT231" s="49"/>
      <c r="ATU231" s="49"/>
      <c r="ATV231" s="49"/>
      <c r="ATW231" s="49"/>
      <c r="ATX231" s="49"/>
      <c r="ATY231" s="49"/>
      <c r="ATZ231" s="49"/>
      <c r="AUA231" s="49"/>
      <c r="AUB231" s="49"/>
      <c r="AUC231" s="49"/>
      <c r="AUD231" s="49"/>
      <c r="AUE231" s="49"/>
      <c r="AUF231" s="49"/>
      <c r="AUG231" s="49"/>
      <c r="AUH231" s="49"/>
      <c r="AUI231" s="49"/>
      <c r="AUJ231" s="49"/>
      <c r="AUK231" s="49"/>
      <c r="AUL231" s="49"/>
      <c r="AUM231" s="49"/>
      <c r="AUN231" s="49"/>
      <c r="AUO231" s="49"/>
      <c r="AUP231" s="49"/>
      <c r="AUQ231" s="49"/>
      <c r="AUR231" s="49"/>
      <c r="AUS231" s="49"/>
      <c r="AUT231" s="49"/>
      <c r="AUU231" s="49"/>
      <c r="AUV231" s="49"/>
      <c r="AUW231" s="49"/>
      <c r="AUX231" s="49"/>
      <c r="AUY231" s="49"/>
      <c r="AUZ231" s="49"/>
      <c r="AVA231" s="49"/>
      <c r="AVB231" s="49"/>
      <c r="AVC231" s="49"/>
      <c r="AVD231" s="49"/>
      <c r="AVE231" s="49"/>
      <c r="AVF231" s="49"/>
      <c r="AVG231" s="49"/>
      <c r="AVH231" s="49"/>
      <c r="AVI231" s="49"/>
      <c r="AVJ231" s="49"/>
      <c r="AVK231" s="49"/>
      <c r="AVL231" s="49"/>
      <c r="AVM231" s="49"/>
      <c r="AVN231" s="49"/>
      <c r="AVO231" s="49"/>
      <c r="AVP231" s="49"/>
      <c r="AVQ231" s="49"/>
      <c r="AVR231" s="49"/>
      <c r="AVS231" s="49"/>
      <c r="AVT231" s="49"/>
      <c r="AVU231" s="49"/>
      <c r="AVV231" s="49"/>
      <c r="AVW231" s="49"/>
      <c r="AVX231" s="49"/>
      <c r="AVY231" s="49"/>
      <c r="AVZ231" s="49"/>
      <c r="AWA231" s="49"/>
      <c r="AWB231" s="49"/>
      <c r="AWC231" s="49"/>
      <c r="AWD231" s="49"/>
      <c r="AWE231" s="49"/>
      <c r="AWF231" s="49"/>
      <c r="AWG231" s="49"/>
      <c r="AWH231" s="49"/>
      <c r="AWI231" s="49"/>
      <c r="AWJ231" s="49"/>
      <c r="AWK231" s="49"/>
      <c r="AWL231" s="49"/>
      <c r="AWM231" s="49"/>
      <c r="AWN231" s="49"/>
      <c r="AWO231" s="49"/>
      <c r="AWP231" s="49"/>
      <c r="AWQ231" s="49"/>
      <c r="AWR231" s="49"/>
      <c r="AWS231" s="49"/>
      <c r="AWT231" s="49"/>
      <c r="AWU231" s="49"/>
      <c r="AWV231" s="49"/>
      <c r="AWW231" s="49"/>
      <c r="AWX231" s="49"/>
      <c r="AWY231" s="49"/>
      <c r="AWZ231" s="49"/>
      <c r="AXA231" s="49"/>
      <c r="AXB231" s="49"/>
      <c r="AXC231" s="49"/>
      <c r="AXD231" s="49"/>
      <c r="AXE231" s="49"/>
      <c r="AXF231" s="49"/>
      <c r="AXG231" s="49"/>
      <c r="AXH231" s="49"/>
      <c r="AXI231" s="49"/>
      <c r="AXJ231" s="49"/>
      <c r="AXK231" s="49"/>
      <c r="AXL231" s="49"/>
      <c r="AXM231" s="49"/>
      <c r="AXN231" s="49"/>
      <c r="AXO231" s="49"/>
      <c r="AXP231" s="49"/>
      <c r="AXQ231" s="49"/>
      <c r="AXR231" s="49"/>
      <c r="AXS231" s="49"/>
      <c r="AXT231" s="49"/>
      <c r="AXU231" s="49"/>
      <c r="AXV231" s="49"/>
      <c r="AXW231" s="49"/>
      <c r="AXX231" s="49"/>
      <c r="AXY231" s="49"/>
      <c r="AXZ231" s="49"/>
      <c r="AYA231" s="49"/>
      <c r="AYB231" s="49"/>
      <c r="AYC231" s="49"/>
      <c r="AYD231" s="49"/>
      <c r="AYE231" s="49"/>
      <c r="AYF231" s="49"/>
      <c r="AYG231" s="49"/>
      <c r="AYH231" s="49"/>
      <c r="AYI231" s="49"/>
      <c r="AYJ231" s="49"/>
      <c r="AYK231" s="49"/>
      <c r="AYL231" s="49"/>
      <c r="AYM231" s="49"/>
      <c r="AYN231" s="49"/>
      <c r="AYO231" s="49"/>
      <c r="AYP231" s="49"/>
      <c r="AYQ231" s="49"/>
      <c r="AYR231" s="49"/>
      <c r="AYS231" s="49"/>
      <c r="AYT231" s="49"/>
      <c r="AYU231" s="49"/>
      <c r="AYV231" s="49"/>
      <c r="AYW231" s="49"/>
      <c r="AYX231" s="49"/>
      <c r="AYY231" s="49"/>
      <c r="AYZ231" s="49"/>
      <c r="AZA231" s="49"/>
      <c r="AZB231" s="49"/>
      <c r="AZC231" s="49"/>
      <c r="AZD231" s="49"/>
      <c r="AZE231" s="49"/>
      <c r="AZF231" s="49"/>
      <c r="AZG231" s="49"/>
      <c r="AZH231" s="49"/>
      <c r="AZI231" s="49"/>
      <c r="AZJ231" s="49"/>
      <c r="AZK231" s="49"/>
      <c r="AZL231" s="49"/>
      <c r="AZM231" s="49"/>
      <c r="AZN231" s="49"/>
      <c r="AZO231" s="49"/>
      <c r="AZP231" s="49"/>
      <c r="AZQ231" s="49"/>
      <c r="AZR231" s="49"/>
      <c r="AZS231" s="49"/>
      <c r="AZT231" s="49"/>
      <c r="AZU231" s="49"/>
      <c r="AZV231" s="49"/>
      <c r="AZW231" s="49"/>
      <c r="AZX231" s="49"/>
      <c r="AZY231" s="49"/>
      <c r="AZZ231" s="49"/>
      <c r="BAA231" s="49"/>
      <c r="BAB231" s="49"/>
      <c r="BAC231" s="49"/>
      <c r="BAD231" s="49"/>
      <c r="BAE231" s="49"/>
      <c r="BAF231" s="49"/>
      <c r="BAG231" s="49"/>
      <c r="BAH231" s="49"/>
      <c r="BAI231" s="49"/>
      <c r="BAJ231" s="49"/>
      <c r="BAK231" s="49"/>
      <c r="BAL231" s="49"/>
      <c r="BAM231" s="49"/>
      <c r="BAN231" s="49"/>
      <c r="BAO231" s="49"/>
      <c r="BAP231" s="49"/>
      <c r="BAQ231" s="49"/>
      <c r="BAR231" s="49"/>
      <c r="BAS231" s="49"/>
      <c r="BAT231" s="49"/>
      <c r="BAU231" s="49"/>
      <c r="BAV231" s="49"/>
      <c r="BAW231" s="49"/>
      <c r="BAX231" s="49"/>
      <c r="BAY231" s="49"/>
      <c r="BAZ231" s="49"/>
      <c r="BBA231" s="49"/>
      <c r="BBB231" s="49"/>
      <c r="BBC231" s="49"/>
      <c r="BBD231" s="49"/>
      <c r="BBE231" s="49"/>
      <c r="BBF231" s="49"/>
      <c r="BBG231" s="49"/>
      <c r="BBH231" s="49"/>
      <c r="BBI231" s="49"/>
      <c r="BBJ231" s="49"/>
      <c r="BBK231" s="49"/>
      <c r="BBL231" s="49"/>
      <c r="BBM231" s="49"/>
      <c r="BBN231" s="49"/>
      <c r="BBO231" s="49"/>
      <c r="BBP231" s="49"/>
      <c r="BBQ231" s="49"/>
    </row>
    <row r="232" spans="1:1421">
      <c r="B232" s="115"/>
      <c r="C232" s="76"/>
      <c r="D232" s="76"/>
      <c r="E232" s="77" t="s">
        <v>277</v>
      </c>
      <c r="F232" s="78" t="s">
        <v>828</v>
      </c>
      <c r="G232" s="46"/>
      <c r="H232" s="47"/>
      <c r="I232" s="79"/>
      <c r="J232" s="46">
        <v>0.7</v>
      </c>
      <c r="K232" s="47">
        <v>0.8</v>
      </c>
      <c r="L232" s="79">
        <v>0.5</v>
      </c>
      <c r="M232" s="47"/>
      <c r="N232" s="47"/>
      <c r="O232" s="47"/>
      <c r="P232" s="40">
        <v>2017</v>
      </c>
      <c r="Q232" s="41" t="s">
        <v>27</v>
      </c>
      <c r="R232" s="78" t="s">
        <v>24</v>
      </c>
    </row>
    <row r="233" spans="1:1421">
      <c r="B233" s="115"/>
      <c r="C233" s="76"/>
      <c r="D233" s="76"/>
      <c r="E233" s="77" t="s">
        <v>277</v>
      </c>
      <c r="F233" s="78" t="s">
        <v>826</v>
      </c>
      <c r="G233" s="46">
        <v>0.4</v>
      </c>
      <c r="H233" s="47">
        <v>0.70000000000000007</v>
      </c>
      <c r="I233" s="79">
        <v>0.1</v>
      </c>
      <c r="J233" s="46">
        <v>0.2</v>
      </c>
      <c r="K233" s="47">
        <v>0.3</v>
      </c>
      <c r="L233" s="79">
        <v>0</v>
      </c>
      <c r="M233" s="47"/>
      <c r="N233" s="47"/>
      <c r="O233" s="47"/>
      <c r="P233" s="40">
        <v>2015</v>
      </c>
      <c r="Q233" s="41" t="s">
        <v>27</v>
      </c>
      <c r="R233" s="78" t="s">
        <v>24</v>
      </c>
    </row>
    <row r="234" spans="1:1421">
      <c r="B234" s="115"/>
      <c r="C234" s="76"/>
      <c r="D234" s="76"/>
      <c r="E234" s="77" t="s">
        <v>279</v>
      </c>
      <c r="F234" s="78" t="s">
        <v>828</v>
      </c>
      <c r="G234" s="46">
        <v>0.3</v>
      </c>
      <c r="H234" s="47">
        <v>0.6</v>
      </c>
      <c r="I234" s="79">
        <v>0.1</v>
      </c>
      <c r="J234" s="46">
        <v>0.1</v>
      </c>
      <c r="K234" s="47">
        <v>0.1</v>
      </c>
      <c r="L234" s="79"/>
      <c r="M234" s="47">
        <v>0.1</v>
      </c>
      <c r="N234" s="47">
        <v>0.1</v>
      </c>
      <c r="O234" s="47">
        <v>0.1</v>
      </c>
      <c r="P234" s="40">
        <v>2020</v>
      </c>
      <c r="Q234" s="41" t="s">
        <v>27</v>
      </c>
      <c r="R234" s="78" t="s">
        <v>24</v>
      </c>
    </row>
    <row r="235" spans="1:1421">
      <c r="B235" s="115"/>
      <c r="C235" s="76"/>
      <c r="D235" s="76"/>
      <c r="E235" s="77" t="s">
        <v>280</v>
      </c>
      <c r="F235" s="78" t="s">
        <v>828</v>
      </c>
      <c r="G235" s="46">
        <v>1.4</v>
      </c>
      <c r="H235" s="47">
        <v>2.2000000000000002</v>
      </c>
      <c r="I235" s="79">
        <v>0.6</v>
      </c>
      <c r="J235" s="46">
        <v>0.5</v>
      </c>
      <c r="K235" s="47">
        <v>1.1000000000000001</v>
      </c>
      <c r="L235" s="79">
        <v>0</v>
      </c>
      <c r="M235" s="47">
        <v>0.1</v>
      </c>
      <c r="N235" s="47">
        <v>0.1</v>
      </c>
      <c r="O235" s="47">
        <v>0</v>
      </c>
      <c r="P235" s="40">
        <v>2021</v>
      </c>
      <c r="Q235" s="41" t="s">
        <v>27</v>
      </c>
      <c r="R235" s="78" t="s">
        <v>24</v>
      </c>
    </row>
    <row r="236" spans="1:1421">
      <c r="B236" s="115"/>
      <c r="C236" s="76"/>
      <c r="D236" s="76"/>
      <c r="E236" s="77" t="s">
        <v>280</v>
      </c>
      <c r="F236" s="78" t="s">
        <v>828</v>
      </c>
      <c r="G236" s="46">
        <v>0.6</v>
      </c>
      <c r="H236" s="47">
        <v>1.2</v>
      </c>
      <c r="I236" s="79">
        <v>0.2</v>
      </c>
      <c r="J236" s="46">
        <v>0.2</v>
      </c>
      <c r="K236" s="47">
        <v>0.3</v>
      </c>
      <c r="L236" s="79">
        <v>0.1</v>
      </c>
      <c r="M236" s="47"/>
      <c r="N236" s="47"/>
      <c r="O236" s="47"/>
      <c r="P236" s="40">
        <v>2016</v>
      </c>
      <c r="Q236" s="41" t="s">
        <v>27</v>
      </c>
      <c r="R236" s="78" t="s">
        <v>24</v>
      </c>
    </row>
    <row r="237" spans="1:1421">
      <c r="B237" s="115"/>
      <c r="C237" s="76"/>
      <c r="D237" s="76"/>
      <c r="E237" s="77" t="s">
        <v>281</v>
      </c>
      <c r="F237" s="78" t="s">
        <v>828</v>
      </c>
      <c r="G237" s="46">
        <v>0.2</v>
      </c>
      <c r="H237" s="47">
        <v>0.4</v>
      </c>
      <c r="I237" s="79">
        <v>0.1</v>
      </c>
      <c r="J237" s="46">
        <v>0</v>
      </c>
      <c r="K237" s="47">
        <v>0.1</v>
      </c>
      <c r="L237" s="79">
        <v>0</v>
      </c>
      <c r="M237" s="47">
        <v>0</v>
      </c>
      <c r="N237" s="47">
        <v>0</v>
      </c>
      <c r="O237" s="47">
        <v>0</v>
      </c>
      <c r="P237" s="40">
        <v>2019</v>
      </c>
      <c r="Q237" s="41" t="s">
        <v>27</v>
      </c>
      <c r="R237" s="78" t="s">
        <v>282</v>
      </c>
    </row>
    <row r="238" spans="1:1421">
      <c r="B238" s="115"/>
      <c r="C238" s="76"/>
      <c r="D238" s="76"/>
      <c r="E238" s="77" t="s">
        <v>281</v>
      </c>
      <c r="F238" s="78" t="s">
        <v>828</v>
      </c>
      <c r="G238" s="46">
        <v>0.5</v>
      </c>
      <c r="H238" s="47">
        <v>0.6</v>
      </c>
      <c r="I238" s="79">
        <v>0.4</v>
      </c>
      <c r="J238" s="46">
        <v>0.2</v>
      </c>
      <c r="K238" s="47">
        <v>0.2</v>
      </c>
      <c r="L238" s="79">
        <v>0.2</v>
      </c>
      <c r="M238" s="47">
        <v>0.1</v>
      </c>
      <c r="N238" s="47">
        <v>0.1</v>
      </c>
      <c r="O238" s="47">
        <v>0.1</v>
      </c>
      <c r="P238" s="40">
        <v>2014</v>
      </c>
      <c r="Q238" s="41" t="s">
        <v>27</v>
      </c>
      <c r="R238" s="78" t="s">
        <v>282</v>
      </c>
    </row>
    <row r="239" spans="1:1421" s="53" customFormat="1">
      <c r="A239" s="49"/>
      <c r="B239" s="115"/>
      <c r="C239" s="76"/>
      <c r="D239" s="76"/>
      <c r="E239" s="77" t="s">
        <v>285</v>
      </c>
      <c r="F239" s="78" t="s">
        <v>846</v>
      </c>
      <c r="G239" s="46">
        <v>2.7</v>
      </c>
      <c r="H239" s="47">
        <v>3.5</v>
      </c>
      <c r="I239" s="79">
        <v>1.9</v>
      </c>
      <c r="J239" s="46">
        <v>1.7</v>
      </c>
      <c r="K239" s="47">
        <v>2</v>
      </c>
      <c r="L239" s="79">
        <v>1.3</v>
      </c>
      <c r="M239" s="47">
        <v>0.6</v>
      </c>
      <c r="N239" s="47">
        <v>0.7</v>
      </c>
      <c r="O239" s="47">
        <v>0.4</v>
      </c>
      <c r="P239" s="40">
        <v>2023</v>
      </c>
      <c r="Q239" s="41" t="s">
        <v>27</v>
      </c>
      <c r="R239" s="78" t="s">
        <v>24</v>
      </c>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c r="DA239" s="49"/>
      <c r="DB239" s="49"/>
      <c r="DC239" s="49"/>
      <c r="DD239" s="49"/>
      <c r="DE239" s="49"/>
      <c r="DF239" s="49"/>
      <c r="DG239" s="49"/>
      <c r="DH239" s="49"/>
      <c r="DI239" s="49"/>
      <c r="DJ239" s="49"/>
      <c r="DK239" s="49"/>
      <c r="DL239" s="49"/>
      <c r="DM239" s="49"/>
      <c r="DN239" s="49"/>
      <c r="DO239" s="49"/>
      <c r="DP239" s="49"/>
      <c r="DQ239" s="49"/>
      <c r="DR239" s="49"/>
      <c r="DS239" s="49"/>
      <c r="DT239" s="49"/>
      <c r="DU239" s="49"/>
      <c r="DV239" s="49"/>
      <c r="DW239" s="49"/>
      <c r="DX239" s="49"/>
      <c r="DY239" s="49"/>
      <c r="DZ239" s="49"/>
      <c r="EA239" s="49"/>
      <c r="EB239" s="49"/>
      <c r="EC239" s="49"/>
      <c r="ED239" s="49"/>
      <c r="EE239" s="49"/>
      <c r="EF239" s="49"/>
      <c r="EG239" s="49"/>
      <c r="EH239" s="49"/>
      <c r="EI239" s="49"/>
      <c r="EJ239" s="49"/>
      <c r="EK239" s="49"/>
      <c r="EL239" s="49"/>
      <c r="EM239" s="49"/>
      <c r="EN239" s="49"/>
      <c r="EO239" s="49"/>
      <c r="EP239" s="49"/>
      <c r="EQ239" s="49"/>
      <c r="ER239" s="49"/>
      <c r="ES239" s="49"/>
      <c r="ET239" s="49"/>
      <c r="EU239" s="49"/>
      <c r="EV239" s="49"/>
      <c r="EW239" s="49"/>
      <c r="EX239" s="49"/>
      <c r="EY239" s="49"/>
      <c r="EZ239" s="49"/>
      <c r="FA239" s="49"/>
      <c r="FB239" s="49"/>
      <c r="FC239" s="49"/>
      <c r="FD239" s="49"/>
      <c r="FE239" s="49"/>
      <c r="FF239" s="49"/>
      <c r="FG239" s="49"/>
      <c r="FH239" s="49"/>
      <c r="FI239" s="49"/>
      <c r="FJ239" s="49"/>
      <c r="FK239" s="49"/>
      <c r="FL239" s="49"/>
      <c r="FM239" s="49"/>
      <c r="FN239" s="49"/>
      <c r="FO239" s="49"/>
      <c r="FP239" s="49"/>
      <c r="FQ239" s="49"/>
      <c r="FR239" s="49"/>
      <c r="FS239" s="49"/>
      <c r="FT239" s="49"/>
      <c r="FU239" s="49"/>
      <c r="FV239" s="49"/>
      <c r="FW239" s="49"/>
      <c r="FX239" s="49"/>
      <c r="FY239" s="49"/>
      <c r="FZ239" s="49"/>
      <c r="GA239" s="49"/>
      <c r="GB239" s="49"/>
      <c r="GC239" s="49"/>
      <c r="GD239" s="49"/>
      <c r="GE239" s="49"/>
      <c r="GF239" s="49"/>
      <c r="GG239" s="49"/>
      <c r="GH239" s="49"/>
      <c r="GI239" s="49"/>
      <c r="GJ239" s="49"/>
      <c r="GK239" s="49"/>
      <c r="GL239" s="49"/>
      <c r="GM239" s="49"/>
      <c r="GN239" s="49"/>
      <c r="GO239" s="49"/>
      <c r="GP239" s="49"/>
      <c r="GQ239" s="49"/>
      <c r="GR239" s="49"/>
      <c r="GS239" s="49"/>
      <c r="GT239" s="49"/>
      <c r="GU239" s="49"/>
      <c r="GV239" s="49"/>
      <c r="GW239" s="49"/>
      <c r="GX239" s="49"/>
      <c r="GY239" s="49"/>
      <c r="GZ239" s="49"/>
      <c r="HA239" s="49"/>
      <c r="HB239" s="49"/>
      <c r="HC239" s="49"/>
      <c r="HD239" s="49"/>
      <c r="HE239" s="49"/>
      <c r="HF239" s="49"/>
      <c r="HG239" s="49"/>
      <c r="HH239" s="49"/>
      <c r="HI239" s="49"/>
      <c r="HJ239" s="49"/>
      <c r="HK239" s="49"/>
      <c r="HL239" s="49"/>
      <c r="HM239" s="49"/>
      <c r="HN239" s="49"/>
      <c r="HO239" s="49"/>
      <c r="HP239" s="49"/>
      <c r="HQ239" s="49"/>
      <c r="HR239" s="49"/>
      <c r="HS239" s="49"/>
      <c r="HT239" s="49"/>
      <c r="HU239" s="49"/>
      <c r="HV239" s="49"/>
      <c r="HW239" s="49"/>
      <c r="HX239" s="49"/>
      <c r="HY239" s="49"/>
      <c r="HZ239" s="49"/>
      <c r="IA239" s="49"/>
      <c r="IB239" s="49"/>
      <c r="IC239" s="49"/>
      <c r="ID239" s="49"/>
      <c r="IE239" s="49"/>
      <c r="IF239" s="49"/>
      <c r="IG239" s="49"/>
      <c r="IH239" s="49"/>
      <c r="II239" s="49"/>
      <c r="IJ239" s="49"/>
      <c r="IK239" s="49"/>
      <c r="IL239" s="49"/>
      <c r="IM239" s="49"/>
      <c r="IN239" s="49"/>
      <c r="IO239" s="49"/>
      <c r="IP239" s="49"/>
      <c r="IQ239" s="49"/>
      <c r="IR239" s="49"/>
      <c r="IS239" s="49"/>
      <c r="IT239" s="49"/>
      <c r="IU239" s="49"/>
      <c r="IV239" s="49"/>
      <c r="IW239" s="49"/>
      <c r="IX239" s="49"/>
      <c r="IY239" s="49"/>
      <c r="IZ239" s="49"/>
      <c r="JA239" s="49"/>
      <c r="JB239" s="49"/>
      <c r="JC239" s="49"/>
      <c r="JD239" s="49"/>
      <c r="JE239" s="49"/>
      <c r="JF239" s="49"/>
      <c r="JG239" s="49"/>
      <c r="JH239" s="49"/>
      <c r="JI239" s="49"/>
      <c r="JJ239" s="49"/>
      <c r="JK239" s="49"/>
      <c r="JL239" s="49"/>
      <c r="JM239" s="49"/>
      <c r="JN239" s="49"/>
      <c r="JO239" s="49"/>
      <c r="JP239" s="49"/>
      <c r="JQ239" s="49"/>
      <c r="JR239" s="49"/>
      <c r="JS239" s="49"/>
      <c r="JT239" s="49"/>
      <c r="JU239" s="49"/>
      <c r="JV239" s="49"/>
      <c r="JW239" s="49"/>
      <c r="JX239" s="49"/>
      <c r="JY239" s="49"/>
      <c r="JZ239" s="49"/>
      <c r="KA239" s="49"/>
      <c r="KB239" s="49"/>
      <c r="KC239" s="49"/>
      <c r="KD239" s="49"/>
      <c r="KE239" s="49"/>
      <c r="KF239" s="49"/>
      <c r="KG239" s="49"/>
      <c r="KH239" s="49"/>
      <c r="KI239" s="49"/>
      <c r="KJ239" s="49"/>
      <c r="KK239" s="49"/>
      <c r="KL239" s="49"/>
      <c r="KM239" s="49"/>
      <c r="KN239" s="49"/>
      <c r="KO239" s="49"/>
      <c r="KP239" s="49"/>
      <c r="KQ239" s="49"/>
      <c r="KR239" s="49"/>
      <c r="KS239" s="49"/>
      <c r="KT239" s="49"/>
      <c r="KU239" s="49"/>
      <c r="KV239" s="49"/>
      <c r="KW239" s="49"/>
      <c r="KX239" s="49"/>
      <c r="KY239" s="49"/>
      <c r="KZ239" s="49"/>
      <c r="LA239" s="49"/>
      <c r="LB239" s="49"/>
      <c r="LC239" s="49"/>
      <c r="LD239" s="49"/>
      <c r="LE239" s="49"/>
      <c r="LF239" s="49"/>
      <c r="LG239" s="49"/>
      <c r="LH239" s="49"/>
      <c r="LI239" s="49"/>
      <c r="LJ239" s="49"/>
      <c r="LK239" s="49"/>
      <c r="LL239" s="49"/>
      <c r="LM239" s="49"/>
      <c r="LN239" s="49"/>
      <c r="LO239" s="49"/>
      <c r="LP239" s="49"/>
      <c r="LQ239" s="49"/>
      <c r="LR239" s="49"/>
      <c r="LS239" s="49"/>
      <c r="LT239" s="49"/>
      <c r="LU239" s="49"/>
      <c r="LV239" s="49"/>
      <c r="LW239" s="49"/>
      <c r="LX239" s="49"/>
      <c r="LY239" s="49"/>
      <c r="LZ239" s="49"/>
      <c r="MA239" s="49"/>
      <c r="MB239" s="49"/>
      <c r="MC239" s="49"/>
      <c r="MD239" s="49"/>
      <c r="ME239" s="49"/>
      <c r="MF239" s="49"/>
      <c r="MG239" s="49"/>
      <c r="MH239" s="49"/>
      <c r="MI239" s="49"/>
      <c r="MJ239" s="49"/>
      <c r="MK239" s="49"/>
      <c r="ML239" s="49"/>
      <c r="MM239" s="49"/>
      <c r="MN239" s="49"/>
      <c r="MO239" s="49"/>
      <c r="MP239" s="49"/>
      <c r="MQ239" s="49"/>
      <c r="MR239" s="49"/>
      <c r="MS239" s="49"/>
      <c r="MT239" s="49"/>
      <c r="MU239" s="49"/>
      <c r="MV239" s="49"/>
      <c r="MW239" s="49"/>
      <c r="MX239" s="49"/>
      <c r="MY239" s="49"/>
      <c r="MZ239" s="49"/>
      <c r="NA239" s="49"/>
      <c r="NB239" s="49"/>
      <c r="NC239" s="49"/>
      <c r="ND239" s="49"/>
      <c r="NE239" s="49"/>
      <c r="NF239" s="49"/>
      <c r="NG239" s="49"/>
      <c r="NH239" s="49"/>
      <c r="NI239" s="49"/>
      <c r="NJ239" s="49"/>
      <c r="NK239" s="49"/>
      <c r="NL239" s="49"/>
      <c r="NM239" s="49"/>
      <c r="NN239" s="49"/>
      <c r="NO239" s="49"/>
      <c r="NP239" s="49"/>
      <c r="NQ239" s="49"/>
      <c r="NR239" s="49"/>
      <c r="NS239" s="49"/>
      <c r="NT239" s="49"/>
      <c r="NU239" s="49"/>
      <c r="NV239" s="49"/>
      <c r="NW239" s="49"/>
      <c r="NX239" s="49"/>
      <c r="NY239" s="49"/>
      <c r="NZ239" s="49"/>
      <c r="OA239" s="49"/>
      <c r="OB239" s="49"/>
      <c r="OC239" s="49"/>
      <c r="OD239" s="49"/>
      <c r="OE239" s="49"/>
      <c r="OF239" s="49"/>
      <c r="OG239" s="49"/>
      <c r="OH239" s="49"/>
      <c r="OI239" s="49"/>
      <c r="OJ239" s="49"/>
      <c r="OK239" s="49"/>
      <c r="OL239" s="49"/>
      <c r="OM239" s="49"/>
      <c r="ON239" s="49"/>
      <c r="OO239" s="49"/>
      <c r="OP239" s="49"/>
      <c r="OQ239" s="49"/>
      <c r="OR239" s="49"/>
      <c r="OS239" s="49"/>
      <c r="OT239" s="49"/>
      <c r="OU239" s="49"/>
      <c r="OV239" s="49"/>
      <c r="OW239" s="49"/>
      <c r="OX239" s="49"/>
      <c r="OY239" s="49"/>
      <c r="OZ239" s="49"/>
      <c r="PA239" s="49"/>
      <c r="PB239" s="49"/>
      <c r="PC239" s="49"/>
      <c r="PD239" s="49"/>
      <c r="PE239" s="49"/>
      <c r="PF239" s="49"/>
      <c r="PG239" s="49"/>
      <c r="PH239" s="49"/>
      <c r="PI239" s="49"/>
      <c r="PJ239" s="49"/>
      <c r="PK239" s="49"/>
      <c r="PL239" s="49"/>
      <c r="PM239" s="49"/>
      <c r="PN239" s="49"/>
      <c r="PO239" s="49"/>
      <c r="PP239" s="49"/>
      <c r="PQ239" s="49"/>
      <c r="PR239" s="49"/>
      <c r="PS239" s="49"/>
      <c r="PT239" s="49"/>
      <c r="PU239" s="49"/>
      <c r="PV239" s="49"/>
      <c r="PW239" s="49"/>
      <c r="PX239" s="49"/>
      <c r="PY239" s="49"/>
      <c r="PZ239" s="49"/>
      <c r="QA239" s="49"/>
      <c r="QB239" s="49"/>
      <c r="QC239" s="49"/>
      <c r="QD239" s="49"/>
      <c r="QE239" s="49"/>
      <c r="QF239" s="49"/>
      <c r="QG239" s="49"/>
      <c r="QH239" s="49"/>
      <c r="QI239" s="49"/>
      <c r="QJ239" s="49"/>
      <c r="QK239" s="49"/>
      <c r="QL239" s="49"/>
      <c r="QM239" s="49"/>
      <c r="QN239" s="49"/>
      <c r="QO239" s="49"/>
      <c r="QP239" s="49"/>
      <c r="QQ239" s="49"/>
      <c r="QR239" s="49"/>
      <c r="QS239" s="49"/>
      <c r="QT239" s="49"/>
      <c r="QU239" s="49"/>
      <c r="QV239" s="49"/>
      <c r="QW239" s="49"/>
      <c r="QX239" s="49"/>
      <c r="QY239" s="49"/>
      <c r="QZ239" s="49"/>
      <c r="RA239" s="49"/>
      <c r="RB239" s="49"/>
      <c r="RC239" s="49"/>
      <c r="RD239" s="49"/>
      <c r="RE239" s="49"/>
      <c r="RF239" s="49"/>
      <c r="RG239" s="49"/>
      <c r="RH239" s="49"/>
      <c r="RI239" s="49"/>
      <c r="RJ239" s="49"/>
      <c r="RK239" s="49"/>
      <c r="RL239" s="49"/>
      <c r="RM239" s="49"/>
      <c r="RN239" s="49"/>
      <c r="RO239" s="49"/>
      <c r="RP239" s="49"/>
      <c r="RQ239" s="49"/>
      <c r="RR239" s="49"/>
      <c r="RS239" s="49"/>
      <c r="RT239" s="49"/>
      <c r="RU239" s="49"/>
      <c r="RV239" s="49"/>
      <c r="RW239" s="49"/>
      <c r="RX239" s="49"/>
      <c r="RY239" s="49"/>
      <c r="RZ239" s="49"/>
      <c r="SA239" s="49"/>
      <c r="SB239" s="49"/>
      <c r="SC239" s="49"/>
      <c r="SD239" s="49"/>
      <c r="SE239" s="49"/>
      <c r="SF239" s="49"/>
      <c r="SG239" s="49"/>
      <c r="SH239" s="49"/>
      <c r="SI239" s="49"/>
      <c r="SJ239" s="49"/>
      <c r="SK239" s="49"/>
      <c r="SL239" s="49"/>
      <c r="SM239" s="49"/>
      <c r="SN239" s="49"/>
      <c r="SO239" s="49"/>
      <c r="SP239" s="49"/>
      <c r="SQ239" s="49"/>
      <c r="SR239" s="49"/>
      <c r="SS239" s="49"/>
      <c r="ST239" s="49"/>
      <c r="SU239" s="49"/>
      <c r="SV239" s="49"/>
      <c r="SW239" s="49"/>
      <c r="SX239" s="49"/>
      <c r="SY239" s="49"/>
      <c r="SZ239" s="49"/>
      <c r="TA239" s="49"/>
      <c r="TB239" s="49"/>
      <c r="TC239" s="49"/>
      <c r="TD239" s="49"/>
      <c r="TE239" s="49"/>
      <c r="TF239" s="49"/>
      <c r="TG239" s="49"/>
      <c r="TH239" s="49"/>
      <c r="TI239" s="49"/>
      <c r="TJ239" s="49"/>
      <c r="TK239" s="49"/>
      <c r="TL239" s="49"/>
      <c r="TM239" s="49"/>
      <c r="TN239" s="49"/>
      <c r="TO239" s="49"/>
      <c r="TP239" s="49"/>
      <c r="TQ239" s="49"/>
      <c r="TR239" s="49"/>
      <c r="TS239" s="49"/>
      <c r="TT239" s="49"/>
      <c r="TU239" s="49"/>
      <c r="TV239" s="49"/>
      <c r="TW239" s="49"/>
      <c r="TX239" s="49"/>
      <c r="TY239" s="49"/>
      <c r="TZ239" s="49"/>
      <c r="UA239" s="49"/>
      <c r="UB239" s="49"/>
      <c r="UC239" s="49"/>
      <c r="UD239" s="49"/>
      <c r="UE239" s="49"/>
      <c r="UF239" s="49"/>
      <c r="UG239" s="49"/>
      <c r="UH239" s="49"/>
      <c r="UI239" s="49"/>
      <c r="UJ239" s="49"/>
      <c r="UK239" s="49"/>
      <c r="UL239" s="49"/>
      <c r="UM239" s="49"/>
      <c r="UN239" s="49"/>
      <c r="UO239" s="49"/>
      <c r="UP239" s="49"/>
      <c r="UQ239" s="49"/>
      <c r="UR239" s="49"/>
      <c r="US239" s="49"/>
      <c r="UT239" s="49"/>
      <c r="UU239" s="49"/>
      <c r="UV239" s="49"/>
      <c r="UW239" s="49"/>
      <c r="UX239" s="49"/>
      <c r="UY239" s="49"/>
      <c r="UZ239" s="49"/>
      <c r="VA239" s="49"/>
      <c r="VB239" s="49"/>
      <c r="VC239" s="49"/>
      <c r="VD239" s="49"/>
      <c r="VE239" s="49"/>
      <c r="VF239" s="49"/>
      <c r="VG239" s="49"/>
      <c r="VH239" s="49"/>
      <c r="VI239" s="49"/>
      <c r="VJ239" s="49"/>
      <c r="VK239" s="49"/>
      <c r="VL239" s="49"/>
      <c r="VM239" s="49"/>
      <c r="VN239" s="49"/>
      <c r="VO239" s="49"/>
      <c r="VP239" s="49"/>
      <c r="VQ239" s="49"/>
      <c r="VR239" s="49"/>
      <c r="VS239" s="49"/>
      <c r="VT239" s="49"/>
      <c r="VU239" s="49"/>
      <c r="VV239" s="49"/>
      <c r="VW239" s="49"/>
      <c r="VX239" s="49"/>
      <c r="VY239" s="49"/>
      <c r="VZ239" s="49"/>
      <c r="WA239" s="49"/>
      <c r="WB239" s="49"/>
      <c r="WC239" s="49"/>
      <c r="WD239" s="49"/>
      <c r="WE239" s="49"/>
      <c r="WF239" s="49"/>
      <c r="WG239" s="49"/>
      <c r="WH239" s="49"/>
      <c r="WI239" s="49"/>
      <c r="WJ239" s="49"/>
      <c r="WK239" s="49"/>
      <c r="WL239" s="49"/>
      <c r="WM239" s="49"/>
      <c r="WN239" s="49"/>
      <c r="WO239" s="49"/>
      <c r="WP239" s="49"/>
      <c r="WQ239" s="49"/>
      <c r="WR239" s="49"/>
      <c r="WS239" s="49"/>
      <c r="WT239" s="49"/>
      <c r="WU239" s="49"/>
      <c r="WV239" s="49"/>
      <c r="WW239" s="49"/>
      <c r="WX239" s="49"/>
      <c r="WY239" s="49"/>
      <c r="WZ239" s="49"/>
      <c r="XA239" s="49"/>
      <c r="XB239" s="49"/>
      <c r="XC239" s="49"/>
      <c r="XD239" s="49"/>
      <c r="XE239" s="49"/>
      <c r="XF239" s="49"/>
      <c r="XG239" s="49"/>
      <c r="XH239" s="49"/>
      <c r="XI239" s="49"/>
      <c r="XJ239" s="49"/>
      <c r="XK239" s="49"/>
      <c r="XL239" s="49"/>
      <c r="XM239" s="49"/>
      <c r="XN239" s="49"/>
      <c r="XO239" s="49"/>
      <c r="XP239" s="49"/>
      <c r="XQ239" s="49"/>
      <c r="XR239" s="49"/>
      <c r="XS239" s="49"/>
      <c r="XT239" s="49"/>
      <c r="XU239" s="49"/>
      <c r="XV239" s="49"/>
      <c r="XW239" s="49"/>
      <c r="XX239" s="49"/>
      <c r="XY239" s="49"/>
      <c r="XZ239" s="49"/>
      <c r="YA239" s="49"/>
      <c r="YB239" s="49"/>
      <c r="YC239" s="49"/>
      <c r="YD239" s="49"/>
      <c r="YE239" s="49"/>
      <c r="YF239" s="49"/>
      <c r="YG239" s="49"/>
      <c r="YH239" s="49"/>
      <c r="YI239" s="49"/>
      <c r="YJ239" s="49"/>
      <c r="YK239" s="49"/>
      <c r="YL239" s="49"/>
      <c r="YM239" s="49"/>
      <c r="YN239" s="49"/>
      <c r="YO239" s="49"/>
      <c r="YP239" s="49"/>
      <c r="YQ239" s="49"/>
      <c r="YR239" s="49"/>
      <c r="YS239" s="49"/>
      <c r="YT239" s="49"/>
      <c r="YU239" s="49"/>
      <c r="YV239" s="49"/>
      <c r="YW239" s="49"/>
      <c r="YX239" s="49"/>
      <c r="YY239" s="49"/>
      <c r="YZ239" s="49"/>
      <c r="ZA239" s="49"/>
      <c r="ZB239" s="49"/>
      <c r="ZC239" s="49"/>
      <c r="ZD239" s="49"/>
      <c r="ZE239" s="49"/>
      <c r="ZF239" s="49"/>
      <c r="ZG239" s="49"/>
      <c r="ZH239" s="49"/>
      <c r="ZI239" s="49"/>
      <c r="ZJ239" s="49"/>
      <c r="ZK239" s="49"/>
      <c r="ZL239" s="49"/>
      <c r="ZM239" s="49"/>
      <c r="ZN239" s="49"/>
      <c r="ZO239" s="49"/>
      <c r="ZP239" s="49"/>
      <c r="ZQ239" s="49"/>
      <c r="ZR239" s="49"/>
      <c r="ZS239" s="49"/>
      <c r="ZT239" s="49"/>
      <c r="ZU239" s="49"/>
      <c r="ZV239" s="49"/>
      <c r="ZW239" s="49"/>
      <c r="ZX239" s="49"/>
      <c r="ZY239" s="49"/>
      <c r="ZZ239" s="49"/>
      <c r="AAA239" s="49"/>
      <c r="AAB239" s="49"/>
      <c r="AAC239" s="49"/>
      <c r="AAD239" s="49"/>
      <c r="AAE239" s="49"/>
      <c r="AAF239" s="49"/>
      <c r="AAG239" s="49"/>
      <c r="AAH239" s="49"/>
      <c r="AAI239" s="49"/>
      <c r="AAJ239" s="49"/>
      <c r="AAK239" s="49"/>
      <c r="AAL239" s="49"/>
      <c r="AAM239" s="49"/>
      <c r="AAN239" s="49"/>
      <c r="AAO239" s="49"/>
      <c r="AAP239" s="49"/>
      <c r="AAQ239" s="49"/>
      <c r="AAR239" s="49"/>
      <c r="AAS239" s="49"/>
      <c r="AAT239" s="49"/>
      <c r="AAU239" s="49"/>
      <c r="AAV239" s="49"/>
      <c r="AAW239" s="49"/>
      <c r="AAX239" s="49"/>
      <c r="AAY239" s="49"/>
      <c r="AAZ239" s="49"/>
      <c r="ABA239" s="49"/>
      <c r="ABB239" s="49"/>
      <c r="ABC239" s="49"/>
      <c r="ABD239" s="49"/>
      <c r="ABE239" s="49"/>
      <c r="ABF239" s="49"/>
      <c r="ABG239" s="49"/>
      <c r="ABH239" s="49"/>
      <c r="ABI239" s="49"/>
      <c r="ABJ239" s="49"/>
      <c r="ABK239" s="49"/>
      <c r="ABL239" s="49"/>
      <c r="ABM239" s="49"/>
      <c r="ABN239" s="49"/>
      <c r="ABO239" s="49"/>
      <c r="ABP239" s="49"/>
      <c r="ABQ239" s="49"/>
      <c r="ABR239" s="49"/>
      <c r="ABS239" s="49"/>
      <c r="ABT239" s="49"/>
      <c r="ABU239" s="49"/>
      <c r="ABV239" s="49"/>
      <c r="ABW239" s="49"/>
      <c r="ABX239" s="49"/>
      <c r="ABY239" s="49"/>
      <c r="ABZ239" s="49"/>
      <c r="ACA239" s="49"/>
      <c r="ACB239" s="49"/>
      <c r="ACC239" s="49"/>
      <c r="ACD239" s="49"/>
      <c r="ACE239" s="49"/>
      <c r="ACF239" s="49"/>
      <c r="ACG239" s="49"/>
      <c r="ACH239" s="49"/>
      <c r="ACI239" s="49"/>
      <c r="ACJ239" s="49"/>
      <c r="ACK239" s="49"/>
      <c r="ACL239" s="49"/>
      <c r="ACM239" s="49"/>
      <c r="ACN239" s="49"/>
      <c r="ACO239" s="49"/>
      <c r="ACP239" s="49"/>
      <c r="ACQ239" s="49"/>
      <c r="ACR239" s="49"/>
      <c r="ACS239" s="49"/>
      <c r="ACT239" s="49"/>
      <c r="ACU239" s="49"/>
      <c r="ACV239" s="49"/>
      <c r="ACW239" s="49"/>
      <c r="ACX239" s="49"/>
      <c r="ACY239" s="49"/>
      <c r="ACZ239" s="49"/>
      <c r="ADA239" s="49"/>
      <c r="ADB239" s="49"/>
      <c r="ADC239" s="49"/>
      <c r="ADD239" s="49"/>
      <c r="ADE239" s="49"/>
      <c r="ADF239" s="49"/>
      <c r="ADG239" s="49"/>
      <c r="ADH239" s="49"/>
      <c r="ADI239" s="49"/>
      <c r="ADJ239" s="49"/>
      <c r="ADK239" s="49"/>
      <c r="ADL239" s="49"/>
      <c r="ADM239" s="49"/>
      <c r="ADN239" s="49"/>
      <c r="ADO239" s="49"/>
      <c r="ADP239" s="49"/>
      <c r="ADQ239" s="49"/>
      <c r="ADR239" s="49"/>
      <c r="ADS239" s="49"/>
      <c r="ADT239" s="49"/>
      <c r="ADU239" s="49"/>
      <c r="ADV239" s="49"/>
      <c r="ADW239" s="49"/>
      <c r="ADX239" s="49"/>
      <c r="ADY239" s="49"/>
      <c r="ADZ239" s="49"/>
      <c r="AEA239" s="49"/>
      <c r="AEB239" s="49"/>
      <c r="AEC239" s="49"/>
      <c r="AED239" s="49"/>
      <c r="AEE239" s="49"/>
      <c r="AEF239" s="49"/>
      <c r="AEG239" s="49"/>
      <c r="AEH239" s="49"/>
      <c r="AEI239" s="49"/>
      <c r="AEJ239" s="49"/>
      <c r="AEK239" s="49"/>
      <c r="AEL239" s="49"/>
      <c r="AEM239" s="49"/>
      <c r="AEN239" s="49"/>
      <c r="AEO239" s="49"/>
      <c r="AEP239" s="49"/>
      <c r="AEQ239" s="49"/>
      <c r="AER239" s="49"/>
      <c r="AES239" s="49"/>
      <c r="AET239" s="49"/>
      <c r="AEU239" s="49"/>
      <c r="AEV239" s="49"/>
      <c r="AEW239" s="49"/>
      <c r="AEX239" s="49"/>
      <c r="AEY239" s="49"/>
      <c r="AEZ239" s="49"/>
      <c r="AFA239" s="49"/>
      <c r="AFB239" s="49"/>
      <c r="AFC239" s="49"/>
      <c r="AFD239" s="49"/>
      <c r="AFE239" s="49"/>
      <c r="AFF239" s="49"/>
      <c r="AFG239" s="49"/>
      <c r="AFH239" s="49"/>
      <c r="AFI239" s="49"/>
      <c r="AFJ239" s="49"/>
      <c r="AFK239" s="49"/>
      <c r="AFL239" s="49"/>
      <c r="AFM239" s="49"/>
      <c r="AFN239" s="49"/>
      <c r="AFO239" s="49"/>
      <c r="AFP239" s="49"/>
      <c r="AFQ239" s="49"/>
      <c r="AFR239" s="49"/>
      <c r="AFS239" s="49"/>
      <c r="AFT239" s="49"/>
      <c r="AFU239" s="49"/>
      <c r="AFV239" s="49"/>
      <c r="AFW239" s="49"/>
      <c r="AFX239" s="49"/>
      <c r="AFY239" s="49"/>
      <c r="AFZ239" s="49"/>
      <c r="AGA239" s="49"/>
      <c r="AGB239" s="49"/>
      <c r="AGC239" s="49"/>
      <c r="AGD239" s="49"/>
      <c r="AGE239" s="49"/>
      <c r="AGF239" s="49"/>
      <c r="AGG239" s="49"/>
      <c r="AGH239" s="49"/>
      <c r="AGI239" s="49"/>
      <c r="AGJ239" s="49"/>
      <c r="AGK239" s="49"/>
      <c r="AGL239" s="49"/>
      <c r="AGM239" s="49"/>
      <c r="AGN239" s="49"/>
      <c r="AGO239" s="49"/>
      <c r="AGP239" s="49"/>
      <c r="AGQ239" s="49"/>
      <c r="AGR239" s="49"/>
      <c r="AGS239" s="49"/>
      <c r="AGT239" s="49"/>
      <c r="AGU239" s="49"/>
      <c r="AGV239" s="49"/>
      <c r="AGW239" s="49"/>
      <c r="AGX239" s="49"/>
      <c r="AGY239" s="49"/>
      <c r="AGZ239" s="49"/>
      <c r="AHA239" s="49"/>
      <c r="AHB239" s="49"/>
      <c r="AHC239" s="49"/>
      <c r="AHD239" s="49"/>
      <c r="AHE239" s="49"/>
      <c r="AHF239" s="49"/>
      <c r="AHG239" s="49"/>
      <c r="AHH239" s="49"/>
      <c r="AHI239" s="49"/>
      <c r="AHJ239" s="49"/>
      <c r="AHK239" s="49"/>
      <c r="AHL239" s="49"/>
      <c r="AHM239" s="49"/>
      <c r="AHN239" s="49"/>
      <c r="AHO239" s="49"/>
      <c r="AHP239" s="49"/>
      <c r="AHQ239" s="49"/>
      <c r="AHR239" s="49"/>
      <c r="AHS239" s="49"/>
      <c r="AHT239" s="49"/>
      <c r="AHU239" s="49"/>
      <c r="AHV239" s="49"/>
      <c r="AHW239" s="49"/>
      <c r="AHX239" s="49"/>
      <c r="AHY239" s="49"/>
      <c r="AHZ239" s="49"/>
      <c r="AIA239" s="49"/>
      <c r="AIB239" s="49"/>
      <c r="AIC239" s="49"/>
      <c r="AID239" s="49"/>
      <c r="AIE239" s="49"/>
      <c r="AIF239" s="49"/>
      <c r="AIG239" s="49"/>
      <c r="AIH239" s="49"/>
      <c r="AII239" s="49"/>
      <c r="AIJ239" s="49"/>
      <c r="AIK239" s="49"/>
      <c r="AIL239" s="49"/>
      <c r="AIM239" s="49"/>
      <c r="AIN239" s="49"/>
      <c r="AIO239" s="49"/>
      <c r="AIP239" s="49"/>
      <c r="AIQ239" s="49"/>
      <c r="AIR239" s="49"/>
      <c r="AIS239" s="49"/>
      <c r="AIT239" s="49"/>
      <c r="AIU239" s="49"/>
      <c r="AIV239" s="49"/>
      <c r="AIW239" s="49"/>
      <c r="AIX239" s="49"/>
      <c r="AIY239" s="49"/>
      <c r="AIZ239" s="49"/>
      <c r="AJA239" s="49"/>
      <c r="AJB239" s="49"/>
      <c r="AJC239" s="49"/>
      <c r="AJD239" s="49"/>
      <c r="AJE239" s="49"/>
      <c r="AJF239" s="49"/>
      <c r="AJG239" s="49"/>
      <c r="AJH239" s="49"/>
      <c r="AJI239" s="49"/>
      <c r="AJJ239" s="49"/>
      <c r="AJK239" s="49"/>
      <c r="AJL239" s="49"/>
      <c r="AJM239" s="49"/>
      <c r="AJN239" s="49"/>
      <c r="AJO239" s="49"/>
      <c r="AJP239" s="49"/>
      <c r="AJQ239" s="49"/>
      <c r="AJR239" s="49"/>
      <c r="AJS239" s="49"/>
      <c r="AJT239" s="49"/>
      <c r="AJU239" s="49"/>
      <c r="AJV239" s="49"/>
      <c r="AJW239" s="49"/>
      <c r="AJX239" s="49"/>
      <c r="AJY239" s="49"/>
      <c r="AJZ239" s="49"/>
      <c r="AKA239" s="49"/>
      <c r="AKB239" s="49"/>
      <c r="AKC239" s="49"/>
      <c r="AKD239" s="49"/>
      <c r="AKE239" s="49"/>
      <c r="AKF239" s="49"/>
      <c r="AKG239" s="49"/>
      <c r="AKH239" s="49"/>
      <c r="AKI239" s="49"/>
      <c r="AKJ239" s="49"/>
      <c r="AKK239" s="49"/>
      <c r="AKL239" s="49"/>
      <c r="AKM239" s="49"/>
      <c r="AKN239" s="49"/>
      <c r="AKO239" s="49"/>
      <c r="AKP239" s="49"/>
      <c r="AKQ239" s="49"/>
      <c r="AKR239" s="49"/>
      <c r="AKS239" s="49"/>
      <c r="AKT239" s="49"/>
      <c r="AKU239" s="49"/>
      <c r="AKV239" s="49"/>
      <c r="AKW239" s="49"/>
      <c r="AKX239" s="49"/>
      <c r="AKY239" s="49"/>
      <c r="AKZ239" s="49"/>
      <c r="ALA239" s="49"/>
      <c r="ALB239" s="49"/>
      <c r="ALC239" s="49"/>
      <c r="ALD239" s="49"/>
      <c r="ALE239" s="49"/>
      <c r="ALF239" s="49"/>
      <c r="ALG239" s="49"/>
      <c r="ALH239" s="49"/>
      <c r="ALI239" s="49"/>
      <c r="ALJ239" s="49"/>
      <c r="ALK239" s="49"/>
      <c r="ALL239" s="49"/>
      <c r="ALM239" s="49"/>
      <c r="ALN239" s="49"/>
      <c r="ALO239" s="49"/>
      <c r="ALP239" s="49"/>
      <c r="ALQ239" s="49"/>
      <c r="ALR239" s="49"/>
      <c r="ALS239" s="49"/>
      <c r="ALT239" s="49"/>
      <c r="ALU239" s="49"/>
      <c r="ALV239" s="49"/>
      <c r="ALW239" s="49"/>
      <c r="ALX239" s="49"/>
      <c r="ALY239" s="49"/>
      <c r="ALZ239" s="49"/>
      <c r="AMA239" s="49"/>
      <c r="AMB239" s="49"/>
      <c r="AMC239" s="49"/>
      <c r="AMD239" s="49"/>
      <c r="AME239" s="49"/>
      <c r="AMF239" s="49"/>
      <c r="AMG239" s="49"/>
      <c r="AMH239" s="49"/>
      <c r="AMI239" s="49"/>
      <c r="AMJ239" s="49"/>
      <c r="AMK239" s="49"/>
      <c r="AML239" s="49"/>
      <c r="AMM239" s="49"/>
      <c r="AMN239" s="49"/>
      <c r="AMO239" s="49"/>
      <c r="AMP239" s="49"/>
      <c r="AMQ239" s="49"/>
      <c r="AMR239" s="49"/>
      <c r="AMS239" s="49"/>
      <c r="AMT239" s="49"/>
      <c r="AMU239" s="49"/>
      <c r="AMV239" s="49"/>
      <c r="AMW239" s="49"/>
      <c r="AMX239" s="49"/>
      <c r="AMY239" s="49"/>
      <c r="AMZ239" s="49"/>
      <c r="ANA239" s="49"/>
      <c r="ANB239" s="49"/>
      <c r="ANC239" s="49"/>
      <c r="AND239" s="49"/>
      <c r="ANE239" s="49"/>
      <c r="ANF239" s="49"/>
      <c r="ANG239" s="49"/>
      <c r="ANH239" s="49"/>
      <c r="ANI239" s="49"/>
      <c r="ANJ239" s="49"/>
      <c r="ANK239" s="49"/>
      <c r="ANL239" s="49"/>
      <c r="ANM239" s="49"/>
      <c r="ANN239" s="49"/>
      <c r="ANO239" s="49"/>
      <c r="ANP239" s="49"/>
      <c r="ANQ239" s="49"/>
      <c r="ANR239" s="49"/>
      <c r="ANS239" s="49"/>
      <c r="ANT239" s="49"/>
      <c r="ANU239" s="49"/>
      <c r="ANV239" s="49"/>
      <c r="ANW239" s="49"/>
      <c r="ANX239" s="49"/>
      <c r="ANY239" s="49"/>
      <c r="ANZ239" s="49"/>
      <c r="AOA239" s="49"/>
      <c r="AOB239" s="49"/>
      <c r="AOC239" s="49"/>
      <c r="AOD239" s="49"/>
      <c r="AOE239" s="49"/>
      <c r="AOF239" s="49"/>
      <c r="AOG239" s="49"/>
      <c r="AOH239" s="49"/>
      <c r="AOI239" s="49"/>
      <c r="AOJ239" s="49"/>
      <c r="AOK239" s="49"/>
      <c r="AOL239" s="49"/>
      <c r="AOM239" s="49"/>
      <c r="AON239" s="49"/>
      <c r="AOO239" s="49"/>
      <c r="AOP239" s="49"/>
      <c r="AOQ239" s="49"/>
      <c r="AOR239" s="49"/>
      <c r="AOS239" s="49"/>
      <c r="AOT239" s="49"/>
      <c r="AOU239" s="49"/>
      <c r="AOV239" s="49"/>
      <c r="AOW239" s="49"/>
      <c r="AOX239" s="49"/>
      <c r="AOY239" s="49"/>
      <c r="AOZ239" s="49"/>
      <c r="APA239" s="49"/>
      <c r="APB239" s="49"/>
      <c r="APC239" s="49"/>
      <c r="APD239" s="49"/>
      <c r="APE239" s="49"/>
      <c r="APF239" s="49"/>
      <c r="APG239" s="49"/>
      <c r="APH239" s="49"/>
      <c r="API239" s="49"/>
      <c r="APJ239" s="49"/>
      <c r="APK239" s="49"/>
      <c r="APL239" s="49"/>
      <c r="APM239" s="49"/>
      <c r="APN239" s="49"/>
      <c r="APO239" s="49"/>
      <c r="APP239" s="49"/>
      <c r="APQ239" s="49"/>
      <c r="APR239" s="49"/>
      <c r="APS239" s="49"/>
      <c r="APT239" s="49"/>
      <c r="APU239" s="49"/>
      <c r="APV239" s="49"/>
      <c r="APW239" s="49"/>
      <c r="APX239" s="49"/>
      <c r="APY239" s="49"/>
      <c r="APZ239" s="49"/>
      <c r="AQA239" s="49"/>
      <c r="AQB239" s="49"/>
      <c r="AQC239" s="49"/>
      <c r="AQD239" s="49"/>
      <c r="AQE239" s="49"/>
      <c r="AQF239" s="49"/>
      <c r="AQG239" s="49"/>
      <c r="AQH239" s="49"/>
      <c r="AQI239" s="49"/>
      <c r="AQJ239" s="49"/>
      <c r="AQK239" s="49"/>
      <c r="AQL239" s="49"/>
      <c r="AQM239" s="49"/>
      <c r="AQN239" s="49"/>
      <c r="AQO239" s="49"/>
      <c r="AQP239" s="49"/>
      <c r="AQQ239" s="49"/>
      <c r="AQR239" s="49"/>
      <c r="AQS239" s="49"/>
      <c r="AQT239" s="49"/>
      <c r="AQU239" s="49"/>
      <c r="AQV239" s="49"/>
      <c r="AQW239" s="49"/>
      <c r="AQX239" s="49"/>
      <c r="AQY239" s="49"/>
      <c r="AQZ239" s="49"/>
      <c r="ARA239" s="49"/>
      <c r="ARB239" s="49"/>
      <c r="ARC239" s="49"/>
      <c r="ARD239" s="49"/>
      <c r="ARE239" s="49"/>
      <c r="ARF239" s="49"/>
      <c r="ARG239" s="49"/>
      <c r="ARH239" s="49"/>
      <c r="ARI239" s="49"/>
      <c r="ARJ239" s="49"/>
      <c r="ARK239" s="49"/>
      <c r="ARL239" s="49"/>
      <c r="ARM239" s="49"/>
      <c r="ARN239" s="49"/>
      <c r="ARO239" s="49"/>
      <c r="ARP239" s="49"/>
      <c r="ARQ239" s="49"/>
      <c r="ARR239" s="49"/>
      <c r="ARS239" s="49"/>
      <c r="ART239" s="49"/>
      <c r="ARU239" s="49"/>
      <c r="ARV239" s="49"/>
      <c r="ARW239" s="49"/>
      <c r="ARX239" s="49"/>
      <c r="ARY239" s="49"/>
      <c r="ARZ239" s="49"/>
      <c r="ASA239" s="49"/>
      <c r="ASB239" s="49"/>
      <c r="ASC239" s="49"/>
      <c r="ASD239" s="49"/>
      <c r="ASE239" s="49"/>
      <c r="ASF239" s="49"/>
      <c r="ASG239" s="49"/>
      <c r="ASH239" s="49"/>
      <c r="ASI239" s="49"/>
      <c r="ASJ239" s="49"/>
      <c r="ASK239" s="49"/>
      <c r="ASL239" s="49"/>
      <c r="ASM239" s="49"/>
      <c r="ASN239" s="49"/>
      <c r="ASO239" s="49"/>
      <c r="ASP239" s="49"/>
      <c r="ASQ239" s="49"/>
      <c r="ASR239" s="49"/>
      <c r="ASS239" s="49"/>
      <c r="AST239" s="49"/>
      <c r="ASU239" s="49"/>
      <c r="ASV239" s="49"/>
      <c r="ASW239" s="49"/>
      <c r="ASX239" s="49"/>
      <c r="ASY239" s="49"/>
      <c r="ASZ239" s="49"/>
      <c r="ATA239" s="49"/>
      <c r="ATB239" s="49"/>
      <c r="ATC239" s="49"/>
      <c r="ATD239" s="49"/>
      <c r="ATE239" s="49"/>
      <c r="ATF239" s="49"/>
      <c r="ATG239" s="49"/>
      <c r="ATH239" s="49"/>
      <c r="ATI239" s="49"/>
      <c r="ATJ239" s="49"/>
      <c r="ATK239" s="49"/>
      <c r="ATL239" s="49"/>
      <c r="ATM239" s="49"/>
      <c r="ATN239" s="49"/>
      <c r="ATO239" s="49"/>
      <c r="ATP239" s="49"/>
      <c r="ATQ239" s="49"/>
      <c r="ATR239" s="49"/>
      <c r="ATS239" s="49"/>
      <c r="ATT239" s="49"/>
      <c r="ATU239" s="49"/>
      <c r="ATV239" s="49"/>
      <c r="ATW239" s="49"/>
      <c r="ATX239" s="49"/>
      <c r="ATY239" s="49"/>
      <c r="ATZ239" s="49"/>
      <c r="AUA239" s="49"/>
      <c r="AUB239" s="49"/>
      <c r="AUC239" s="49"/>
      <c r="AUD239" s="49"/>
      <c r="AUE239" s="49"/>
      <c r="AUF239" s="49"/>
      <c r="AUG239" s="49"/>
      <c r="AUH239" s="49"/>
      <c r="AUI239" s="49"/>
      <c r="AUJ239" s="49"/>
      <c r="AUK239" s="49"/>
      <c r="AUL239" s="49"/>
      <c r="AUM239" s="49"/>
      <c r="AUN239" s="49"/>
      <c r="AUO239" s="49"/>
      <c r="AUP239" s="49"/>
      <c r="AUQ239" s="49"/>
      <c r="AUR239" s="49"/>
      <c r="AUS239" s="49"/>
      <c r="AUT239" s="49"/>
      <c r="AUU239" s="49"/>
      <c r="AUV239" s="49"/>
      <c r="AUW239" s="49"/>
      <c r="AUX239" s="49"/>
      <c r="AUY239" s="49"/>
      <c r="AUZ239" s="49"/>
      <c r="AVA239" s="49"/>
      <c r="AVB239" s="49"/>
      <c r="AVC239" s="49"/>
      <c r="AVD239" s="49"/>
      <c r="AVE239" s="49"/>
      <c r="AVF239" s="49"/>
      <c r="AVG239" s="49"/>
      <c r="AVH239" s="49"/>
      <c r="AVI239" s="49"/>
      <c r="AVJ239" s="49"/>
      <c r="AVK239" s="49"/>
      <c r="AVL239" s="49"/>
      <c r="AVM239" s="49"/>
      <c r="AVN239" s="49"/>
      <c r="AVO239" s="49"/>
      <c r="AVP239" s="49"/>
      <c r="AVQ239" s="49"/>
      <c r="AVR239" s="49"/>
      <c r="AVS239" s="49"/>
      <c r="AVT239" s="49"/>
      <c r="AVU239" s="49"/>
      <c r="AVV239" s="49"/>
      <c r="AVW239" s="49"/>
      <c r="AVX239" s="49"/>
      <c r="AVY239" s="49"/>
      <c r="AVZ239" s="49"/>
      <c r="AWA239" s="49"/>
      <c r="AWB239" s="49"/>
      <c r="AWC239" s="49"/>
      <c r="AWD239" s="49"/>
      <c r="AWE239" s="49"/>
      <c r="AWF239" s="49"/>
      <c r="AWG239" s="49"/>
      <c r="AWH239" s="49"/>
      <c r="AWI239" s="49"/>
      <c r="AWJ239" s="49"/>
      <c r="AWK239" s="49"/>
      <c r="AWL239" s="49"/>
      <c r="AWM239" s="49"/>
      <c r="AWN239" s="49"/>
      <c r="AWO239" s="49"/>
      <c r="AWP239" s="49"/>
      <c r="AWQ239" s="49"/>
      <c r="AWR239" s="49"/>
      <c r="AWS239" s="49"/>
      <c r="AWT239" s="49"/>
      <c r="AWU239" s="49"/>
      <c r="AWV239" s="49"/>
      <c r="AWW239" s="49"/>
      <c r="AWX239" s="49"/>
      <c r="AWY239" s="49"/>
      <c r="AWZ239" s="49"/>
      <c r="AXA239" s="49"/>
      <c r="AXB239" s="49"/>
      <c r="AXC239" s="49"/>
      <c r="AXD239" s="49"/>
      <c r="AXE239" s="49"/>
      <c r="AXF239" s="49"/>
      <c r="AXG239" s="49"/>
      <c r="AXH239" s="49"/>
      <c r="AXI239" s="49"/>
      <c r="AXJ239" s="49"/>
      <c r="AXK239" s="49"/>
      <c r="AXL239" s="49"/>
      <c r="AXM239" s="49"/>
      <c r="AXN239" s="49"/>
      <c r="AXO239" s="49"/>
      <c r="AXP239" s="49"/>
      <c r="AXQ239" s="49"/>
      <c r="AXR239" s="49"/>
      <c r="AXS239" s="49"/>
      <c r="AXT239" s="49"/>
      <c r="AXU239" s="49"/>
      <c r="AXV239" s="49"/>
      <c r="AXW239" s="49"/>
      <c r="AXX239" s="49"/>
      <c r="AXY239" s="49"/>
      <c r="AXZ239" s="49"/>
      <c r="AYA239" s="49"/>
      <c r="AYB239" s="49"/>
      <c r="AYC239" s="49"/>
      <c r="AYD239" s="49"/>
      <c r="AYE239" s="49"/>
      <c r="AYF239" s="49"/>
      <c r="AYG239" s="49"/>
      <c r="AYH239" s="49"/>
      <c r="AYI239" s="49"/>
      <c r="AYJ239" s="49"/>
      <c r="AYK239" s="49"/>
      <c r="AYL239" s="49"/>
      <c r="AYM239" s="49"/>
      <c r="AYN239" s="49"/>
      <c r="AYO239" s="49"/>
      <c r="AYP239" s="49"/>
      <c r="AYQ239" s="49"/>
      <c r="AYR239" s="49"/>
      <c r="AYS239" s="49"/>
      <c r="AYT239" s="49"/>
      <c r="AYU239" s="49"/>
      <c r="AYV239" s="49"/>
      <c r="AYW239" s="49"/>
      <c r="AYX239" s="49"/>
      <c r="AYY239" s="49"/>
      <c r="AYZ239" s="49"/>
      <c r="AZA239" s="49"/>
      <c r="AZB239" s="49"/>
      <c r="AZC239" s="49"/>
      <c r="AZD239" s="49"/>
      <c r="AZE239" s="49"/>
      <c r="AZF239" s="49"/>
      <c r="AZG239" s="49"/>
      <c r="AZH239" s="49"/>
      <c r="AZI239" s="49"/>
      <c r="AZJ239" s="49"/>
      <c r="AZK239" s="49"/>
      <c r="AZL239" s="49"/>
      <c r="AZM239" s="49"/>
      <c r="AZN239" s="49"/>
      <c r="AZO239" s="49"/>
      <c r="AZP239" s="49"/>
      <c r="AZQ239" s="49"/>
      <c r="AZR239" s="49"/>
      <c r="AZS239" s="49"/>
      <c r="AZT239" s="49"/>
      <c r="AZU239" s="49"/>
      <c r="AZV239" s="49"/>
      <c r="AZW239" s="49"/>
      <c r="AZX239" s="49"/>
      <c r="AZY239" s="49"/>
      <c r="AZZ239" s="49"/>
      <c r="BAA239" s="49"/>
      <c r="BAB239" s="49"/>
      <c r="BAC239" s="49"/>
      <c r="BAD239" s="49"/>
      <c r="BAE239" s="49"/>
      <c r="BAF239" s="49"/>
      <c r="BAG239" s="49"/>
      <c r="BAH239" s="49"/>
      <c r="BAI239" s="49"/>
      <c r="BAJ239" s="49"/>
      <c r="BAK239" s="49"/>
      <c r="BAL239" s="49"/>
      <c r="BAM239" s="49"/>
      <c r="BAN239" s="49"/>
      <c r="BAO239" s="49"/>
      <c r="BAP239" s="49"/>
      <c r="BAQ239" s="49"/>
      <c r="BAR239" s="49"/>
      <c r="BAS239" s="49"/>
      <c r="BAT239" s="49"/>
      <c r="BAU239" s="49"/>
      <c r="BAV239" s="49"/>
      <c r="BAW239" s="49"/>
      <c r="BAX239" s="49"/>
      <c r="BAY239" s="49"/>
      <c r="BAZ239" s="49"/>
      <c r="BBA239" s="49"/>
      <c r="BBB239" s="49"/>
      <c r="BBC239" s="49"/>
      <c r="BBD239" s="49"/>
      <c r="BBE239" s="49"/>
      <c r="BBF239" s="49"/>
      <c r="BBG239" s="49"/>
      <c r="BBH239" s="49"/>
      <c r="BBI239" s="49"/>
      <c r="BBJ239" s="49"/>
      <c r="BBK239" s="49"/>
      <c r="BBL239" s="49"/>
      <c r="BBM239" s="49"/>
      <c r="BBN239" s="49"/>
      <c r="BBO239" s="49"/>
      <c r="BBP239" s="49"/>
      <c r="BBQ239" s="49"/>
    </row>
    <row r="240" spans="1:1421" s="53" customFormat="1">
      <c r="A240" s="49"/>
      <c r="B240" s="115"/>
      <c r="C240" s="76"/>
      <c r="D240" s="76"/>
      <c r="E240" s="77" t="s">
        <v>285</v>
      </c>
      <c r="F240" s="78" t="s">
        <v>847</v>
      </c>
      <c r="G240" s="46">
        <v>1.8</v>
      </c>
      <c r="H240" s="47">
        <v>2.8</v>
      </c>
      <c r="I240" s="79">
        <v>0.8</v>
      </c>
      <c r="J240" s="46">
        <v>0.2</v>
      </c>
      <c r="K240" s="47">
        <v>0.4</v>
      </c>
      <c r="L240" s="79">
        <v>0.1</v>
      </c>
      <c r="M240" s="47">
        <v>0.1</v>
      </c>
      <c r="N240" s="47">
        <v>0.2</v>
      </c>
      <c r="O240" s="47">
        <v>0</v>
      </c>
      <c r="P240" s="40">
        <v>2022</v>
      </c>
      <c r="Q240" s="41" t="s">
        <v>27</v>
      </c>
      <c r="R240" s="78" t="s">
        <v>24</v>
      </c>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c r="DA240" s="49"/>
      <c r="DB240" s="49"/>
      <c r="DC240" s="49"/>
      <c r="DD240" s="49"/>
      <c r="DE240" s="49"/>
      <c r="DF240" s="49"/>
      <c r="DG240" s="49"/>
      <c r="DH240" s="49"/>
      <c r="DI240" s="49"/>
      <c r="DJ240" s="49"/>
      <c r="DK240" s="49"/>
      <c r="DL240" s="49"/>
      <c r="DM240" s="49"/>
      <c r="DN240" s="49"/>
      <c r="DO240" s="49"/>
      <c r="DP240" s="49"/>
      <c r="DQ240" s="49"/>
      <c r="DR240" s="49"/>
      <c r="DS240" s="49"/>
      <c r="DT240" s="49"/>
      <c r="DU240" s="49"/>
      <c r="DV240" s="49"/>
      <c r="DW240" s="49"/>
      <c r="DX240" s="49"/>
      <c r="DY240" s="49"/>
      <c r="DZ240" s="49"/>
      <c r="EA240" s="49"/>
      <c r="EB240" s="49"/>
      <c r="EC240" s="49"/>
      <c r="ED240" s="49"/>
      <c r="EE240" s="49"/>
      <c r="EF240" s="49"/>
      <c r="EG240" s="49"/>
      <c r="EH240" s="49"/>
      <c r="EI240" s="49"/>
      <c r="EJ240" s="49"/>
      <c r="EK240" s="49"/>
      <c r="EL240" s="49"/>
      <c r="EM240" s="49"/>
      <c r="EN240" s="49"/>
      <c r="EO240" s="49"/>
      <c r="EP240" s="49"/>
      <c r="EQ240" s="49"/>
      <c r="ER240" s="49"/>
      <c r="ES240" s="49"/>
      <c r="ET240" s="49"/>
      <c r="EU240" s="49"/>
      <c r="EV240" s="49"/>
      <c r="EW240" s="49"/>
      <c r="EX240" s="49"/>
      <c r="EY240" s="49"/>
      <c r="EZ240" s="49"/>
      <c r="FA240" s="49"/>
      <c r="FB240" s="49"/>
      <c r="FC240" s="49"/>
      <c r="FD240" s="49"/>
      <c r="FE240" s="49"/>
      <c r="FF240" s="49"/>
      <c r="FG240" s="49"/>
      <c r="FH240" s="49"/>
      <c r="FI240" s="49"/>
      <c r="FJ240" s="49"/>
      <c r="FK240" s="49"/>
      <c r="FL240" s="49"/>
      <c r="FM240" s="49"/>
      <c r="FN240" s="49"/>
      <c r="FO240" s="49"/>
      <c r="FP240" s="49"/>
      <c r="FQ240" s="49"/>
      <c r="FR240" s="49"/>
      <c r="FS240" s="49"/>
      <c r="FT240" s="49"/>
      <c r="FU240" s="49"/>
      <c r="FV240" s="49"/>
      <c r="FW240" s="49"/>
      <c r="FX240" s="49"/>
      <c r="FY240" s="49"/>
      <c r="FZ240" s="49"/>
      <c r="GA240" s="49"/>
      <c r="GB240" s="49"/>
      <c r="GC240" s="49"/>
      <c r="GD240" s="49"/>
      <c r="GE240" s="49"/>
      <c r="GF240" s="49"/>
      <c r="GG240" s="49"/>
      <c r="GH240" s="49"/>
      <c r="GI240" s="49"/>
      <c r="GJ240" s="49"/>
      <c r="GK240" s="49"/>
      <c r="GL240" s="49"/>
      <c r="GM240" s="49"/>
      <c r="GN240" s="49"/>
      <c r="GO240" s="49"/>
      <c r="GP240" s="49"/>
      <c r="GQ240" s="49"/>
      <c r="GR240" s="49"/>
      <c r="GS240" s="49"/>
      <c r="GT240" s="49"/>
      <c r="GU240" s="49"/>
      <c r="GV240" s="49"/>
      <c r="GW240" s="49"/>
      <c r="GX240" s="49"/>
      <c r="GY240" s="49"/>
      <c r="GZ240" s="49"/>
      <c r="HA240" s="49"/>
      <c r="HB240" s="49"/>
      <c r="HC240" s="49"/>
      <c r="HD240" s="49"/>
      <c r="HE240" s="49"/>
      <c r="HF240" s="49"/>
      <c r="HG240" s="49"/>
      <c r="HH240" s="49"/>
      <c r="HI240" s="49"/>
      <c r="HJ240" s="49"/>
      <c r="HK240" s="49"/>
      <c r="HL240" s="49"/>
      <c r="HM240" s="49"/>
      <c r="HN240" s="49"/>
      <c r="HO240" s="49"/>
      <c r="HP240" s="49"/>
      <c r="HQ240" s="49"/>
      <c r="HR240" s="49"/>
      <c r="HS240" s="49"/>
      <c r="HT240" s="49"/>
      <c r="HU240" s="49"/>
      <c r="HV240" s="49"/>
      <c r="HW240" s="49"/>
      <c r="HX240" s="49"/>
      <c r="HY240" s="49"/>
      <c r="HZ240" s="49"/>
      <c r="IA240" s="49"/>
      <c r="IB240" s="49"/>
      <c r="IC240" s="49"/>
      <c r="ID240" s="49"/>
      <c r="IE240" s="49"/>
      <c r="IF240" s="49"/>
      <c r="IG240" s="49"/>
      <c r="IH240" s="49"/>
      <c r="II240" s="49"/>
      <c r="IJ240" s="49"/>
      <c r="IK240" s="49"/>
      <c r="IL240" s="49"/>
      <c r="IM240" s="49"/>
      <c r="IN240" s="49"/>
      <c r="IO240" s="49"/>
      <c r="IP240" s="49"/>
      <c r="IQ240" s="49"/>
      <c r="IR240" s="49"/>
      <c r="IS240" s="49"/>
      <c r="IT240" s="49"/>
      <c r="IU240" s="49"/>
      <c r="IV240" s="49"/>
      <c r="IW240" s="49"/>
      <c r="IX240" s="49"/>
      <c r="IY240" s="49"/>
      <c r="IZ240" s="49"/>
      <c r="JA240" s="49"/>
      <c r="JB240" s="49"/>
      <c r="JC240" s="49"/>
      <c r="JD240" s="49"/>
      <c r="JE240" s="49"/>
      <c r="JF240" s="49"/>
      <c r="JG240" s="49"/>
      <c r="JH240" s="49"/>
      <c r="JI240" s="49"/>
      <c r="JJ240" s="49"/>
      <c r="JK240" s="49"/>
      <c r="JL240" s="49"/>
      <c r="JM240" s="49"/>
      <c r="JN240" s="49"/>
      <c r="JO240" s="49"/>
      <c r="JP240" s="49"/>
      <c r="JQ240" s="49"/>
      <c r="JR240" s="49"/>
      <c r="JS240" s="49"/>
      <c r="JT240" s="49"/>
      <c r="JU240" s="49"/>
      <c r="JV240" s="49"/>
      <c r="JW240" s="49"/>
      <c r="JX240" s="49"/>
      <c r="JY240" s="49"/>
      <c r="JZ240" s="49"/>
      <c r="KA240" s="49"/>
      <c r="KB240" s="49"/>
      <c r="KC240" s="49"/>
      <c r="KD240" s="49"/>
      <c r="KE240" s="49"/>
      <c r="KF240" s="49"/>
      <c r="KG240" s="49"/>
      <c r="KH240" s="49"/>
      <c r="KI240" s="49"/>
      <c r="KJ240" s="49"/>
      <c r="KK240" s="49"/>
      <c r="KL240" s="49"/>
      <c r="KM240" s="49"/>
      <c r="KN240" s="49"/>
      <c r="KO240" s="49"/>
      <c r="KP240" s="49"/>
      <c r="KQ240" s="49"/>
      <c r="KR240" s="49"/>
      <c r="KS240" s="49"/>
      <c r="KT240" s="49"/>
      <c r="KU240" s="49"/>
      <c r="KV240" s="49"/>
      <c r="KW240" s="49"/>
      <c r="KX240" s="49"/>
      <c r="KY240" s="49"/>
      <c r="KZ240" s="49"/>
      <c r="LA240" s="49"/>
      <c r="LB240" s="49"/>
      <c r="LC240" s="49"/>
      <c r="LD240" s="49"/>
      <c r="LE240" s="49"/>
      <c r="LF240" s="49"/>
      <c r="LG240" s="49"/>
      <c r="LH240" s="49"/>
      <c r="LI240" s="49"/>
      <c r="LJ240" s="49"/>
      <c r="LK240" s="49"/>
      <c r="LL240" s="49"/>
      <c r="LM240" s="49"/>
      <c r="LN240" s="49"/>
      <c r="LO240" s="49"/>
      <c r="LP240" s="49"/>
      <c r="LQ240" s="49"/>
      <c r="LR240" s="49"/>
      <c r="LS240" s="49"/>
      <c r="LT240" s="49"/>
      <c r="LU240" s="49"/>
      <c r="LV240" s="49"/>
      <c r="LW240" s="49"/>
      <c r="LX240" s="49"/>
      <c r="LY240" s="49"/>
      <c r="LZ240" s="49"/>
      <c r="MA240" s="49"/>
      <c r="MB240" s="49"/>
      <c r="MC240" s="49"/>
      <c r="MD240" s="49"/>
      <c r="ME240" s="49"/>
      <c r="MF240" s="49"/>
      <c r="MG240" s="49"/>
      <c r="MH240" s="49"/>
      <c r="MI240" s="49"/>
      <c r="MJ240" s="49"/>
      <c r="MK240" s="49"/>
      <c r="ML240" s="49"/>
      <c r="MM240" s="49"/>
      <c r="MN240" s="49"/>
      <c r="MO240" s="49"/>
      <c r="MP240" s="49"/>
      <c r="MQ240" s="49"/>
      <c r="MR240" s="49"/>
      <c r="MS240" s="49"/>
      <c r="MT240" s="49"/>
      <c r="MU240" s="49"/>
      <c r="MV240" s="49"/>
      <c r="MW240" s="49"/>
      <c r="MX240" s="49"/>
      <c r="MY240" s="49"/>
      <c r="MZ240" s="49"/>
      <c r="NA240" s="49"/>
      <c r="NB240" s="49"/>
      <c r="NC240" s="49"/>
      <c r="ND240" s="49"/>
      <c r="NE240" s="49"/>
      <c r="NF240" s="49"/>
      <c r="NG240" s="49"/>
      <c r="NH240" s="49"/>
      <c r="NI240" s="49"/>
      <c r="NJ240" s="49"/>
      <c r="NK240" s="49"/>
      <c r="NL240" s="49"/>
      <c r="NM240" s="49"/>
      <c r="NN240" s="49"/>
      <c r="NO240" s="49"/>
      <c r="NP240" s="49"/>
      <c r="NQ240" s="49"/>
      <c r="NR240" s="49"/>
      <c r="NS240" s="49"/>
      <c r="NT240" s="49"/>
      <c r="NU240" s="49"/>
      <c r="NV240" s="49"/>
      <c r="NW240" s="49"/>
      <c r="NX240" s="49"/>
      <c r="NY240" s="49"/>
      <c r="NZ240" s="49"/>
      <c r="OA240" s="49"/>
      <c r="OB240" s="49"/>
      <c r="OC240" s="49"/>
      <c r="OD240" s="49"/>
      <c r="OE240" s="49"/>
      <c r="OF240" s="49"/>
      <c r="OG240" s="49"/>
      <c r="OH240" s="49"/>
      <c r="OI240" s="49"/>
      <c r="OJ240" s="49"/>
      <c r="OK240" s="49"/>
      <c r="OL240" s="49"/>
      <c r="OM240" s="49"/>
      <c r="ON240" s="49"/>
      <c r="OO240" s="49"/>
      <c r="OP240" s="49"/>
      <c r="OQ240" s="49"/>
      <c r="OR240" s="49"/>
      <c r="OS240" s="49"/>
      <c r="OT240" s="49"/>
      <c r="OU240" s="49"/>
      <c r="OV240" s="49"/>
      <c r="OW240" s="49"/>
      <c r="OX240" s="49"/>
      <c r="OY240" s="49"/>
      <c r="OZ240" s="49"/>
      <c r="PA240" s="49"/>
      <c r="PB240" s="49"/>
      <c r="PC240" s="49"/>
      <c r="PD240" s="49"/>
      <c r="PE240" s="49"/>
      <c r="PF240" s="49"/>
      <c r="PG240" s="49"/>
      <c r="PH240" s="49"/>
      <c r="PI240" s="49"/>
      <c r="PJ240" s="49"/>
      <c r="PK240" s="49"/>
      <c r="PL240" s="49"/>
      <c r="PM240" s="49"/>
      <c r="PN240" s="49"/>
      <c r="PO240" s="49"/>
      <c r="PP240" s="49"/>
      <c r="PQ240" s="49"/>
      <c r="PR240" s="49"/>
      <c r="PS240" s="49"/>
      <c r="PT240" s="49"/>
      <c r="PU240" s="49"/>
      <c r="PV240" s="49"/>
      <c r="PW240" s="49"/>
      <c r="PX240" s="49"/>
      <c r="PY240" s="49"/>
      <c r="PZ240" s="49"/>
      <c r="QA240" s="49"/>
      <c r="QB240" s="49"/>
      <c r="QC240" s="49"/>
      <c r="QD240" s="49"/>
      <c r="QE240" s="49"/>
      <c r="QF240" s="49"/>
      <c r="QG240" s="49"/>
      <c r="QH240" s="49"/>
      <c r="QI240" s="49"/>
      <c r="QJ240" s="49"/>
      <c r="QK240" s="49"/>
      <c r="QL240" s="49"/>
      <c r="QM240" s="49"/>
      <c r="QN240" s="49"/>
      <c r="QO240" s="49"/>
      <c r="QP240" s="49"/>
      <c r="QQ240" s="49"/>
      <c r="QR240" s="49"/>
      <c r="QS240" s="49"/>
      <c r="QT240" s="49"/>
      <c r="QU240" s="49"/>
      <c r="QV240" s="49"/>
      <c r="QW240" s="49"/>
      <c r="QX240" s="49"/>
      <c r="QY240" s="49"/>
      <c r="QZ240" s="49"/>
      <c r="RA240" s="49"/>
      <c r="RB240" s="49"/>
      <c r="RC240" s="49"/>
      <c r="RD240" s="49"/>
      <c r="RE240" s="49"/>
      <c r="RF240" s="49"/>
      <c r="RG240" s="49"/>
      <c r="RH240" s="49"/>
      <c r="RI240" s="49"/>
      <c r="RJ240" s="49"/>
      <c r="RK240" s="49"/>
      <c r="RL240" s="49"/>
      <c r="RM240" s="49"/>
      <c r="RN240" s="49"/>
      <c r="RO240" s="49"/>
      <c r="RP240" s="49"/>
      <c r="RQ240" s="49"/>
      <c r="RR240" s="49"/>
      <c r="RS240" s="49"/>
      <c r="RT240" s="49"/>
      <c r="RU240" s="49"/>
      <c r="RV240" s="49"/>
      <c r="RW240" s="49"/>
      <c r="RX240" s="49"/>
      <c r="RY240" s="49"/>
      <c r="RZ240" s="49"/>
      <c r="SA240" s="49"/>
      <c r="SB240" s="49"/>
      <c r="SC240" s="49"/>
      <c r="SD240" s="49"/>
      <c r="SE240" s="49"/>
      <c r="SF240" s="49"/>
      <c r="SG240" s="49"/>
      <c r="SH240" s="49"/>
      <c r="SI240" s="49"/>
      <c r="SJ240" s="49"/>
      <c r="SK240" s="49"/>
      <c r="SL240" s="49"/>
      <c r="SM240" s="49"/>
      <c r="SN240" s="49"/>
      <c r="SO240" s="49"/>
      <c r="SP240" s="49"/>
      <c r="SQ240" s="49"/>
      <c r="SR240" s="49"/>
      <c r="SS240" s="49"/>
      <c r="ST240" s="49"/>
      <c r="SU240" s="49"/>
      <c r="SV240" s="49"/>
      <c r="SW240" s="49"/>
      <c r="SX240" s="49"/>
      <c r="SY240" s="49"/>
      <c r="SZ240" s="49"/>
      <c r="TA240" s="49"/>
      <c r="TB240" s="49"/>
      <c r="TC240" s="49"/>
      <c r="TD240" s="49"/>
      <c r="TE240" s="49"/>
      <c r="TF240" s="49"/>
      <c r="TG240" s="49"/>
      <c r="TH240" s="49"/>
      <c r="TI240" s="49"/>
      <c r="TJ240" s="49"/>
      <c r="TK240" s="49"/>
      <c r="TL240" s="49"/>
      <c r="TM240" s="49"/>
      <c r="TN240" s="49"/>
      <c r="TO240" s="49"/>
      <c r="TP240" s="49"/>
      <c r="TQ240" s="49"/>
      <c r="TR240" s="49"/>
      <c r="TS240" s="49"/>
      <c r="TT240" s="49"/>
      <c r="TU240" s="49"/>
      <c r="TV240" s="49"/>
      <c r="TW240" s="49"/>
      <c r="TX240" s="49"/>
      <c r="TY240" s="49"/>
      <c r="TZ240" s="49"/>
      <c r="UA240" s="49"/>
      <c r="UB240" s="49"/>
      <c r="UC240" s="49"/>
      <c r="UD240" s="49"/>
      <c r="UE240" s="49"/>
      <c r="UF240" s="49"/>
      <c r="UG240" s="49"/>
      <c r="UH240" s="49"/>
      <c r="UI240" s="49"/>
      <c r="UJ240" s="49"/>
      <c r="UK240" s="49"/>
      <c r="UL240" s="49"/>
      <c r="UM240" s="49"/>
      <c r="UN240" s="49"/>
      <c r="UO240" s="49"/>
      <c r="UP240" s="49"/>
      <c r="UQ240" s="49"/>
      <c r="UR240" s="49"/>
      <c r="US240" s="49"/>
      <c r="UT240" s="49"/>
      <c r="UU240" s="49"/>
      <c r="UV240" s="49"/>
      <c r="UW240" s="49"/>
      <c r="UX240" s="49"/>
      <c r="UY240" s="49"/>
      <c r="UZ240" s="49"/>
      <c r="VA240" s="49"/>
      <c r="VB240" s="49"/>
      <c r="VC240" s="49"/>
      <c r="VD240" s="49"/>
      <c r="VE240" s="49"/>
      <c r="VF240" s="49"/>
      <c r="VG240" s="49"/>
      <c r="VH240" s="49"/>
      <c r="VI240" s="49"/>
      <c r="VJ240" s="49"/>
      <c r="VK240" s="49"/>
      <c r="VL240" s="49"/>
      <c r="VM240" s="49"/>
      <c r="VN240" s="49"/>
      <c r="VO240" s="49"/>
      <c r="VP240" s="49"/>
      <c r="VQ240" s="49"/>
      <c r="VR240" s="49"/>
      <c r="VS240" s="49"/>
      <c r="VT240" s="49"/>
      <c r="VU240" s="49"/>
      <c r="VV240" s="49"/>
      <c r="VW240" s="49"/>
      <c r="VX240" s="49"/>
      <c r="VY240" s="49"/>
      <c r="VZ240" s="49"/>
      <c r="WA240" s="49"/>
      <c r="WB240" s="49"/>
      <c r="WC240" s="49"/>
      <c r="WD240" s="49"/>
      <c r="WE240" s="49"/>
      <c r="WF240" s="49"/>
      <c r="WG240" s="49"/>
      <c r="WH240" s="49"/>
      <c r="WI240" s="49"/>
      <c r="WJ240" s="49"/>
      <c r="WK240" s="49"/>
      <c r="WL240" s="49"/>
      <c r="WM240" s="49"/>
      <c r="WN240" s="49"/>
      <c r="WO240" s="49"/>
      <c r="WP240" s="49"/>
      <c r="WQ240" s="49"/>
      <c r="WR240" s="49"/>
      <c r="WS240" s="49"/>
      <c r="WT240" s="49"/>
      <c r="WU240" s="49"/>
      <c r="WV240" s="49"/>
      <c r="WW240" s="49"/>
      <c r="WX240" s="49"/>
      <c r="WY240" s="49"/>
      <c r="WZ240" s="49"/>
      <c r="XA240" s="49"/>
      <c r="XB240" s="49"/>
      <c r="XC240" s="49"/>
      <c r="XD240" s="49"/>
      <c r="XE240" s="49"/>
      <c r="XF240" s="49"/>
      <c r="XG240" s="49"/>
      <c r="XH240" s="49"/>
      <c r="XI240" s="49"/>
      <c r="XJ240" s="49"/>
      <c r="XK240" s="49"/>
      <c r="XL240" s="49"/>
      <c r="XM240" s="49"/>
      <c r="XN240" s="49"/>
      <c r="XO240" s="49"/>
      <c r="XP240" s="49"/>
      <c r="XQ240" s="49"/>
      <c r="XR240" s="49"/>
      <c r="XS240" s="49"/>
      <c r="XT240" s="49"/>
      <c r="XU240" s="49"/>
      <c r="XV240" s="49"/>
      <c r="XW240" s="49"/>
      <c r="XX240" s="49"/>
      <c r="XY240" s="49"/>
      <c r="XZ240" s="49"/>
      <c r="YA240" s="49"/>
      <c r="YB240" s="49"/>
      <c r="YC240" s="49"/>
      <c r="YD240" s="49"/>
      <c r="YE240" s="49"/>
      <c r="YF240" s="49"/>
      <c r="YG240" s="49"/>
      <c r="YH240" s="49"/>
      <c r="YI240" s="49"/>
      <c r="YJ240" s="49"/>
      <c r="YK240" s="49"/>
      <c r="YL240" s="49"/>
      <c r="YM240" s="49"/>
      <c r="YN240" s="49"/>
      <c r="YO240" s="49"/>
      <c r="YP240" s="49"/>
      <c r="YQ240" s="49"/>
      <c r="YR240" s="49"/>
      <c r="YS240" s="49"/>
      <c r="YT240" s="49"/>
      <c r="YU240" s="49"/>
      <c r="YV240" s="49"/>
      <c r="YW240" s="49"/>
      <c r="YX240" s="49"/>
      <c r="YY240" s="49"/>
      <c r="YZ240" s="49"/>
      <c r="ZA240" s="49"/>
      <c r="ZB240" s="49"/>
      <c r="ZC240" s="49"/>
      <c r="ZD240" s="49"/>
      <c r="ZE240" s="49"/>
      <c r="ZF240" s="49"/>
      <c r="ZG240" s="49"/>
      <c r="ZH240" s="49"/>
      <c r="ZI240" s="49"/>
      <c r="ZJ240" s="49"/>
      <c r="ZK240" s="49"/>
      <c r="ZL240" s="49"/>
      <c r="ZM240" s="49"/>
      <c r="ZN240" s="49"/>
      <c r="ZO240" s="49"/>
      <c r="ZP240" s="49"/>
      <c r="ZQ240" s="49"/>
      <c r="ZR240" s="49"/>
      <c r="ZS240" s="49"/>
      <c r="ZT240" s="49"/>
      <c r="ZU240" s="49"/>
      <c r="ZV240" s="49"/>
      <c r="ZW240" s="49"/>
      <c r="ZX240" s="49"/>
      <c r="ZY240" s="49"/>
      <c r="ZZ240" s="49"/>
      <c r="AAA240" s="49"/>
      <c r="AAB240" s="49"/>
      <c r="AAC240" s="49"/>
      <c r="AAD240" s="49"/>
      <c r="AAE240" s="49"/>
      <c r="AAF240" s="49"/>
      <c r="AAG240" s="49"/>
      <c r="AAH240" s="49"/>
      <c r="AAI240" s="49"/>
      <c r="AAJ240" s="49"/>
      <c r="AAK240" s="49"/>
      <c r="AAL240" s="49"/>
      <c r="AAM240" s="49"/>
      <c r="AAN240" s="49"/>
      <c r="AAO240" s="49"/>
      <c r="AAP240" s="49"/>
      <c r="AAQ240" s="49"/>
      <c r="AAR240" s="49"/>
      <c r="AAS240" s="49"/>
      <c r="AAT240" s="49"/>
      <c r="AAU240" s="49"/>
      <c r="AAV240" s="49"/>
      <c r="AAW240" s="49"/>
      <c r="AAX240" s="49"/>
      <c r="AAY240" s="49"/>
      <c r="AAZ240" s="49"/>
      <c r="ABA240" s="49"/>
      <c r="ABB240" s="49"/>
      <c r="ABC240" s="49"/>
      <c r="ABD240" s="49"/>
      <c r="ABE240" s="49"/>
      <c r="ABF240" s="49"/>
      <c r="ABG240" s="49"/>
      <c r="ABH240" s="49"/>
      <c r="ABI240" s="49"/>
      <c r="ABJ240" s="49"/>
      <c r="ABK240" s="49"/>
      <c r="ABL240" s="49"/>
      <c r="ABM240" s="49"/>
      <c r="ABN240" s="49"/>
      <c r="ABO240" s="49"/>
      <c r="ABP240" s="49"/>
      <c r="ABQ240" s="49"/>
      <c r="ABR240" s="49"/>
      <c r="ABS240" s="49"/>
      <c r="ABT240" s="49"/>
      <c r="ABU240" s="49"/>
      <c r="ABV240" s="49"/>
      <c r="ABW240" s="49"/>
      <c r="ABX240" s="49"/>
      <c r="ABY240" s="49"/>
      <c r="ABZ240" s="49"/>
      <c r="ACA240" s="49"/>
      <c r="ACB240" s="49"/>
      <c r="ACC240" s="49"/>
      <c r="ACD240" s="49"/>
      <c r="ACE240" s="49"/>
      <c r="ACF240" s="49"/>
      <c r="ACG240" s="49"/>
      <c r="ACH240" s="49"/>
      <c r="ACI240" s="49"/>
      <c r="ACJ240" s="49"/>
      <c r="ACK240" s="49"/>
      <c r="ACL240" s="49"/>
      <c r="ACM240" s="49"/>
      <c r="ACN240" s="49"/>
      <c r="ACO240" s="49"/>
      <c r="ACP240" s="49"/>
      <c r="ACQ240" s="49"/>
      <c r="ACR240" s="49"/>
      <c r="ACS240" s="49"/>
      <c r="ACT240" s="49"/>
      <c r="ACU240" s="49"/>
      <c r="ACV240" s="49"/>
      <c r="ACW240" s="49"/>
      <c r="ACX240" s="49"/>
      <c r="ACY240" s="49"/>
      <c r="ACZ240" s="49"/>
      <c r="ADA240" s="49"/>
      <c r="ADB240" s="49"/>
      <c r="ADC240" s="49"/>
      <c r="ADD240" s="49"/>
      <c r="ADE240" s="49"/>
      <c r="ADF240" s="49"/>
      <c r="ADG240" s="49"/>
      <c r="ADH240" s="49"/>
      <c r="ADI240" s="49"/>
      <c r="ADJ240" s="49"/>
      <c r="ADK240" s="49"/>
      <c r="ADL240" s="49"/>
      <c r="ADM240" s="49"/>
      <c r="ADN240" s="49"/>
      <c r="ADO240" s="49"/>
      <c r="ADP240" s="49"/>
      <c r="ADQ240" s="49"/>
      <c r="ADR240" s="49"/>
      <c r="ADS240" s="49"/>
      <c r="ADT240" s="49"/>
      <c r="ADU240" s="49"/>
      <c r="ADV240" s="49"/>
      <c r="ADW240" s="49"/>
      <c r="ADX240" s="49"/>
      <c r="ADY240" s="49"/>
      <c r="ADZ240" s="49"/>
      <c r="AEA240" s="49"/>
      <c r="AEB240" s="49"/>
      <c r="AEC240" s="49"/>
      <c r="AED240" s="49"/>
      <c r="AEE240" s="49"/>
      <c r="AEF240" s="49"/>
      <c r="AEG240" s="49"/>
      <c r="AEH240" s="49"/>
      <c r="AEI240" s="49"/>
      <c r="AEJ240" s="49"/>
      <c r="AEK240" s="49"/>
      <c r="AEL240" s="49"/>
      <c r="AEM240" s="49"/>
      <c r="AEN240" s="49"/>
      <c r="AEO240" s="49"/>
      <c r="AEP240" s="49"/>
      <c r="AEQ240" s="49"/>
      <c r="AER240" s="49"/>
      <c r="AES240" s="49"/>
      <c r="AET240" s="49"/>
      <c r="AEU240" s="49"/>
      <c r="AEV240" s="49"/>
      <c r="AEW240" s="49"/>
      <c r="AEX240" s="49"/>
      <c r="AEY240" s="49"/>
      <c r="AEZ240" s="49"/>
      <c r="AFA240" s="49"/>
      <c r="AFB240" s="49"/>
      <c r="AFC240" s="49"/>
      <c r="AFD240" s="49"/>
      <c r="AFE240" s="49"/>
      <c r="AFF240" s="49"/>
      <c r="AFG240" s="49"/>
      <c r="AFH240" s="49"/>
      <c r="AFI240" s="49"/>
      <c r="AFJ240" s="49"/>
      <c r="AFK240" s="49"/>
      <c r="AFL240" s="49"/>
      <c r="AFM240" s="49"/>
      <c r="AFN240" s="49"/>
      <c r="AFO240" s="49"/>
      <c r="AFP240" s="49"/>
      <c r="AFQ240" s="49"/>
      <c r="AFR240" s="49"/>
      <c r="AFS240" s="49"/>
      <c r="AFT240" s="49"/>
      <c r="AFU240" s="49"/>
      <c r="AFV240" s="49"/>
      <c r="AFW240" s="49"/>
      <c r="AFX240" s="49"/>
      <c r="AFY240" s="49"/>
      <c r="AFZ240" s="49"/>
      <c r="AGA240" s="49"/>
      <c r="AGB240" s="49"/>
      <c r="AGC240" s="49"/>
      <c r="AGD240" s="49"/>
      <c r="AGE240" s="49"/>
      <c r="AGF240" s="49"/>
      <c r="AGG240" s="49"/>
      <c r="AGH240" s="49"/>
      <c r="AGI240" s="49"/>
      <c r="AGJ240" s="49"/>
      <c r="AGK240" s="49"/>
      <c r="AGL240" s="49"/>
      <c r="AGM240" s="49"/>
      <c r="AGN240" s="49"/>
      <c r="AGO240" s="49"/>
      <c r="AGP240" s="49"/>
      <c r="AGQ240" s="49"/>
      <c r="AGR240" s="49"/>
      <c r="AGS240" s="49"/>
      <c r="AGT240" s="49"/>
      <c r="AGU240" s="49"/>
      <c r="AGV240" s="49"/>
      <c r="AGW240" s="49"/>
      <c r="AGX240" s="49"/>
      <c r="AGY240" s="49"/>
      <c r="AGZ240" s="49"/>
      <c r="AHA240" s="49"/>
      <c r="AHB240" s="49"/>
      <c r="AHC240" s="49"/>
      <c r="AHD240" s="49"/>
      <c r="AHE240" s="49"/>
      <c r="AHF240" s="49"/>
      <c r="AHG240" s="49"/>
      <c r="AHH240" s="49"/>
      <c r="AHI240" s="49"/>
      <c r="AHJ240" s="49"/>
      <c r="AHK240" s="49"/>
      <c r="AHL240" s="49"/>
      <c r="AHM240" s="49"/>
      <c r="AHN240" s="49"/>
      <c r="AHO240" s="49"/>
      <c r="AHP240" s="49"/>
      <c r="AHQ240" s="49"/>
      <c r="AHR240" s="49"/>
      <c r="AHS240" s="49"/>
      <c r="AHT240" s="49"/>
      <c r="AHU240" s="49"/>
      <c r="AHV240" s="49"/>
      <c r="AHW240" s="49"/>
      <c r="AHX240" s="49"/>
      <c r="AHY240" s="49"/>
      <c r="AHZ240" s="49"/>
      <c r="AIA240" s="49"/>
      <c r="AIB240" s="49"/>
      <c r="AIC240" s="49"/>
      <c r="AID240" s="49"/>
      <c r="AIE240" s="49"/>
      <c r="AIF240" s="49"/>
      <c r="AIG240" s="49"/>
      <c r="AIH240" s="49"/>
      <c r="AII240" s="49"/>
      <c r="AIJ240" s="49"/>
      <c r="AIK240" s="49"/>
      <c r="AIL240" s="49"/>
      <c r="AIM240" s="49"/>
      <c r="AIN240" s="49"/>
      <c r="AIO240" s="49"/>
      <c r="AIP240" s="49"/>
      <c r="AIQ240" s="49"/>
      <c r="AIR240" s="49"/>
      <c r="AIS240" s="49"/>
      <c r="AIT240" s="49"/>
      <c r="AIU240" s="49"/>
      <c r="AIV240" s="49"/>
      <c r="AIW240" s="49"/>
      <c r="AIX240" s="49"/>
      <c r="AIY240" s="49"/>
      <c r="AIZ240" s="49"/>
      <c r="AJA240" s="49"/>
      <c r="AJB240" s="49"/>
      <c r="AJC240" s="49"/>
      <c r="AJD240" s="49"/>
      <c r="AJE240" s="49"/>
      <c r="AJF240" s="49"/>
      <c r="AJG240" s="49"/>
      <c r="AJH240" s="49"/>
      <c r="AJI240" s="49"/>
      <c r="AJJ240" s="49"/>
      <c r="AJK240" s="49"/>
      <c r="AJL240" s="49"/>
      <c r="AJM240" s="49"/>
      <c r="AJN240" s="49"/>
      <c r="AJO240" s="49"/>
      <c r="AJP240" s="49"/>
      <c r="AJQ240" s="49"/>
      <c r="AJR240" s="49"/>
      <c r="AJS240" s="49"/>
      <c r="AJT240" s="49"/>
      <c r="AJU240" s="49"/>
      <c r="AJV240" s="49"/>
      <c r="AJW240" s="49"/>
      <c r="AJX240" s="49"/>
      <c r="AJY240" s="49"/>
      <c r="AJZ240" s="49"/>
      <c r="AKA240" s="49"/>
      <c r="AKB240" s="49"/>
      <c r="AKC240" s="49"/>
      <c r="AKD240" s="49"/>
      <c r="AKE240" s="49"/>
      <c r="AKF240" s="49"/>
      <c r="AKG240" s="49"/>
      <c r="AKH240" s="49"/>
      <c r="AKI240" s="49"/>
      <c r="AKJ240" s="49"/>
      <c r="AKK240" s="49"/>
      <c r="AKL240" s="49"/>
      <c r="AKM240" s="49"/>
      <c r="AKN240" s="49"/>
      <c r="AKO240" s="49"/>
      <c r="AKP240" s="49"/>
      <c r="AKQ240" s="49"/>
      <c r="AKR240" s="49"/>
      <c r="AKS240" s="49"/>
      <c r="AKT240" s="49"/>
      <c r="AKU240" s="49"/>
      <c r="AKV240" s="49"/>
      <c r="AKW240" s="49"/>
      <c r="AKX240" s="49"/>
      <c r="AKY240" s="49"/>
      <c r="AKZ240" s="49"/>
      <c r="ALA240" s="49"/>
      <c r="ALB240" s="49"/>
      <c r="ALC240" s="49"/>
      <c r="ALD240" s="49"/>
      <c r="ALE240" s="49"/>
      <c r="ALF240" s="49"/>
      <c r="ALG240" s="49"/>
      <c r="ALH240" s="49"/>
      <c r="ALI240" s="49"/>
      <c r="ALJ240" s="49"/>
      <c r="ALK240" s="49"/>
      <c r="ALL240" s="49"/>
      <c r="ALM240" s="49"/>
      <c r="ALN240" s="49"/>
      <c r="ALO240" s="49"/>
      <c r="ALP240" s="49"/>
      <c r="ALQ240" s="49"/>
      <c r="ALR240" s="49"/>
      <c r="ALS240" s="49"/>
      <c r="ALT240" s="49"/>
      <c r="ALU240" s="49"/>
      <c r="ALV240" s="49"/>
      <c r="ALW240" s="49"/>
      <c r="ALX240" s="49"/>
      <c r="ALY240" s="49"/>
      <c r="ALZ240" s="49"/>
      <c r="AMA240" s="49"/>
      <c r="AMB240" s="49"/>
      <c r="AMC240" s="49"/>
      <c r="AMD240" s="49"/>
      <c r="AME240" s="49"/>
      <c r="AMF240" s="49"/>
      <c r="AMG240" s="49"/>
      <c r="AMH240" s="49"/>
      <c r="AMI240" s="49"/>
      <c r="AMJ240" s="49"/>
      <c r="AMK240" s="49"/>
      <c r="AML240" s="49"/>
      <c r="AMM240" s="49"/>
      <c r="AMN240" s="49"/>
      <c r="AMO240" s="49"/>
      <c r="AMP240" s="49"/>
      <c r="AMQ240" s="49"/>
      <c r="AMR240" s="49"/>
      <c r="AMS240" s="49"/>
      <c r="AMT240" s="49"/>
      <c r="AMU240" s="49"/>
      <c r="AMV240" s="49"/>
      <c r="AMW240" s="49"/>
      <c r="AMX240" s="49"/>
      <c r="AMY240" s="49"/>
      <c r="AMZ240" s="49"/>
      <c r="ANA240" s="49"/>
      <c r="ANB240" s="49"/>
      <c r="ANC240" s="49"/>
      <c r="AND240" s="49"/>
      <c r="ANE240" s="49"/>
      <c r="ANF240" s="49"/>
      <c r="ANG240" s="49"/>
      <c r="ANH240" s="49"/>
      <c r="ANI240" s="49"/>
      <c r="ANJ240" s="49"/>
      <c r="ANK240" s="49"/>
      <c r="ANL240" s="49"/>
      <c r="ANM240" s="49"/>
      <c r="ANN240" s="49"/>
      <c r="ANO240" s="49"/>
      <c r="ANP240" s="49"/>
      <c r="ANQ240" s="49"/>
      <c r="ANR240" s="49"/>
      <c r="ANS240" s="49"/>
      <c r="ANT240" s="49"/>
      <c r="ANU240" s="49"/>
      <c r="ANV240" s="49"/>
      <c r="ANW240" s="49"/>
      <c r="ANX240" s="49"/>
      <c r="ANY240" s="49"/>
      <c r="ANZ240" s="49"/>
      <c r="AOA240" s="49"/>
      <c r="AOB240" s="49"/>
      <c r="AOC240" s="49"/>
      <c r="AOD240" s="49"/>
      <c r="AOE240" s="49"/>
      <c r="AOF240" s="49"/>
      <c r="AOG240" s="49"/>
      <c r="AOH240" s="49"/>
      <c r="AOI240" s="49"/>
      <c r="AOJ240" s="49"/>
      <c r="AOK240" s="49"/>
      <c r="AOL240" s="49"/>
      <c r="AOM240" s="49"/>
      <c r="AON240" s="49"/>
      <c r="AOO240" s="49"/>
      <c r="AOP240" s="49"/>
      <c r="AOQ240" s="49"/>
      <c r="AOR240" s="49"/>
      <c r="AOS240" s="49"/>
      <c r="AOT240" s="49"/>
      <c r="AOU240" s="49"/>
      <c r="AOV240" s="49"/>
      <c r="AOW240" s="49"/>
      <c r="AOX240" s="49"/>
      <c r="AOY240" s="49"/>
      <c r="AOZ240" s="49"/>
      <c r="APA240" s="49"/>
      <c r="APB240" s="49"/>
      <c r="APC240" s="49"/>
      <c r="APD240" s="49"/>
      <c r="APE240" s="49"/>
      <c r="APF240" s="49"/>
      <c r="APG240" s="49"/>
      <c r="APH240" s="49"/>
      <c r="API240" s="49"/>
      <c r="APJ240" s="49"/>
      <c r="APK240" s="49"/>
      <c r="APL240" s="49"/>
      <c r="APM240" s="49"/>
      <c r="APN240" s="49"/>
      <c r="APO240" s="49"/>
      <c r="APP240" s="49"/>
      <c r="APQ240" s="49"/>
      <c r="APR240" s="49"/>
      <c r="APS240" s="49"/>
      <c r="APT240" s="49"/>
      <c r="APU240" s="49"/>
      <c r="APV240" s="49"/>
      <c r="APW240" s="49"/>
      <c r="APX240" s="49"/>
      <c r="APY240" s="49"/>
      <c r="APZ240" s="49"/>
      <c r="AQA240" s="49"/>
      <c r="AQB240" s="49"/>
      <c r="AQC240" s="49"/>
      <c r="AQD240" s="49"/>
      <c r="AQE240" s="49"/>
      <c r="AQF240" s="49"/>
      <c r="AQG240" s="49"/>
      <c r="AQH240" s="49"/>
      <c r="AQI240" s="49"/>
      <c r="AQJ240" s="49"/>
      <c r="AQK240" s="49"/>
      <c r="AQL240" s="49"/>
      <c r="AQM240" s="49"/>
      <c r="AQN240" s="49"/>
      <c r="AQO240" s="49"/>
      <c r="AQP240" s="49"/>
      <c r="AQQ240" s="49"/>
      <c r="AQR240" s="49"/>
      <c r="AQS240" s="49"/>
      <c r="AQT240" s="49"/>
      <c r="AQU240" s="49"/>
      <c r="AQV240" s="49"/>
      <c r="AQW240" s="49"/>
      <c r="AQX240" s="49"/>
      <c r="AQY240" s="49"/>
      <c r="AQZ240" s="49"/>
      <c r="ARA240" s="49"/>
      <c r="ARB240" s="49"/>
      <c r="ARC240" s="49"/>
      <c r="ARD240" s="49"/>
      <c r="ARE240" s="49"/>
      <c r="ARF240" s="49"/>
      <c r="ARG240" s="49"/>
      <c r="ARH240" s="49"/>
      <c r="ARI240" s="49"/>
      <c r="ARJ240" s="49"/>
      <c r="ARK240" s="49"/>
      <c r="ARL240" s="49"/>
      <c r="ARM240" s="49"/>
      <c r="ARN240" s="49"/>
      <c r="ARO240" s="49"/>
      <c r="ARP240" s="49"/>
      <c r="ARQ240" s="49"/>
      <c r="ARR240" s="49"/>
      <c r="ARS240" s="49"/>
      <c r="ART240" s="49"/>
      <c r="ARU240" s="49"/>
      <c r="ARV240" s="49"/>
      <c r="ARW240" s="49"/>
      <c r="ARX240" s="49"/>
      <c r="ARY240" s="49"/>
      <c r="ARZ240" s="49"/>
      <c r="ASA240" s="49"/>
      <c r="ASB240" s="49"/>
      <c r="ASC240" s="49"/>
      <c r="ASD240" s="49"/>
      <c r="ASE240" s="49"/>
      <c r="ASF240" s="49"/>
      <c r="ASG240" s="49"/>
      <c r="ASH240" s="49"/>
      <c r="ASI240" s="49"/>
      <c r="ASJ240" s="49"/>
      <c r="ASK240" s="49"/>
      <c r="ASL240" s="49"/>
      <c r="ASM240" s="49"/>
      <c r="ASN240" s="49"/>
      <c r="ASO240" s="49"/>
      <c r="ASP240" s="49"/>
      <c r="ASQ240" s="49"/>
      <c r="ASR240" s="49"/>
      <c r="ASS240" s="49"/>
      <c r="AST240" s="49"/>
      <c r="ASU240" s="49"/>
      <c r="ASV240" s="49"/>
      <c r="ASW240" s="49"/>
      <c r="ASX240" s="49"/>
      <c r="ASY240" s="49"/>
      <c r="ASZ240" s="49"/>
      <c r="ATA240" s="49"/>
      <c r="ATB240" s="49"/>
      <c r="ATC240" s="49"/>
      <c r="ATD240" s="49"/>
      <c r="ATE240" s="49"/>
      <c r="ATF240" s="49"/>
      <c r="ATG240" s="49"/>
      <c r="ATH240" s="49"/>
      <c r="ATI240" s="49"/>
      <c r="ATJ240" s="49"/>
      <c r="ATK240" s="49"/>
      <c r="ATL240" s="49"/>
      <c r="ATM240" s="49"/>
      <c r="ATN240" s="49"/>
      <c r="ATO240" s="49"/>
      <c r="ATP240" s="49"/>
      <c r="ATQ240" s="49"/>
      <c r="ATR240" s="49"/>
      <c r="ATS240" s="49"/>
      <c r="ATT240" s="49"/>
      <c r="ATU240" s="49"/>
      <c r="ATV240" s="49"/>
      <c r="ATW240" s="49"/>
      <c r="ATX240" s="49"/>
      <c r="ATY240" s="49"/>
      <c r="ATZ240" s="49"/>
      <c r="AUA240" s="49"/>
      <c r="AUB240" s="49"/>
      <c r="AUC240" s="49"/>
      <c r="AUD240" s="49"/>
      <c r="AUE240" s="49"/>
      <c r="AUF240" s="49"/>
      <c r="AUG240" s="49"/>
      <c r="AUH240" s="49"/>
      <c r="AUI240" s="49"/>
      <c r="AUJ240" s="49"/>
      <c r="AUK240" s="49"/>
      <c r="AUL240" s="49"/>
      <c r="AUM240" s="49"/>
      <c r="AUN240" s="49"/>
      <c r="AUO240" s="49"/>
      <c r="AUP240" s="49"/>
      <c r="AUQ240" s="49"/>
      <c r="AUR240" s="49"/>
      <c r="AUS240" s="49"/>
      <c r="AUT240" s="49"/>
      <c r="AUU240" s="49"/>
      <c r="AUV240" s="49"/>
      <c r="AUW240" s="49"/>
      <c r="AUX240" s="49"/>
      <c r="AUY240" s="49"/>
      <c r="AUZ240" s="49"/>
      <c r="AVA240" s="49"/>
      <c r="AVB240" s="49"/>
      <c r="AVC240" s="49"/>
      <c r="AVD240" s="49"/>
      <c r="AVE240" s="49"/>
      <c r="AVF240" s="49"/>
      <c r="AVG240" s="49"/>
      <c r="AVH240" s="49"/>
      <c r="AVI240" s="49"/>
      <c r="AVJ240" s="49"/>
      <c r="AVK240" s="49"/>
      <c r="AVL240" s="49"/>
      <c r="AVM240" s="49"/>
      <c r="AVN240" s="49"/>
      <c r="AVO240" s="49"/>
      <c r="AVP240" s="49"/>
      <c r="AVQ240" s="49"/>
      <c r="AVR240" s="49"/>
      <c r="AVS240" s="49"/>
      <c r="AVT240" s="49"/>
      <c r="AVU240" s="49"/>
      <c r="AVV240" s="49"/>
      <c r="AVW240" s="49"/>
      <c r="AVX240" s="49"/>
      <c r="AVY240" s="49"/>
      <c r="AVZ240" s="49"/>
      <c r="AWA240" s="49"/>
      <c r="AWB240" s="49"/>
      <c r="AWC240" s="49"/>
      <c r="AWD240" s="49"/>
      <c r="AWE240" s="49"/>
      <c r="AWF240" s="49"/>
      <c r="AWG240" s="49"/>
      <c r="AWH240" s="49"/>
      <c r="AWI240" s="49"/>
      <c r="AWJ240" s="49"/>
      <c r="AWK240" s="49"/>
      <c r="AWL240" s="49"/>
      <c r="AWM240" s="49"/>
      <c r="AWN240" s="49"/>
      <c r="AWO240" s="49"/>
      <c r="AWP240" s="49"/>
      <c r="AWQ240" s="49"/>
      <c r="AWR240" s="49"/>
      <c r="AWS240" s="49"/>
      <c r="AWT240" s="49"/>
      <c r="AWU240" s="49"/>
      <c r="AWV240" s="49"/>
      <c r="AWW240" s="49"/>
      <c r="AWX240" s="49"/>
      <c r="AWY240" s="49"/>
      <c r="AWZ240" s="49"/>
      <c r="AXA240" s="49"/>
      <c r="AXB240" s="49"/>
      <c r="AXC240" s="49"/>
      <c r="AXD240" s="49"/>
      <c r="AXE240" s="49"/>
      <c r="AXF240" s="49"/>
      <c r="AXG240" s="49"/>
      <c r="AXH240" s="49"/>
      <c r="AXI240" s="49"/>
      <c r="AXJ240" s="49"/>
      <c r="AXK240" s="49"/>
      <c r="AXL240" s="49"/>
      <c r="AXM240" s="49"/>
      <c r="AXN240" s="49"/>
      <c r="AXO240" s="49"/>
      <c r="AXP240" s="49"/>
      <c r="AXQ240" s="49"/>
      <c r="AXR240" s="49"/>
      <c r="AXS240" s="49"/>
      <c r="AXT240" s="49"/>
      <c r="AXU240" s="49"/>
      <c r="AXV240" s="49"/>
      <c r="AXW240" s="49"/>
      <c r="AXX240" s="49"/>
      <c r="AXY240" s="49"/>
      <c r="AXZ240" s="49"/>
      <c r="AYA240" s="49"/>
      <c r="AYB240" s="49"/>
      <c r="AYC240" s="49"/>
      <c r="AYD240" s="49"/>
      <c r="AYE240" s="49"/>
      <c r="AYF240" s="49"/>
      <c r="AYG240" s="49"/>
      <c r="AYH240" s="49"/>
      <c r="AYI240" s="49"/>
      <c r="AYJ240" s="49"/>
      <c r="AYK240" s="49"/>
      <c r="AYL240" s="49"/>
      <c r="AYM240" s="49"/>
      <c r="AYN240" s="49"/>
      <c r="AYO240" s="49"/>
      <c r="AYP240" s="49"/>
      <c r="AYQ240" s="49"/>
      <c r="AYR240" s="49"/>
      <c r="AYS240" s="49"/>
      <c r="AYT240" s="49"/>
      <c r="AYU240" s="49"/>
      <c r="AYV240" s="49"/>
      <c r="AYW240" s="49"/>
      <c r="AYX240" s="49"/>
      <c r="AYY240" s="49"/>
      <c r="AYZ240" s="49"/>
      <c r="AZA240" s="49"/>
      <c r="AZB240" s="49"/>
      <c r="AZC240" s="49"/>
      <c r="AZD240" s="49"/>
      <c r="AZE240" s="49"/>
      <c r="AZF240" s="49"/>
      <c r="AZG240" s="49"/>
      <c r="AZH240" s="49"/>
      <c r="AZI240" s="49"/>
      <c r="AZJ240" s="49"/>
      <c r="AZK240" s="49"/>
      <c r="AZL240" s="49"/>
      <c r="AZM240" s="49"/>
      <c r="AZN240" s="49"/>
      <c r="AZO240" s="49"/>
      <c r="AZP240" s="49"/>
      <c r="AZQ240" s="49"/>
      <c r="AZR240" s="49"/>
      <c r="AZS240" s="49"/>
      <c r="AZT240" s="49"/>
      <c r="AZU240" s="49"/>
      <c r="AZV240" s="49"/>
      <c r="AZW240" s="49"/>
      <c r="AZX240" s="49"/>
      <c r="AZY240" s="49"/>
      <c r="AZZ240" s="49"/>
      <c r="BAA240" s="49"/>
      <c r="BAB240" s="49"/>
      <c r="BAC240" s="49"/>
      <c r="BAD240" s="49"/>
      <c r="BAE240" s="49"/>
      <c r="BAF240" s="49"/>
      <c r="BAG240" s="49"/>
      <c r="BAH240" s="49"/>
      <c r="BAI240" s="49"/>
      <c r="BAJ240" s="49"/>
      <c r="BAK240" s="49"/>
      <c r="BAL240" s="49"/>
      <c r="BAM240" s="49"/>
      <c r="BAN240" s="49"/>
      <c r="BAO240" s="49"/>
      <c r="BAP240" s="49"/>
      <c r="BAQ240" s="49"/>
      <c r="BAR240" s="49"/>
      <c r="BAS240" s="49"/>
      <c r="BAT240" s="49"/>
      <c r="BAU240" s="49"/>
      <c r="BAV240" s="49"/>
      <c r="BAW240" s="49"/>
      <c r="BAX240" s="49"/>
      <c r="BAY240" s="49"/>
      <c r="BAZ240" s="49"/>
      <c r="BBA240" s="49"/>
      <c r="BBB240" s="49"/>
      <c r="BBC240" s="49"/>
      <c r="BBD240" s="49"/>
      <c r="BBE240" s="49"/>
      <c r="BBF240" s="49"/>
      <c r="BBG240" s="49"/>
      <c r="BBH240" s="49"/>
      <c r="BBI240" s="49"/>
      <c r="BBJ240" s="49"/>
      <c r="BBK240" s="49"/>
      <c r="BBL240" s="49"/>
      <c r="BBM240" s="49"/>
      <c r="BBN240" s="49"/>
      <c r="BBO240" s="49"/>
      <c r="BBP240" s="49"/>
      <c r="BBQ240" s="49"/>
    </row>
    <row r="241" spans="1:1421">
      <c r="B241" s="115"/>
      <c r="C241" s="76"/>
      <c r="D241" s="76"/>
      <c r="E241" s="77" t="s">
        <v>285</v>
      </c>
      <c r="F241" s="78" t="s">
        <v>847</v>
      </c>
      <c r="G241" s="46">
        <v>2.1</v>
      </c>
      <c r="H241" s="47">
        <v>2.7</v>
      </c>
      <c r="I241" s="79">
        <v>1.4</v>
      </c>
      <c r="J241" s="46">
        <v>0.3</v>
      </c>
      <c r="K241" s="47">
        <v>0.5</v>
      </c>
      <c r="L241" s="79">
        <v>0.1</v>
      </c>
      <c r="M241" s="47">
        <v>0.1</v>
      </c>
      <c r="N241" s="47">
        <v>0.1</v>
      </c>
      <c r="O241" s="47">
        <v>0</v>
      </c>
      <c r="P241" s="40">
        <v>2021</v>
      </c>
      <c r="Q241" s="41" t="s">
        <v>27</v>
      </c>
      <c r="R241" s="78" t="s">
        <v>24</v>
      </c>
    </row>
    <row r="242" spans="1:1421">
      <c r="B242" s="115"/>
      <c r="C242" s="76"/>
      <c r="D242" s="76"/>
      <c r="E242" s="77" t="s">
        <v>286</v>
      </c>
      <c r="F242" s="78" t="s">
        <v>828</v>
      </c>
      <c r="G242" s="46">
        <v>0.5</v>
      </c>
      <c r="H242" s="47">
        <v>0.7</v>
      </c>
      <c r="I242" s="79">
        <v>0.2</v>
      </c>
      <c r="J242" s="46">
        <v>0.1</v>
      </c>
      <c r="K242" s="47">
        <v>0.2</v>
      </c>
      <c r="L242" s="79">
        <v>0</v>
      </c>
      <c r="M242" s="47"/>
      <c r="N242" s="47"/>
      <c r="O242" s="47"/>
      <c r="P242" s="40">
        <v>2021</v>
      </c>
      <c r="Q242" s="41" t="s">
        <v>265</v>
      </c>
      <c r="R242" s="78" t="s">
        <v>24</v>
      </c>
    </row>
    <row r="243" spans="1:1421">
      <c r="B243" s="115"/>
      <c r="C243" s="76"/>
      <c r="D243" s="76"/>
      <c r="E243" s="77" t="s">
        <v>286</v>
      </c>
      <c r="F243" s="78" t="s">
        <v>828</v>
      </c>
      <c r="G243" s="46">
        <v>0.2</v>
      </c>
      <c r="H243" s="47">
        <v>0.5</v>
      </c>
      <c r="I243" s="79">
        <v>0</v>
      </c>
      <c r="J243" s="46">
        <v>0</v>
      </c>
      <c r="K243" s="47">
        <v>0.1</v>
      </c>
      <c r="L243" s="79">
        <v>0</v>
      </c>
      <c r="M243" s="47"/>
      <c r="N243" s="47"/>
      <c r="O243" s="47"/>
      <c r="P243" s="40">
        <v>2020</v>
      </c>
      <c r="Q243" s="41" t="s">
        <v>265</v>
      </c>
      <c r="R243" s="78" t="s">
        <v>24</v>
      </c>
    </row>
    <row r="244" spans="1:1421">
      <c r="B244" s="115"/>
      <c r="C244" s="76"/>
      <c r="D244" s="76"/>
      <c r="E244" s="77" t="s">
        <v>286</v>
      </c>
      <c r="F244" s="78" t="s">
        <v>828</v>
      </c>
      <c r="G244" s="46">
        <v>0.5</v>
      </c>
      <c r="H244" s="47">
        <v>0.6</v>
      </c>
      <c r="I244" s="79">
        <v>0.4</v>
      </c>
      <c r="J244" s="46">
        <v>0.1</v>
      </c>
      <c r="K244" s="47">
        <v>0.2</v>
      </c>
      <c r="L244" s="79">
        <v>0</v>
      </c>
      <c r="M244" s="47"/>
      <c r="N244" s="47"/>
      <c r="O244" s="47"/>
      <c r="P244" s="40">
        <v>2019</v>
      </c>
      <c r="Q244" s="41" t="s">
        <v>265</v>
      </c>
      <c r="R244" s="78" t="s">
        <v>848</v>
      </c>
    </row>
    <row r="245" spans="1:1421">
      <c r="B245" s="115"/>
      <c r="C245" s="76"/>
      <c r="D245" s="76"/>
      <c r="E245" s="77" t="s">
        <v>286</v>
      </c>
      <c r="F245" s="78" t="s">
        <v>828</v>
      </c>
      <c r="G245" s="46">
        <v>0.2</v>
      </c>
      <c r="H245" s="47">
        <v>0.3</v>
      </c>
      <c r="I245" s="79">
        <v>0</v>
      </c>
      <c r="J245" s="46">
        <v>0</v>
      </c>
      <c r="K245" s="47">
        <v>0</v>
      </c>
      <c r="L245" s="79">
        <v>0</v>
      </c>
      <c r="M245" s="47"/>
      <c r="N245" s="47"/>
      <c r="O245" s="47"/>
      <c r="P245" s="40">
        <v>2018</v>
      </c>
      <c r="Q245" s="41" t="s">
        <v>265</v>
      </c>
      <c r="R245" s="78" t="s">
        <v>24</v>
      </c>
    </row>
    <row r="246" spans="1:1421">
      <c r="B246" s="115"/>
      <c r="C246" s="76"/>
      <c r="D246" s="76"/>
      <c r="E246" s="77" t="s">
        <v>286</v>
      </c>
      <c r="F246" s="78" t="s">
        <v>828</v>
      </c>
      <c r="G246" s="46">
        <v>1.0999999999999999</v>
      </c>
      <c r="H246" s="47">
        <v>1.7000000000000002</v>
      </c>
      <c r="I246" s="79">
        <v>0.4</v>
      </c>
      <c r="J246" s="46">
        <v>0.1</v>
      </c>
      <c r="K246" s="47">
        <v>0.2</v>
      </c>
      <c r="L246" s="79">
        <v>0</v>
      </c>
      <c r="M246" s="47"/>
      <c r="N246" s="47"/>
      <c r="O246" s="47"/>
      <c r="P246" s="40">
        <v>2017</v>
      </c>
      <c r="Q246" s="41" t="s">
        <v>265</v>
      </c>
      <c r="R246" s="78" t="s">
        <v>24</v>
      </c>
    </row>
    <row r="247" spans="1:1421">
      <c r="B247" s="115"/>
      <c r="C247" s="76"/>
      <c r="D247" s="76"/>
      <c r="E247" s="77" t="s">
        <v>286</v>
      </c>
      <c r="F247" s="78" t="s">
        <v>828</v>
      </c>
      <c r="G247" s="46">
        <v>0.6</v>
      </c>
      <c r="H247" s="47">
        <v>0.89999999999999991</v>
      </c>
      <c r="I247" s="79">
        <v>0.3</v>
      </c>
      <c r="J247" s="46">
        <v>0.1</v>
      </c>
      <c r="K247" s="47">
        <v>0.2</v>
      </c>
      <c r="L247" s="79">
        <v>0</v>
      </c>
      <c r="M247" s="47"/>
      <c r="N247" s="47"/>
      <c r="O247" s="47"/>
      <c r="P247" s="40">
        <v>2016</v>
      </c>
      <c r="Q247" s="41" t="s">
        <v>265</v>
      </c>
      <c r="R247" s="78" t="s">
        <v>24</v>
      </c>
    </row>
    <row r="248" spans="1:1421">
      <c r="B248" s="115"/>
      <c r="C248" s="76"/>
      <c r="D248" s="76"/>
      <c r="E248" s="77" t="s">
        <v>289</v>
      </c>
      <c r="F248" s="78" t="s">
        <v>828</v>
      </c>
      <c r="G248" s="46">
        <v>3.9</v>
      </c>
      <c r="H248" s="47">
        <v>5.3</v>
      </c>
      <c r="I248" s="79">
        <v>2.6</v>
      </c>
      <c r="J248" s="46">
        <v>1</v>
      </c>
      <c r="K248" s="47">
        <v>1.3</v>
      </c>
      <c r="L248" s="79">
        <v>0.7</v>
      </c>
      <c r="M248" s="47">
        <v>0.2</v>
      </c>
      <c r="N248" s="47">
        <v>0.3</v>
      </c>
      <c r="O248" s="47">
        <v>0.2</v>
      </c>
      <c r="P248" s="40">
        <v>2019</v>
      </c>
      <c r="Q248" s="41" t="s">
        <v>27</v>
      </c>
      <c r="R248" s="78" t="s">
        <v>24</v>
      </c>
    </row>
    <row r="249" spans="1:1421">
      <c r="B249" s="115"/>
      <c r="C249" s="76"/>
      <c r="D249" s="76"/>
      <c r="E249" s="77" t="s">
        <v>289</v>
      </c>
      <c r="F249" s="78" t="s">
        <v>828</v>
      </c>
      <c r="G249" s="46">
        <v>1.2</v>
      </c>
      <c r="H249" s="47">
        <v>1.4000000000000001</v>
      </c>
      <c r="I249" s="79">
        <v>1.0999999999999999</v>
      </c>
      <c r="J249" s="46">
        <v>0.8</v>
      </c>
      <c r="K249" s="47">
        <v>0.89999999999999991</v>
      </c>
      <c r="L249" s="79">
        <v>0.70000000000000007</v>
      </c>
      <c r="M249" s="47">
        <v>0.3</v>
      </c>
      <c r="N249" s="47">
        <v>0.5</v>
      </c>
      <c r="O249" s="47">
        <v>0.2</v>
      </c>
      <c r="P249" s="40">
        <v>2016</v>
      </c>
      <c r="Q249" s="41" t="s">
        <v>27</v>
      </c>
      <c r="R249" s="78" t="s">
        <v>24</v>
      </c>
    </row>
    <row r="250" spans="1:1421" s="53" customFormat="1">
      <c r="A250" s="49"/>
      <c r="B250" s="115"/>
      <c r="C250" s="76"/>
      <c r="D250" s="76"/>
      <c r="E250" s="77" t="s">
        <v>292</v>
      </c>
      <c r="F250" s="78" t="s">
        <v>828</v>
      </c>
      <c r="G250" s="46">
        <v>0.3</v>
      </c>
      <c r="H250" s="47">
        <v>0.4</v>
      </c>
      <c r="I250" s="79">
        <v>0.2</v>
      </c>
      <c r="J250" s="46">
        <v>0.1</v>
      </c>
      <c r="K250" s="47">
        <v>0.1</v>
      </c>
      <c r="L250" s="79">
        <v>0</v>
      </c>
      <c r="M250" s="47"/>
      <c r="N250" s="47"/>
      <c r="O250" s="47"/>
      <c r="P250" s="40">
        <v>2022</v>
      </c>
      <c r="Q250" s="41" t="s">
        <v>27</v>
      </c>
      <c r="R250" s="78" t="s">
        <v>24</v>
      </c>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c r="DA250" s="49"/>
      <c r="DB250" s="49"/>
      <c r="DC250" s="49"/>
      <c r="DD250" s="49"/>
      <c r="DE250" s="49"/>
      <c r="DF250" s="49"/>
      <c r="DG250" s="49"/>
      <c r="DH250" s="49"/>
      <c r="DI250" s="49"/>
      <c r="DJ250" s="49"/>
      <c r="DK250" s="49"/>
      <c r="DL250" s="49"/>
      <c r="DM250" s="49"/>
      <c r="DN250" s="49"/>
      <c r="DO250" s="49"/>
      <c r="DP250" s="49"/>
      <c r="DQ250" s="49"/>
      <c r="DR250" s="49"/>
      <c r="DS250" s="49"/>
      <c r="DT250" s="49"/>
      <c r="DU250" s="49"/>
      <c r="DV250" s="49"/>
      <c r="DW250" s="49"/>
      <c r="DX250" s="49"/>
      <c r="DY250" s="49"/>
      <c r="DZ250" s="49"/>
      <c r="EA250" s="49"/>
      <c r="EB250" s="49"/>
      <c r="EC250" s="49"/>
      <c r="ED250" s="49"/>
      <c r="EE250" s="49"/>
      <c r="EF250" s="49"/>
      <c r="EG250" s="49"/>
      <c r="EH250" s="49"/>
      <c r="EI250" s="49"/>
      <c r="EJ250" s="49"/>
      <c r="EK250" s="49"/>
      <c r="EL250" s="49"/>
      <c r="EM250" s="49"/>
      <c r="EN250" s="49"/>
      <c r="EO250" s="49"/>
      <c r="EP250" s="49"/>
      <c r="EQ250" s="49"/>
      <c r="ER250" s="49"/>
      <c r="ES250" s="49"/>
      <c r="ET250" s="49"/>
      <c r="EU250" s="49"/>
      <c r="EV250" s="49"/>
      <c r="EW250" s="49"/>
      <c r="EX250" s="49"/>
      <c r="EY250" s="49"/>
      <c r="EZ250" s="49"/>
      <c r="FA250" s="49"/>
      <c r="FB250" s="49"/>
      <c r="FC250" s="49"/>
      <c r="FD250" s="49"/>
      <c r="FE250" s="49"/>
      <c r="FF250" s="49"/>
      <c r="FG250" s="49"/>
      <c r="FH250" s="49"/>
      <c r="FI250" s="49"/>
      <c r="FJ250" s="49"/>
      <c r="FK250" s="49"/>
      <c r="FL250" s="49"/>
      <c r="FM250" s="49"/>
      <c r="FN250" s="49"/>
      <c r="FO250" s="49"/>
      <c r="FP250" s="49"/>
      <c r="FQ250" s="49"/>
      <c r="FR250" s="49"/>
      <c r="FS250" s="49"/>
      <c r="FT250" s="49"/>
      <c r="FU250" s="49"/>
      <c r="FV250" s="49"/>
      <c r="FW250" s="49"/>
      <c r="FX250" s="49"/>
      <c r="FY250" s="49"/>
      <c r="FZ250" s="49"/>
      <c r="GA250" s="49"/>
      <c r="GB250" s="49"/>
      <c r="GC250" s="49"/>
      <c r="GD250" s="49"/>
      <c r="GE250" s="49"/>
      <c r="GF250" s="49"/>
      <c r="GG250" s="49"/>
      <c r="GH250" s="49"/>
      <c r="GI250" s="49"/>
      <c r="GJ250" s="49"/>
      <c r="GK250" s="49"/>
      <c r="GL250" s="49"/>
      <c r="GM250" s="49"/>
      <c r="GN250" s="49"/>
      <c r="GO250" s="49"/>
      <c r="GP250" s="49"/>
      <c r="GQ250" s="49"/>
      <c r="GR250" s="49"/>
      <c r="GS250" s="49"/>
      <c r="GT250" s="49"/>
      <c r="GU250" s="49"/>
      <c r="GV250" s="49"/>
      <c r="GW250" s="49"/>
      <c r="GX250" s="49"/>
      <c r="GY250" s="49"/>
      <c r="GZ250" s="49"/>
      <c r="HA250" s="49"/>
      <c r="HB250" s="49"/>
      <c r="HC250" s="49"/>
      <c r="HD250" s="49"/>
      <c r="HE250" s="49"/>
      <c r="HF250" s="49"/>
      <c r="HG250" s="49"/>
      <c r="HH250" s="49"/>
      <c r="HI250" s="49"/>
      <c r="HJ250" s="49"/>
      <c r="HK250" s="49"/>
      <c r="HL250" s="49"/>
      <c r="HM250" s="49"/>
      <c r="HN250" s="49"/>
      <c r="HO250" s="49"/>
      <c r="HP250" s="49"/>
      <c r="HQ250" s="49"/>
      <c r="HR250" s="49"/>
      <c r="HS250" s="49"/>
      <c r="HT250" s="49"/>
      <c r="HU250" s="49"/>
      <c r="HV250" s="49"/>
      <c r="HW250" s="49"/>
      <c r="HX250" s="49"/>
      <c r="HY250" s="49"/>
      <c r="HZ250" s="49"/>
      <c r="IA250" s="49"/>
      <c r="IB250" s="49"/>
      <c r="IC250" s="49"/>
      <c r="ID250" s="49"/>
      <c r="IE250" s="49"/>
      <c r="IF250" s="49"/>
      <c r="IG250" s="49"/>
      <c r="IH250" s="49"/>
      <c r="II250" s="49"/>
      <c r="IJ250" s="49"/>
      <c r="IK250" s="49"/>
      <c r="IL250" s="49"/>
      <c r="IM250" s="49"/>
      <c r="IN250" s="49"/>
      <c r="IO250" s="49"/>
      <c r="IP250" s="49"/>
      <c r="IQ250" s="49"/>
      <c r="IR250" s="49"/>
      <c r="IS250" s="49"/>
      <c r="IT250" s="49"/>
      <c r="IU250" s="49"/>
      <c r="IV250" s="49"/>
      <c r="IW250" s="49"/>
      <c r="IX250" s="49"/>
      <c r="IY250" s="49"/>
      <c r="IZ250" s="49"/>
      <c r="JA250" s="49"/>
      <c r="JB250" s="49"/>
      <c r="JC250" s="49"/>
      <c r="JD250" s="49"/>
      <c r="JE250" s="49"/>
      <c r="JF250" s="49"/>
      <c r="JG250" s="49"/>
      <c r="JH250" s="49"/>
      <c r="JI250" s="49"/>
      <c r="JJ250" s="49"/>
      <c r="JK250" s="49"/>
      <c r="JL250" s="49"/>
      <c r="JM250" s="49"/>
      <c r="JN250" s="49"/>
      <c r="JO250" s="49"/>
      <c r="JP250" s="49"/>
      <c r="JQ250" s="49"/>
      <c r="JR250" s="49"/>
      <c r="JS250" s="49"/>
      <c r="JT250" s="49"/>
      <c r="JU250" s="49"/>
      <c r="JV250" s="49"/>
      <c r="JW250" s="49"/>
      <c r="JX250" s="49"/>
      <c r="JY250" s="49"/>
      <c r="JZ250" s="49"/>
      <c r="KA250" s="49"/>
      <c r="KB250" s="49"/>
      <c r="KC250" s="49"/>
      <c r="KD250" s="49"/>
      <c r="KE250" s="49"/>
      <c r="KF250" s="49"/>
      <c r="KG250" s="49"/>
      <c r="KH250" s="49"/>
      <c r="KI250" s="49"/>
      <c r="KJ250" s="49"/>
      <c r="KK250" s="49"/>
      <c r="KL250" s="49"/>
      <c r="KM250" s="49"/>
      <c r="KN250" s="49"/>
      <c r="KO250" s="49"/>
      <c r="KP250" s="49"/>
      <c r="KQ250" s="49"/>
      <c r="KR250" s="49"/>
      <c r="KS250" s="49"/>
      <c r="KT250" s="49"/>
      <c r="KU250" s="49"/>
      <c r="KV250" s="49"/>
      <c r="KW250" s="49"/>
      <c r="KX250" s="49"/>
      <c r="KY250" s="49"/>
      <c r="KZ250" s="49"/>
      <c r="LA250" s="49"/>
      <c r="LB250" s="49"/>
      <c r="LC250" s="49"/>
      <c r="LD250" s="49"/>
      <c r="LE250" s="49"/>
      <c r="LF250" s="49"/>
      <c r="LG250" s="49"/>
      <c r="LH250" s="49"/>
      <c r="LI250" s="49"/>
      <c r="LJ250" s="49"/>
      <c r="LK250" s="49"/>
      <c r="LL250" s="49"/>
      <c r="LM250" s="49"/>
      <c r="LN250" s="49"/>
      <c r="LO250" s="49"/>
      <c r="LP250" s="49"/>
      <c r="LQ250" s="49"/>
      <c r="LR250" s="49"/>
      <c r="LS250" s="49"/>
      <c r="LT250" s="49"/>
      <c r="LU250" s="49"/>
      <c r="LV250" s="49"/>
      <c r="LW250" s="49"/>
      <c r="LX250" s="49"/>
      <c r="LY250" s="49"/>
      <c r="LZ250" s="49"/>
      <c r="MA250" s="49"/>
      <c r="MB250" s="49"/>
      <c r="MC250" s="49"/>
      <c r="MD250" s="49"/>
      <c r="ME250" s="49"/>
      <c r="MF250" s="49"/>
      <c r="MG250" s="49"/>
      <c r="MH250" s="49"/>
      <c r="MI250" s="49"/>
      <c r="MJ250" s="49"/>
      <c r="MK250" s="49"/>
      <c r="ML250" s="49"/>
      <c r="MM250" s="49"/>
      <c r="MN250" s="49"/>
      <c r="MO250" s="49"/>
      <c r="MP250" s="49"/>
      <c r="MQ250" s="49"/>
      <c r="MR250" s="49"/>
      <c r="MS250" s="49"/>
      <c r="MT250" s="49"/>
      <c r="MU250" s="49"/>
      <c r="MV250" s="49"/>
      <c r="MW250" s="49"/>
      <c r="MX250" s="49"/>
      <c r="MY250" s="49"/>
      <c r="MZ250" s="49"/>
      <c r="NA250" s="49"/>
      <c r="NB250" s="49"/>
      <c r="NC250" s="49"/>
      <c r="ND250" s="49"/>
      <c r="NE250" s="49"/>
      <c r="NF250" s="49"/>
      <c r="NG250" s="49"/>
      <c r="NH250" s="49"/>
      <c r="NI250" s="49"/>
      <c r="NJ250" s="49"/>
      <c r="NK250" s="49"/>
      <c r="NL250" s="49"/>
      <c r="NM250" s="49"/>
      <c r="NN250" s="49"/>
      <c r="NO250" s="49"/>
      <c r="NP250" s="49"/>
      <c r="NQ250" s="49"/>
      <c r="NR250" s="49"/>
      <c r="NS250" s="49"/>
      <c r="NT250" s="49"/>
      <c r="NU250" s="49"/>
      <c r="NV250" s="49"/>
      <c r="NW250" s="49"/>
      <c r="NX250" s="49"/>
      <c r="NY250" s="49"/>
      <c r="NZ250" s="49"/>
      <c r="OA250" s="49"/>
      <c r="OB250" s="49"/>
      <c r="OC250" s="49"/>
      <c r="OD250" s="49"/>
      <c r="OE250" s="49"/>
      <c r="OF250" s="49"/>
      <c r="OG250" s="49"/>
      <c r="OH250" s="49"/>
      <c r="OI250" s="49"/>
      <c r="OJ250" s="49"/>
      <c r="OK250" s="49"/>
      <c r="OL250" s="49"/>
      <c r="OM250" s="49"/>
      <c r="ON250" s="49"/>
      <c r="OO250" s="49"/>
      <c r="OP250" s="49"/>
      <c r="OQ250" s="49"/>
      <c r="OR250" s="49"/>
      <c r="OS250" s="49"/>
      <c r="OT250" s="49"/>
      <c r="OU250" s="49"/>
      <c r="OV250" s="49"/>
      <c r="OW250" s="49"/>
      <c r="OX250" s="49"/>
      <c r="OY250" s="49"/>
      <c r="OZ250" s="49"/>
      <c r="PA250" s="49"/>
      <c r="PB250" s="49"/>
      <c r="PC250" s="49"/>
      <c r="PD250" s="49"/>
      <c r="PE250" s="49"/>
      <c r="PF250" s="49"/>
      <c r="PG250" s="49"/>
      <c r="PH250" s="49"/>
      <c r="PI250" s="49"/>
      <c r="PJ250" s="49"/>
      <c r="PK250" s="49"/>
      <c r="PL250" s="49"/>
      <c r="PM250" s="49"/>
      <c r="PN250" s="49"/>
      <c r="PO250" s="49"/>
      <c r="PP250" s="49"/>
      <c r="PQ250" s="49"/>
      <c r="PR250" s="49"/>
      <c r="PS250" s="49"/>
      <c r="PT250" s="49"/>
      <c r="PU250" s="49"/>
      <c r="PV250" s="49"/>
      <c r="PW250" s="49"/>
      <c r="PX250" s="49"/>
      <c r="PY250" s="49"/>
      <c r="PZ250" s="49"/>
      <c r="QA250" s="49"/>
      <c r="QB250" s="49"/>
      <c r="QC250" s="49"/>
      <c r="QD250" s="49"/>
      <c r="QE250" s="49"/>
      <c r="QF250" s="49"/>
      <c r="QG250" s="49"/>
      <c r="QH250" s="49"/>
      <c r="QI250" s="49"/>
      <c r="QJ250" s="49"/>
      <c r="QK250" s="49"/>
      <c r="QL250" s="49"/>
      <c r="QM250" s="49"/>
      <c r="QN250" s="49"/>
      <c r="QO250" s="49"/>
      <c r="QP250" s="49"/>
      <c r="QQ250" s="49"/>
      <c r="QR250" s="49"/>
      <c r="QS250" s="49"/>
      <c r="QT250" s="49"/>
      <c r="QU250" s="49"/>
      <c r="QV250" s="49"/>
      <c r="QW250" s="49"/>
      <c r="QX250" s="49"/>
      <c r="QY250" s="49"/>
      <c r="QZ250" s="49"/>
      <c r="RA250" s="49"/>
      <c r="RB250" s="49"/>
      <c r="RC250" s="49"/>
      <c r="RD250" s="49"/>
      <c r="RE250" s="49"/>
      <c r="RF250" s="49"/>
      <c r="RG250" s="49"/>
      <c r="RH250" s="49"/>
      <c r="RI250" s="49"/>
      <c r="RJ250" s="49"/>
      <c r="RK250" s="49"/>
      <c r="RL250" s="49"/>
      <c r="RM250" s="49"/>
      <c r="RN250" s="49"/>
      <c r="RO250" s="49"/>
      <c r="RP250" s="49"/>
      <c r="RQ250" s="49"/>
      <c r="RR250" s="49"/>
      <c r="RS250" s="49"/>
      <c r="RT250" s="49"/>
      <c r="RU250" s="49"/>
      <c r="RV250" s="49"/>
      <c r="RW250" s="49"/>
      <c r="RX250" s="49"/>
      <c r="RY250" s="49"/>
      <c r="RZ250" s="49"/>
      <c r="SA250" s="49"/>
      <c r="SB250" s="49"/>
      <c r="SC250" s="49"/>
      <c r="SD250" s="49"/>
      <c r="SE250" s="49"/>
      <c r="SF250" s="49"/>
      <c r="SG250" s="49"/>
      <c r="SH250" s="49"/>
      <c r="SI250" s="49"/>
      <c r="SJ250" s="49"/>
      <c r="SK250" s="49"/>
      <c r="SL250" s="49"/>
      <c r="SM250" s="49"/>
      <c r="SN250" s="49"/>
      <c r="SO250" s="49"/>
      <c r="SP250" s="49"/>
      <c r="SQ250" s="49"/>
      <c r="SR250" s="49"/>
      <c r="SS250" s="49"/>
      <c r="ST250" s="49"/>
      <c r="SU250" s="49"/>
      <c r="SV250" s="49"/>
      <c r="SW250" s="49"/>
      <c r="SX250" s="49"/>
      <c r="SY250" s="49"/>
      <c r="SZ250" s="49"/>
      <c r="TA250" s="49"/>
      <c r="TB250" s="49"/>
      <c r="TC250" s="49"/>
      <c r="TD250" s="49"/>
      <c r="TE250" s="49"/>
      <c r="TF250" s="49"/>
      <c r="TG250" s="49"/>
      <c r="TH250" s="49"/>
      <c r="TI250" s="49"/>
      <c r="TJ250" s="49"/>
      <c r="TK250" s="49"/>
      <c r="TL250" s="49"/>
      <c r="TM250" s="49"/>
      <c r="TN250" s="49"/>
      <c r="TO250" s="49"/>
      <c r="TP250" s="49"/>
      <c r="TQ250" s="49"/>
      <c r="TR250" s="49"/>
      <c r="TS250" s="49"/>
      <c r="TT250" s="49"/>
      <c r="TU250" s="49"/>
      <c r="TV250" s="49"/>
      <c r="TW250" s="49"/>
      <c r="TX250" s="49"/>
      <c r="TY250" s="49"/>
      <c r="TZ250" s="49"/>
      <c r="UA250" s="49"/>
      <c r="UB250" s="49"/>
      <c r="UC250" s="49"/>
      <c r="UD250" s="49"/>
      <c r="UE250" s="49"/>
      <c r="UF250" s="49"/>
      <c r="UG250" s="49"/>
      <c r="UH250" s="49"/>
      <c r="UI250" s="49"/>
      <c r="UJ250" s="49"/>
      <c r="UK250" s="49"/>
      <c r="UL250" s="49"/>
      <c r="UM250" s="49"/>
      <c r="UN250" s="49"/>
      <c r="UO250" s="49"/>
      <c r="UP250" s="49"/>
      <c r="UQ250" s="49"/>
      <c r="UR250" s="49"/>
      <c r="US250" s="49"/>
      <c r="UT250" s="49"/>
      <c r="UU250" s="49"/>
      <c r="UV250" s="49"/>
      <c r="UW250" s="49"/>
      <c r="UX250" s="49"/>
      <c r="UY250" s="49"/>
      <c r="UZ250" s="49"/>
      <c r="VA250" s="49"/>
      <c r="VB250" s="49"/>
      <c r="VC250" s="49"/>
      <c r="VD250" s="49"/>
      <c r="VE250" s="49"/>
      <c r="VF250" s="49"/>
      <c r="VG250" s="49"/>
      <c r="VH250" s="49"/>
      <c r="VI250" s="49"/>
      <c r="VJ250" s="49"/>
      <c r="VK250" s="49"/>
      <c r="VL250" s="49"/>
      <c r="VM250" s="49"/>
      <c r="VN250" s="49"/>
      <c r="VO250" s="49"/>
      <c r="VP250" s="49"/>
      <c r="VQ250" s="49"/>
      <c r="VR250" s="49"/>
      <c r="VS250" s="49"/>
      <c r="VT250" s="49"/>
      <c r="VU250" s="49"/>
      <c r="VV250" s="49"/>
      <c r="VW250" s="49"/>
      <c r="VX250" s="49"/>
      <c r="VY250" s="49"/>
      <c r="VZ250" s="49"/>
      <c r="WA250" s="49"/>
      <c r="WB250" s="49"/>
      <c r="WC250" s="49"/>
      <c r="WD250" s="49"/>
      <c r="WE250" s="49"/>
      <c r="WF250" s="49"/>
      <c r="WG250" s="49"/>
      <c r="WH250" s="49"/>
      <c r="WI250" s="49"/>
      <c r="WJ250" s="49"/>
      <c r="WK250" s="49"/>
      <c r="WL250" s="49"/>
      <c r="WM250" s="49"/>
      <c r="WN250" s="49"/>
      <c r="WO250" s="49"/>
      <c r="WP250" s="49"/>
      <c r="WQ250" s="49"/>
      <c r="WR250" s="49"/>
      <c r="WS250" s="49"/>
      <c r="WT250" s="49"/>
      <c r="WU250" s="49"/>
      <c r="WV250" s="49"/>
      <c r="WW250" s="49"/>
      <c r="WX250" s="49"/>
      <c r="WY250" s="49"/>
      <c r="WZ250" s="49"/>
      <c r="XA250" s="49"/>
      <c r="XB250" s="49"/>
      <c r="XC250" s="49"/>
      <c r="XD250" s="49"/>
      <c r="XE250" s="49"/>
      <c r="XF250" s="49"/>
      <c r="XG250" s="49"/>
      <c r="XH250" s="49"/>
      <c r="XI250" s="49"/>
      <c r="XJ250" s="49"/>
      <c r="XK250" s="49"/>
      <c r="XL250" s="49"/>
      <c r="XM250" s="49"/>
      <c r="XN250" s="49"/>
      <c r="XO250" s="49"/>
      <c r="XP250" s="49"/>
      <c r="XQ250" s="49"/>
      <c r="XR250" s="49"/>
      <c r="XS250" s="49"/>
      <c r="XT250" s="49"/>
      <c r="XU250" s="49"/>
      <c r="XV250" s="49"/>
      <c r="XW250" s="49"/>
      <c r="XX250" s="49"/>
      <c r="XY250" s="49"/>
      <c r="XZ250" s="49"/>
      <c r="YA250" s="49"/>
      <c r="YB250" s="49"/>
      <c r="YC250" s="49"/>
      <c r="YD250" s="49"/>
      <c r="YE250" s="49"/>
      <c r="YF250" s="49"/>
      <c r="YG250" s="49"/>
      <c r="YH250" s="49"/>
      <c r="YI250" s="49"/>
      <c r="YJ250" s="49"/>
      <c r="YK250" s="49"/>
      <c r="YL250" s="49"/>
      <c r="YM250" s="49"/>
      <c r="YN250" s="49"/>
      <c r="YO250" s="49"/>
      <c r="YP250" s="49"/>
      <c r="YQ250" s="49"/>
      <c r="YR250" s="49"/>
      <c r="YS250" s="49"/>
      <c r="YT250" s="49"/>
      <c r="YU250" s="49"/>
      <c r="YV250" s="49"/>
      <c r="YW250" s="49"/>
      <c r="YX250" s="49"/>
      <c r="YY250" s="49"/>
      <c r="YZ250" s="49"/>
      <c r="ZA250" s="49"/>
      <c r="ZB250" s="49"/>
      <c r="ZC250" s="49"/>
      <c r="ZD250" s="49"/>
      <c r="ZE250" s="49"/>
      <c r="ZF250" s="49"/>
      <c r="ZG250" s="49"/>
      <c r="ZH250" s="49"/>
      <c r="ZI250" s="49"/>
      <c r="ZJ250" s="49"/>
      <c r="ZK250" s="49"/>
      <c r="ZL250" s="49"/>
      <c r="ZM250" s="49"/>
      <c r="ZN250" s="49"/>
      <c r="ZO250" s="49"/>
      <c r="ZP250" s="49"/>
      <c r="ZQ250" s="49"/>
      <c r="ZR250" s="49"/>
      <c r="ZS250" s="49"/>
      <c r="ZT250" s="49"/>
      <c r="ZU250" s="49"/>
      <c r="ZV250" s="49"/>
      <c r="ZW250" s="49"/>
      <c r="ZX250" s="49"/>
      <c r="ZY250" s="49"/>
      <c r="ZZ250" s="49"/>
      <c r="AAA250" s="49"/>
      <c r="AAB250" s="49"/>
      <c r="AAC250" s="49"/>
      <c r="AAD250" s="49"/>
      <c r="AAE250" s="49"/>
      <c r="AAF250" s="49"/>
      <c r="AAG250" s="49"/>
      <c r="AAH250" s="49"/>
      <c r="AAI250" s="49"/>
      <c r="AAJ250" s="49"/>
      <c r="AAK250" s="49"/>
      <c r="AAL250" s="49"/>
      <c r="AAM250" s="49"/>
      <c r="AAN250" s="49"/>
      <c r="AAO250" s="49"/>
      <c r="AAP250" s="49"/>
      <c r="AAQ250" s="49"/>
      <c r="AAR250" s="49"/>
      <c r="AAS250" s="49"/>
      <c r="AAT250" s="49"/>
      <c r="AAU250" s="49"/>
      <c r="AAV250" s="49"/>
      <c r="AAW250" s="49"/>
      <c r="AAX250" s="49"/>
      <c r="AAY250" s="49"/>
      <c r="AAZ250" s="49"/>
      <c r="ABA250" s="49"/>
      <c r="ABB250" s="49"/>
      <c r="ABC250" s="49"/>
      <c r="ABD250" s="49"/>
      <c r="ABE250" s="49"/>
      <c r="ABF250" s="49"/>
      <c r="ABG250" s="49"/>
      <c r="ABH250" s="49"/>
      <c r="ABI250" s="49"/>
      <c r="ABJ250" s="49"/>
      <c r="ABK250" s="49"/>
      <c r="ABL250" s="49"/>
      <c r="ABM250" s="49"/>
      <c r="ABN250" s="49"/>
      <c r="ABO250" s="49"/>
      <c r="ABP250" s="49"/>
      <c r="ABQ250" s="49"/>
      <c r="ABR250" s="49"/>
      <c r="ABS250" s="49"/>
      <c r="ABT250" s="49"/>
      <c r="ABU250" s="49"/>
      <c r="ABV250" s="49"/>
      <c r="ABW250" s="49"/>
      <c r="ABX250" s="49"/>
      <c r="ABY250" s="49"/>
      <c r="ABZ250" s="49"/>
      <c r="ACA250" s="49"/>
      <c r="ACB250" s="49"/>
      <c r="ACC250" s="49"/>
      <c r="ACD250" s="49"/>
      <c r="ACE250" s="49"/>
      <c r="ACF250" s="49"/>
      <c r="ACG250" s="49"/>
      <c r="ACH250" s="49"/>
      <c r="ACI250" s="49"/>
      <c r="ACJ250" s="49"/>
      <c r="ACK250" s="49"/>
      <c r="ACL250" s="49"/>
      <c r="ACM250" s="49"/>
      <c r="ACN250" s="49"/>
      <c r="ACO250" s="49"/>
      <c r="ACP250" s="49"/>
      <c r="ACQ250" s="49"/>
      <c r="ACR250" s="49"/>
      <c r="ACS250" s="49"/>
      <c r="ACT250" s="49"/>
      <c r="ACU250" s="49"/>
      <c r="ACV250" s="49"/>
      <c r="ACW250" s="49"/>
      <c r="ACX250" s="49"/>
      <c r="ACY250" s="49"/>
      <c r="ACZ250" s="49"/>
      <c r="ADA250" s="49"/>
      <c r="ADB250" s="49"/>
      <c r="ADC250" s="49"/>
      <c r="ADD250" s="49"/>
      <c r="ADE250" s="49"/>
      <c r="ADF250" s="49"/>
      <c r="ADG250" s="49"/>
      <c r="ADH250" s="49"/>
      <c r="ADI250" s="49"/>
      <c r="ADJ250" s="49"/>
      <c r="ADK250" s="49"/>
      <c r="ADL250" s="49"/>
      <c r="ADM250" s="49"/>
      <c r="ADN250" s="49"/>
      <c r="ADO250" s="49"/>
      <c r="ADP250" s="49"/>
      <c r="ADQ250" s="49"/>
      <c r="ADR250" s="49"/>
      <c r="ADS250" s="49"/>
      <c r="ADT250" s="49"/>
      <c r="ADU250" s="49"/>
      <c r="ADV250" s="49"/>
      <c r="ADW250" s="49"/>
      <c r="ADX250" s="49"/>
      <c r="ADY250" s="49"/>
      <c r="ADZ250" s="49"/>
      <c r="AEA250" s="49"/>
      <c r="AEB250" s="49"/>
      <c r="AEC250" s="49"/>
      <c r="AED250" s="49"/>
      <c r="AEE250" s="49"/>
      <c r="AEF250" s="49"/>
      <c r="AEG250" s="49"/>
      <c r="AEH250" s="49"/>
      <c r="AEI250" s="49"/>
      <c r="AEJ250" s="49"/>
      <c r="AEK250" s="49"/>
      <c r="AEL250" s="49"/>
      <c r="AEM250" s="49"/>
      <c r="AEN250" s="49"/>
      <c r="AEO250" s="49"/>
      <c r="AEP250" s="49"/>
      <c r="AEQ250" s="49"/>
      <c r="AER250" s="49"/>
      <c r="AES250" s="49"/>
      <c r="AET250" s="49"/>
      <c r="AEU250" s="49"/>
      <c r="AEV250" s="49"/>
      <c r="AEW250" s="49"/>
      <c r="AEX250" s="49"/>
      <c r="AEY250" s="49"/>
      <c r="AEZ250" s="49"/>
      <c r="AFA250" s="49"/>
      <c r="AFB250" s="49"/>
      <c r="AFC250" s="49"/>
      <c r="AFD250" s="49"/>
      <c r="AFE250" s="49"/>
      <c r="AFF250" s="49"/>
      <c r="AFG250" s="49"/>
      <c r="AFH250" s="49"/>
      <c r="AFI250" s="49"/>
      <c r="AFJ250" s="49"/>
      <c r="AFK250" s="49"/>
      <c r="AFL250" s="49"/>
      <c r="AFM250" s="49"/>
      <c r="AFN250" s="49"/>
      <c r="AFO250" s="49"/>
      <c r="AFP250" s="49"/>
      <c r="AFQ250" s="49"/>
      <c r="AFR250" s="49"/>
      <c r="AFS250" s="49"/>
      <c r="AFT250" s="49"/>
      <c r="AFU250" s="49"/>
      <c r="AFV250" s="49"/>
      <c r="AFW250" s="49"/>
      <c r="AFX250" s="49"/>
      <c r="AFY250" s="49"/>
      <c r="AFZ250" s="49"/>
      <c r="AGA250" s="49"/>
      <c r="AGB250" s="49"/>
      <c r="AGC250" s="49"/>
      <c r="AGD250" s="49"/>
      <c r="AGE250" s="49"/>
      <c r="AGF250" s="49"/>
      <c r="AGG250" s="49"/>
      <c r="AGH250" s="49"/>
      <c r="AGI250" s="49"/>
      <c r="AGJ250" s="49"/>
      <c r="AGK250" s="49"/>
      <c r="AGL250" s="49"/>
      <c r="AGM250" s="49"/>
      <c r="AGN250" s="49"/>
      <c r="AGO250" s="49"/>
      <c r="AGP250" s="49"/>
      <c r="AGQ250" s="49"/>
      <c r="AGR250" s="49"/>
      <c r="AGS250" s="49"/>
      <c r="AGT250" s="49"/>
      <c r="AGU250" s="49"/>
      <c r="AGV250" s="49"/>
      <c r="AGW250" s="49"/>
      <c r="AGX250" s="49"/>
      <c r="AGY250" s="49"/>
      <c r="AGZ250" s="49"/>
      <c r="AHA250" s="49"/>
      <c r="AHB250" s="49"/>
      <c r="AHC250" s="49"/>
      <c r="AHD250" s="49"/>
      <c r="AHE250" s="49"/>
      <c r="AHF250" s="49"/>
      <c r="AHG250" s="49"/>
      <c r="AHH250" s="49"/>
      <c r="AHI250" s="49"/>
      <c r="AHJ250" s="49"/>
      <c r="AHK250" s="49"/>
      <c r="AHL250" s="49"/>
      <c r="AHM250" s="49"/>
      <c r="AHN250" s="49"/>
      <c r="AHO250" s="49"/>
      <c r="AHP250" s="49"/>
      <c r="AHQ250" s="49"/>
      <c r="AHR250" s="49"/>
      <c r="AHS250" s="49"/>
      <c r="AHT250" s="49"/>
      <c r="AHU250" s="49"/>
      <c r="AHV250" s="49"/>
      <c r="AHW250" s="49"/>
      <c r="AHX250" s="49"/>
      <c r="AHY250" s="49"/>
      <c r="AHZ250" s="49"/>
      <c r="AIA250" s="49"/>
      <c r="AIB250" s="49"/>
      <c r="AIC250" s="49"/>
      <c r="AID250" s="49"/>
      <c r="AIE250" s="49"/>
      <c r="AIF250" s="49"/>
      <c r="AIG250" s="49"/>
      <c r="AIH250" s="49"/>
      <c r="AII250" s="49"/>
      <c r="AIJ250" s="49"/>
      <c r="AIK250" s="49"/>
      <c r="AIL250" s="49"/>
      <c r="AIM250" s="49"/>
      <c r="AIN250" s="49"/>
      <c r="AIO250" s="49"/>
      <c r="AIP250" s="49"/>
      <c r="AIQ250" s="49"/>
      <c r="AIR250" s="49"/>
      <c r="AIS250" s="49"/>
      <c r="AIT250" s="49"/>
      <c r="AIU250" s="49"/>
      <c r="AIV250" s="49"/>
      <c r="AIW250" s="49"/>
      <c r="AIX250" s="49"/>
      <c r="AIY250" s="49"/>
      <c r="AIZ250" s="49"/>
      <c r="AJA250" s="49"/>
      <c r="AJB250" s="49"/>
      <c r="AJC250" s="49"/>
      <c r="AJD250" s="49"/>
      <c r="AJE250" s="49"/>
      <c r="AJF250" s="49"/>
      <c r="AJG250" s="49"/>
      <c r="AJH250" s="49"/>
      <c r="AJI250" s="49"/>
      <c r="AJJ250" s="49"/>
      <c r="AJK250" s="49"/>
      <c r="AJL250" s="49"/>
      <c r="AJM250" s="49"/>
      <c r="AJN250" s="49"/>
      <c r="AJO250" s="49"/>
      <c r="AJP250" s="49"/>
      <c r="AJQ250" s="49"/>
      <c r="AJR250" s="49"/>
      <c r="AJS250" s="49"/>
      <c r="AJT250" s="49"/>
      <c r="AJU250" s="49"/>
      <c r="AJV250" s="49"/>
      <c r="AJW250" s="49"/>
      <c r="AJX250" s="49"/>
      <c r="AJY250" s="49"/>
      <c r="AJZ250" s="49"/>
      <c r="AKA250" s="49"/>
      <c r="AKB250" s="49"/>
      <c r="AKC250" s="49"/>
      <c r="AKD250" s="49"/>
      <c r="AKE250" s="49"/>
      <c r="AKF250" s="49"/>
      <c r="AKG250" s="49"/>
      <c r="AKH250" s="49"/>
      <c r="AKI250" s="49"/>
      <c r="AKJ250" s="49"/>
      <c r="AKK250" s="49"/>
      <c r="AKL250" s="49"/>
      <c r="AKM250" s="49"/>
      <c r="AKN250" s="49"/>
      <c r="AKO250" s="49"/>
      <c r="AKP250" s="49"/>
      <c r="AKQ250" s="49"/>
      <c r="AKR250" s="49"/>
      <c r="AKS250" s="49"/>
      <c r="AKT250" s="49"/>
      <c r="AKU250" s="49"/>
      <c r="AKV250" s="49"/>
      <c r="AKW250" s="49"/>
      <c r="AKX250" s="49"/>
      <c r="AKY250" s="49"/>
      <c r="AKZ250" s="49"/>
      <c r="ALA250" s="49"/>
      <c r="ALB250" s="49"/>
      <c r="ALC250" s="49"/>
      <c r="ALD250" s="49"/>
      <c r="ALE250" s="49"/>
      <c r="ALF250" s="49"/>
      <c r="ALG250" s="49"/>
      <c r="ALH250" s="49"/>
      <c r="ALI250" s="49"/>
      <c r="ALJ250" s="49"/>
      <c r="ALK250" s="49"/>
      <c r="ALL250" s="49"/>
      <c r="ALM250" s="49"/>
      <c r="ALN250" s="49"/>
      <c r="ALO250" s="49"/>
      <c r="ALP250" s="49"/>
      <c r="ALQ250" s="49"/>
      <c r="ALR250" s="49"/>
      <c r="ALS250" s="49"/>
      <c r="ALT250" s="49"/>
      <c r="ALU250" s="49"/>
      <c r="ALV250" s="49"/>
      <c r="ALW250" s="49"/>
      <c r="ALX250" s="49"/>
      <c r="ALY250" s="49"/>
      <c r="ALZ250" s="49"/>
      <c r="AMA250" s="49"/>
      <c r="AMB250" s="49"/>
      <c r="AMC250" s="49"/>
      <c r="AMD250" s="49"/>
      <c r="AME250" s="49"/>
      <c r="AMF250" s="49"/>
      <c r="AMG250" s="49"/>
      <c r="AMH250" s="49"/>
      <c r="AMI250" s="49"/>
      <c r="AMJ250" s="49"/>
      <c r="AMK250" s="49"/>
      <c r="AML250" s="49"/>
      <c r="AMM250" s="49"/>
      <c r="AMN250" s="49"/>
      <c r="AMO250" s="49"/>
      <c r="AMP250" s="49"/>
      <c r="AMQ250" s="49"/>
      <c r="AMR250" s="49"/>
      <c r="AMS250" s="49"/>
      <c r="AMT250" s="49"/>
      <c r="AMU250" s="49"/>
      <c r="AMV250" s="49"/>
      <c r="AMW250" s="49"/>
      <c r="AMX250" s="49"/>
      <c r="AMY250" s="49"/>
      <c r="AMZ250" s="49"/>
      <c r="ANA250" s="49"/>
      <c r="ANB250" s="49"/>
      <c r="ANC250" s="49"/>
      <c r="AND250" s="49"/>
      <c r="ANE250" s="49"/>
      <c r="ANF250" s="49"/>
      <c r="ANG250" s="49"/>
      <c r="ANH250" s="49"/>
      <c r="ANI250" s="49"/>
      <c r="ANJ250" s="49"/>
      <c r="ANK250" s="49"/>
      <c r="ANL250" s="49"/>
      <c r="ANM250" s="49"/>
      <c r="ANN250" s="49"/>
      <c r="ANO250" s="49"/>
      <c r="ANP250" s="49"/>
      <c r="ANQ250" s="49"/>
      <c r="ANR250" s="49"/>
      <c r="ANS250" s="49"/>
      <c r="ANT250" s="49"/>
      <c r="ANU250" s="49"/>
      <c r="ANV250" s="49"/>
      <c r="ANW250" s="49"/>
      <c r="ANX250" s="49"/>
      <c r="ANY250" s="49"/>
      <c r="ANZ250" s="49"/>
      <c r="AOA250" s="49"/>
      <c r="AOB250" s="49"/>
      <c r="AOC250" s="49"/>
      <c r="AOD250" s="49"/>
      <c r="AOE250" s="49"/>
      <c r="AOF250" s="49"/>
      <c r="AOG250" s="49"/>
      <c r="AOH250" s="49"/>
      <c r="AOI250" s="49"/>
      <c r="AOJ250" s="49"/>
      <c r="AOK250" s="49"/>
      <c r="AOL250" s="49"/>
      <c r="AOM250" s="49"/>
      <c r="AON250" s="49"/>
      <c r="AOO250" s="49"/>
      <c r="AOP250" s="49"/>
      <c r="AOQ250" s="49"/>
      <c r="AOR250" s="49"/>
      <c r="AOS250" s="49"/>
      <c r="AOT250" s="49"/>
      <c r="AOU250" s="49"/>
      <c r="AOV250" s="49"/>
      <c r="AOW250" s="49"/>
      <c r="AOX250" s="49"/>
      <c r="AOY250" s="49"/>
      <c r="AOZ250" s="49"/>
      <c r="APA250" s="49"/>
      <c r="APB250" s="49"/>
      <c r="APC250" s="49"/>
      <c r="APD250" s="49"/>
      <c r="APE250" s="49"/>
      <c r="APF250" s="49"/>
      <c r="APG250" s="49"/>
      <c r="APH250" s="49"/>
      <c r="API250" s="49"/>
      <c r="APJ250" s="49"/>
      <c r="APK250" s="49"/>
      <c r="APL250" s="49"/>
      <c r="APM250" s="49"/>
      <c r="APN250" s="49"/>
      <c r="APO250" s="49"/>
      <c r="APP250" s="49"/>
      <c r="APQ250" s="49"/>
      <c r="APR250" s="49"/>
      <c r="APS250" s="49"/>
      <c r="APT250" s="49"/>
      <c r="APU250" s="49"/>
      <c r="APV250" s="49"/>
      <c r="APW250" s="49"/>
      <c r="APX250" s="49"/>
      <c r="APY250" s="49"/>
      <c r="APZ250" s="49"/>
      <c r="AQA250" s="49"/>
      <c r="AQB250" s="49"/>
      <c r="AQC250" s="49"/>
      <c r="AQD250" s="49"/>
      <c r="AQE250" s="49"/>
      <c r="AQF250" s="49"/>
      <c r="AQG250" s="49"/>
      <c r="AQH250" s="49"/>
      <c r="AQI250" s="49"/>
      <c r="AQJ250" s="49"/>
      <c r="AQK250" s="49"/>
      <c r="AQL250" s="49"/>
      <c r="AQM250" s="49"/>
      <c r="AQN250" s="49"/>
      <c r="AQO250" s="49"/>
      <c r="AQP250" s="49"/>
      <c r="AQQ250" s="49"/>
      <c r="AQR250" s="49"/>
      <c r="AQS250" s="49"/>
      <c r="AQT250" s="49"/>
      <c r="AQU250" s="49"/>
      <c r="AQV250" s="49"/>
      <c r="AQW250" s="49"/>
      <c r="AQX250" s="49"/>
      <c r="AQY250" s="49"/>
      <c r="AQZ250" s="49"/>
      <c r="ARA250" s="49"/>
      <c r="ARB250" s="49"/>
      <c r="ARC250" s="49"/>
      <c r="ARD250" s="49"/>
      <c r="ARE250" s="49"/>
      <c r="ARF250" s="49"/>
      <c r="ARG250" s="49"/>
      <c r="ARH250" s="49"/>
      <c r="ARI250" s="49"/>
      <c r="ARJ250" s="49"/>
      <c r="ARK250" s="49"/>
      <c r="ARL250" s="49"/>
      <c r="ARM250" s="49"/>
      <c r="ARN250" s="49"/>
      <c r="ARO250" s="49"/>
      <c r="ARP250" s="49"/>
      <c r="ARQ250" s="49"/>
      <c r="ARR250" s="49"/>
      <c r="ARS250" s="49"/>
      <c r="ART250" s="49"/>
      <c r="ARU250" s="49"/>
      <c r="ARV250" s="49"/>
      <c r="ARW250" s="49"/>
      <c r="ARX250" s="49"/>
      <c r="ARY250" s="49"/>
      <c r="ARZ250" s="49"/>
      <c r="ASA250" s="49"/>
      <c r="ASB250" s="49"/>
      <c r="ASC250" s="49"/>
      <c r="ASD250" s="49"/>
      <c r="ASE250" s="49"/>
      <c r="ASF250" s="49"/>
      <c r="ASG250" s="49"/>
      <c r="ASH250" s="49"/>
      <c r="ASI250" s="49"/>
      <c r="ASJ250" s="49"/>
      <c r="ASK250" s="49"/>
      <c r="ASL250" s="49"/>
      <c r="ASM250" s="49"/>
      <c r="ASN250" s="49"/>
      <c r="ASO250" s="49"/>
      <c r="ASP250" s="49"/>
      <c r="ASQ250" s="49"/>
      <c r="ASR250" s="49"/>
      <c r="ASS250" s="49"/>
      <c r="AST250" s="49"/>
      <c r="ASU250" s="49"/>
      <c r="ASV250" s="49"/>
      <c r="ASW250" s="49"/>
      <c r="ASX250" s="49"/>
      <c r="ASY250" s="49"/>
      <c r="ASZ250" s="49"/>
      <c r="ATA250" s="49"/>
      <c r="ATB250" s="49"/>
      <c r="ATC250" s="49"/>
      <c r="ATD250" s="49"/>
      <c r="ATE250" s="49"/>
      <c r="ATF250" s="49"/>
      <c r="ATG250" s="49"/>
      <c r="ATH250" s="49"/>
      <c r="ATI250" s="49"/>
      <c r="ATJ250" s="49"/>
      <c r="ATK250" s="49"/>
      <c r="ATL250" s="49"/>
      <c r="ATM250" s="49"/>
      <c r="ATN250" s="49"/>
      <c r="ATO250" s="49"/>
      <c r="ATP250" s="49"/>
      <c r="ATQ250" s="49"/>
      <c r="ATR250" s="49"/>
      <c r="ATS250" s="49"/>
      <c r="ATT250" s="49"/>
      <c r="ATU250" s="49"/>
      <c r="ATV250" s="49"/>
      <c r="ATW250" s="49"/>
      <c r="ATX250" s="49"/>
      <c r="ATY250" s="49"/>
      <c r="ATZ250" s="49"/>
      <c r="AUA250" s="49"/>
      <c r="AUB250" s="49"/>
      <c r="AUC250" s="49"/>
      <c r="AUD250" s="49"/>
      <c r="AUE250" s="49"/>
      <c r="AUF250" s="49"/>
      <c r="AUG250" s="49"/>
      <c r="AUH250" s="49"/>
      <c r="AUI250" s="49"/>
      <c r="AUJ250" s="49"/>
      <c r="AUK250" s="49"/>
      <c r="AUL250" s="49"/>
      <c r="AUM250" s="49"/>
      <c r="AUN250" s="49"/>
      <c r="AUO250" s="49"/>
      <c r="AUP250" s="49"/>
      <c r="AUQ250" s="49"/>
      <c r="AUR250" s="49"/>
      <c r="AUS250" s="49"/>
      <c r="AUT250" s="49"/>
      <c r="AUU250" s="49"/>
      <c r="AUV250" s="49"/>
      <c r="AUW250" s="49"/>
      <c r="AUX250" s="49"/>
      <c r="AUY250" s="49"/>
      <c r="AUZ250" s="49"/>
      <c r="AVA250" s="49"/>
      <c r="AVB250" s="49"/>
      <c r="AVC250" s="49"/>
      <c r="AVD250" s="49"/>
      <c r="AVE250" s="49"/>
      <c r="AVF250" s="49"/>
      <c r="AVG250" s="49"/>
      <c r="AVH250" s="49"/>
      <c r="AVI250" s="49"/>
      <c r="AVJ250" s="49"/>
      <c r="AVK250" s="49"/>
      <c r="AVL250" s="49"/>
      <c r="AVM250" s="49"/>
      <c r="AVN250" s="49"/>
      <c r="AVO250" s="49"/>
      <c r="AVP250" s="49"/>
      <c r="AVQ250" s="49"/>
      <c r="AVR250" s="49"/>
      <c r="AVS250" s="49"/>
      <c r="AVT250" s="49"/>
      <c r="AVU250" s="49"/>
      <c r="AVV250" s="49"/>
      <c r="AVW250" s="49"/>
      <c r="AVX250" s="49"/>
      <c r="AVY250" s="49"/>
      <c r="AVZ250" s="49"/>
      <c r="AWA250" s="49"/>
      <c r="AWB250" s="49"/>
      <c r="AWC250" s="49"/>
      <c r="AWD250" s="49"/>
      <c r="AWE250" s="49"/>
      <c r="AWF250" s="49"/>
      <c r="AWG250" s="49"/>
      <c r="AWH250" s="49"/>
      <c r="AWI250" s="49"/>
      <c r="AWJ250" s="49"/>
      <c r="AWK250" s="49"/>
      <c r="AWL250" s="49"/>
      <c r="AWM250" s="49"/>
      <c r="AWN250" s="49"/>
      <c r="AWO250" s="49"/>
      <c r="AWP250" s="49"/>
      <c r="AWQ250" s="49"/>
      <c r="AWR250" s="49"/>
      <c r="AWS250" s="49"/>
      <c r="AWT250" s="49"/>
      <c r="AWU250" s="49"/>
      <c r="AWV250" s="49"/>
      <c r="AWW250" s="49"/>
      <c r="AWX250" s="49"/>
      <c r="AWY250" s="49"/>
      <c r="AWZ250" s="49"/>
      <c r="AXA250" s="49"/>
      <c r="AXB250" s="49"/>
      <c r="AXC250" s="49"/>
      <c r="AXD250" s="49"/>
      <c r="AXE250" s="49"/>
      <c r="AXF250" s="49"/>
      <c r="AXG250" s="49"/>
      <c r="AXH250" s="49"/>
      <c r="AXI250" s="49"/>
      <c r="AXJ250" s="49"/>
      <c r="AXK250" s="49"/>
      <c r="AXL250" s="49"/>
      <c r="AXM250" s="49"/>
      <c r="AXN250" s="49"/>
      <c r="AXO250" s="49"/>
      <c r="AXP250" s="49"/>
      <c r="AXQ250" s="49"/>
      <c r="AXR250" s="49"/>
      <c r="AXS250" s="49"/>
      <c r="AXT250" s="49"/>
      <c r="AXU250" s="49"/>
      <c r="AXV250" s="49"/>
      <c r="AXW250" s="49"/>
      <c r="AXX250" s="49"/>
      <c r="AXY250" s="49"/>
      <c r="AXZ250" s="49"/>
      <c r="AYA250" s="49"/>
      <c r="AYB250" s="49"/>
      <c r="AYC250" s="49"/>
      <c r="AYD250" s="49"/>
      <c r="AYE250" s="49"/>
      <c r="AYF250" s="49"/>
      <c r="AYG250" s="49"/>
      <c r="AYH250" s="49"/>
      <c r="AYI250" s="49"/>
      <c r="AYJ250" s="49"/>
      <c r="AYK250" s="49"/>
      <c r="AYL250" s="49"/>
      <c r="AYM250" s="49"/>
      <c r="AYN250" s="49"/>
      <c r="AYO250" s="49"/>
      <c r="AYP250" s="49"/>
      <c r="AYQ250" s="49"/>
      <c r="AYR250" s="49"/>
      <c r="AYS250" s="49"/>
      <c r="AYT250" s="49"/>
      <c r="AYU250" s="49"/>
      <c r="AYV250" s="49"/>
      <c r="AYW250" s="49"/>
      <c r="AYX250" s="49"/>
      <c r="AYY250" s="49"/>
      <c r="AYZ250" s="49"/>
      <c r="AZA250" s="49"/>
      <c r="AZB250" s="49"/>
      <c r="AZC250" s="49"/>
      <c r="AZD250" s="49"/>
      <c r="AZE250" s="49"/>
      <c r="AZF250" s="49"/>
      <c r="AZG250" s="49"/>
      <c r="AZH250" s="49"/>
      <c r="AZI250" s="49"/>
      <c r="AZJ250" s="49"/>
      <c r="AZK250" s="49"/>
      <c r="AZL250" s="49"/>
      <c r="AZM250" s="49"/>
      <c r="AZN250" s="49"/>
      <c r="AZO250" s="49"/>
      <c r="AZP250" s="49"/>
      <c r="AZQ250" s="49"/>
      <c r="AZR250" s="49"/>
      <c r="AZS250" s="49"/>
      <c r="AZT250" s="49"/>
      <c r="AZU250" s="49"/>
      <c r="AZV250" s="49"/>
      <c r="AZW250" s="49"/>
      <c r="AZX250" s="49"/>
      <c r="AZY250" s="49"/>
      <c r="AZZ250" s="49"/>
      <c r="BAA250" s="49"/>
      <c r="BAB250" s="49"/>
      <c r="BAC250" s="49"/>
      <c r="BAD250" s="49"/>
      <c r="BAE250" s="49"/>
      <c r="BAF250" s="49"/>
      <c r="BAG250" s="49"/>
      <c r="BAH250" s="49"/>
      <c r="BAI250" s="49"/>
      <c r="BAJ250" s="49"/>
      <c r="BAK250" s="49"/>
      <c r="BAL250" s="49"/>
      <c r="BAM250" s="49"/>
      <c r="BAN250" s="49"/>
      <c r="BAO250" s="49"/>
      <c r="BAP250" s="49"/>
      <c r="BAQ250" s="49"/>
      <c r="BAR250" s="49"/>
      <c r="BAS250" s="49"/>
      <c r="BAT250" s="49"/>
      <c r="BAU250" s="49"/>
      <c r="BAV250" s="49"/>
      <c r="BAW250" s="49"/>
      <c r="BAX250" s="49"/>
      <c r="BAY250" s="49"/>
      <c r="BAZ250" s="49"/>
      <c r="BBA250" s="49"/>
      <c r="BBB250" s="49"/>
      <c r="BBC250" s="49"/>
      <c r="BBD250" s="49"/>
      <c r="BBE250" s="49"/>
      <c r="BBF250" s="49"/>
      <c r="BBG250" s="49"/>
      <c r="BBH250" s="49"/>
      <c r="BBI250" s="49"/>
      <c r="BBJ250" s="49"/>
      <c r="BBK250" s="49"/>
      <c r="BBL250" s="49"/>
      <c r="BBM250" s="49"/>
      <c r="BBN250" s="49"/>
      <c r="BBO250" s="49"/>
      <c r="BBP250" s="49"/>
      <c r="BBQ250" s="49"/>
    </row>
    <row r="251" spans="1:1421">
      <c r="B251" s="115"/>
      <c r="C251" s="76"/>
      <c r="D251" s="76"/>
      <c r="E251" s="77" t="s">
        <v>292</v>
      </c>
      <c r="F251" s="78" t="s">
        <v>828</v>
      </c>
      <c r="G251" s="46">
        <v>0.3</v>
      </c>
      <c r="H251" s="47">
        <v>0.4</v>
      </c>
      <c r="I251" s="79">
        <v>0.1</v>
      </c>
      <c r="J251" s="46">
        <v>0.2</v>
      </c>
      <c r="K251" s="47">
        <v>0.3</v>
      </c>
      <c r="L251" s="79">
        <v>0.1</v>
      </c>
      <c r="M251" s="47">
        <v>0.02</v>
      </c>
      <c r="N251" s="47">
        <v>0.04</v>
      </c>
      <c r="O251" s="47">
        <v>0</v>
      </c>
      <c r="P251" s="40">
        <v>2017</v>
      </c>
      <c r="Q251" s="41" t="s">
        <v>27</v>
      </c>
      <c r="R251" s="78" t="s">
        <v>24</v>
      </c>
    </row>
    <row r="252" spans="1:1421">
      <c r="B252" s="115"/>
      <c r="C252" s="76"/>
      <c r="D252" s="76"/>
      <c r="E252" s="77" t="s">
        <v>292</v>
      </c>
      <c r="F252" s="78" t="s">
        <v>828</v>
      </c>
      <c r="G252" s="46">
        <v>0.4</v>
      </c>
      <c r="H252" s="47"/>
      <c r="I252" s="79"/>
      <c r="J252" s="46"/>
      <c r="K252" s="47"/>
      <c r="L252" s="79"/>
      <c r="M252" s="47"/>
      <c r="N252" s="47"/>
      <c r="O252" s="47"/>
      <c r="P252" s="40">
        <v>2012</v>
      </c>
      <c r="Q252" s="41" t="s">
        <v>27</v>
      </c>
      <c r="R252" s="78" t="s">
        <v>849</v>
      </c>
    </row>
    <row r="253" spans="1:1421">
      <c r="B253" s="115"/>
      <c r="C253" s="76"/>
      <c r="D253" s="76"/>
      <c r="E253" s="77" t="s">
        <v>292</v>
      </c>
      <c r="F253" s="78" t="s">
        <v>828</v>
      </c>
      <c r="G253" s="46">
        <v>0.9</v>
      </c>
      <c r="H253" s="47"/>
      <c r="I253" s="79"/>
      <c r="J253" s="46"/>
      <c r="K253" s="47"/>
      <c r="L253" s="79"/>
      <c r="M253" s="47"/>
      <c r="N253" s="47"/>
      <c r="O253" s="47"/>
      <c r="P253" s="40">
        <v>2012</v>
      </c>
      <c r="Q253" s="41" t="s">
        <v>836</v>
      </c>
      <c r="R253" s="78" t="s">
        <v>850</v>
      </c>
    </row>
    <row r="254" spans="1:1421" s="53" customFormat="1">
      <c r="A254" s="49"/>
      <c r="B254" s="115"/>
      <c r="C254" s="76"/>
      <c r="D254" s="76"/>
      <c r="E254" s="77" t="s">
        <v>253</v>
      </c>
      <c r="F254" s="78" t="s">
        <v>828</v>
      </c>
      <c r="G254" s="46">
        <v>2.8</v>
      </c>
      <c r="H254" s="47"/>
      <c r="I254" s="79"/>
      <c r="J254" s="46">
        <v>1</v>
      </c>
      <c r="K254" s="47"/>
      <c r="L254" s="79"/>
      <c r="M254" s="47">
        <v>0.4</v>
      </c>
      <c r="N254" s="47"/>
      <c r="O254" s="47"/>
      <c r="P254" s="40">
        <v>2024</v>
      </c>
      <c r="Q254" s="41" t="s">
        <v>27</v>
      </c>
      <c r="R254" s="78" t="s">
        <v>24</v>
      </c>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c r="DA254" s="49"/>
      <c r="DB254" s="49"/>
      <c r="DC254" s="49"/>
      <c r="DD254" s="49"/>
      <c r="DE254" s="49"/>
      <c r="DF254" s="49"/>
      <c r="DG254" s="49"/>
      <c r="DH254" s="49"/>
      <c r="DI254" s="49"/>
      <c r="DJ254" s="49"/>
      <c r="DK254" s="49"/>
      <c r="DL254" s="49"/>
      <c r="DM254" s="49"/>
      <c r="DN254" s="49"/>
      <c r="DO254" s="49"/>
      <c r="DP254" s="49"/>
      <c r="DQ254" s="49"/>
      <c r="DR254" s="49"/>
      <c r="DS254" s="49"/>
      <c r="DT254" s="49"/>
      <c r="DU254" s="49"/>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row>
    <row r="255" spans="1:1421">
      <c r="B255" s="115"/>
      <c r="C255" s="76"/>
      <c r="D255" s="76"/>
      <c r="E255" s="77" t="s">
        <v>295</v>
      </c>
      <c r="F255" s="78" t="s">
        <v>826</v>
      </c>
      <c r="G255" s="46">
        <v>0.3</v>
      </c>
      <c r="H255" s="47">
        <v>0.5</v>
      </c>
      <c r="I255" s="79">
        <v>0.1</v>
      </c>
      <c r="J255" s="46">
        <v>0.1</v>
      </c>
      <c r="K255" s="47">
        <v>0.3</v>
      </c>
      <c r="L255" s="79">
        <v>0</v>
      </c>
      <c r="M255" s="47">
        <v>0.3</v>
      </c>
      <c r="N255" s="47">
        <v>0.5</v>
      </c>
      <c r="O255" s="47">
        <v>0</v>
      </c>
      <c r="P255" s="40">
        <v>2015</v>
      </c>
      <c r="Q255" s="41" t="s">
        <v>27</v>
      </c>
      <c r="R255" s="78" t="s">
        <v>24</v>
      </c>
    </row>
    <row r="256" spans="1:1421">
      <c r="B256" s="115"/>
      <c r="C256" s="76"/>
      <c r="D256" s="76"/>
      <c r="E256" s="77" t="s">
        <v>295</v>
      </c>
      <c r="F256" s="78" t="s">
        <v>828</v>
      </c>
      <c r="G256" s="46">
        <v>0.6</v>
      </c>
      <c r="H256" s="47">
        <v>0.89999999999999991</v>
      </c>
      <c r="I256" s="79">
        <v>0.3</v>
      </c>
      <c r="J256" s="46">
        <v>0.3</v>
      </c>
      <c r="K256" s="47">
        <v>0.4</v>
      </c>
      <c r="L256" s="79">
        <v>0.2</v>
      </c>
      <c r="M256" s="47">
        <v>0.1</v>
      </c>
      <c r="N256" s="47">
        <v>0.1</v>
      </c>
      <c r="O256" s="47">
        <v>0.1</v>
      </c>
      <c r="P256" s="40" t="s">
        <v>776</v>
      </c>
      <c r="Q256" s="41" t="s">
        <v>27</v>
      </c>
      <c r="R256" s="78" t="s">
        <v>24</v>
      </c>
    </row>
    <row r="257" spans="1:1421">
      <c r="B257" s="115"/>
      <c r="C257" s="76"/>
      <c r="D257" s="76"/>
      <c r="E257" s="77" t="s">
        <v>295</v>
      </c>
      <c r="F257" s="78" t="s">
        <v>827</v>
      </c>
      <c r="G257" s="46">
        <v>0</v>
      </c>
      <c r="H257" s="47">
        <v>0.1</v>
      </c>
      <c r="I257" s="79">
        <v>0</v>
      </c>
      <c r="J257" s="46"/>
      <c r="K257" s="47"/>
      <c r="L257" s="79"/>
      <c r="M257" s="47"/>
      <c r="N257" s="47"/>
      <c r="O257" s="47"/>
      <c r="P257" s="40">
        <v>2010</v>
      </c>
      <c r="Q257" s="41" t="s">
        <v>27</v>
      </c>
      <c r="R257" s="78" t="s">
        <v>24</v>
      </c>
    </row>
    <row r="258" spans="1:1421" s="53" customFormat="1">
      <c r="A258" s="49"/>
      <c r="B258" s="115"/>
      <c r="C258" s="76"/>
      <c r="D258" s="76"/>
      <c r="E258" s="77" t="s">
        <v>296</v>
      </c>
      <c r="F258" s="78" t="s">
        <v>828</v>
      </c>
      <c r="G258" s="46">
        <v>0.7</v>
      </c>
      <c r="H258" s="47">
        <v>1.1000000000000001</v>
      </c>
      <c r="I258" s="79">
        <v>0.3</v>
      </c>
      <c r="J258" s="46">
        <v>0.3</v>
      </c>
      <c r="K258" s="47">
        <v>0.4</v>
      </c>
      <c r="L258" s="79">
        <v>0.1</v>
      </c>
      <c r="M258" s="47">
        <v>0.1</v>
      </c>
      <c r="N258" s="47">
        <v>0.2</v>
      </c>
      <c r="O258" s="47">
        <v>0</v>
      </c>
      <c r="P258" s="40">
        <v>2023</v>
      </c>
      <c r="Q258" s="41" t="s">
        <v>27</v>
      </c>
      <c r="R258" s="78" t="s">
        <v>24</v>
      </c>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c r="DA258" s="49"/>
      <c r="DB258" s="49"/>
      <c r="DC258" s="49"/>
      <c r="DD258" s="49"/>
      <c r="DE258" s="49"/>
      <c r="DF258" s="49"/>
      <c r="DG258" s="49"/>
      <c r="DH258" s="49"/>
      <c r="DI258" s="49"/>
      <c r="DJ258" s="49"/>
      <c r="DK258" s="49"/>
      <c r="DL258" s="49"/>
      <c r="DM258" s="49"/>
      <c r="DN258" s="49"/>
      <c r="DO258" s="49"/>
      <c r="DP258" s="49"/>
      <c r="DQ258" s="49"/>
      <c r="DR258" s="49"/>
      <c r="DS258" s="49"/>
      <c r="DT258" s="49"/>
      <c r="DU258" s="49"/>
      <c r="DV258" s="49"/>
      <c r="DW258" s="49"/>
      <c r="DX258" s="49"/>
      <c r="DY258" s="49"/>
      <c r="DZ258" s="49"/>
      <c r="EA258" s="49"/>
      <c r="EB258" s="49"/>
      <c r="EC258" s="49"/>
      <c r="ED258" s="49"/>
      <c r="EE258" s="49"/>
      <c r="EF258" s="49"/>
      <c r="EG258" s="49"/>
      <c r="EH258" s="49"/>
      <c r="EI258" s="49"/>
      <c r="EJ258" s="49"/>
      <c r="EK258" s="49"/>
      <c r="EL258" s="49"/>
      <c r="EM258" s="49"/>
      <c r="EN258" s="49"/>
      <c r="EO258" s="49"/>
      <c r="EP258" s="49"/>
      <c r="EQ258" s="49"/>
      <c r="ER258" s="49"/>
      <c r="ES258" s="49"/>
      <c r="ET258" s="49"/>
      <c r="EU258" s="49"/>
      <c r="EV258" s="49"/>
      <c r="EW258" s="49"/>
      <c r="EX258" s="49"/>
      <c r="EY258" s="49"/>
      <c r="EZ258" s="49"/>
      <c r="FA258" s="49"/>
      <c r="FB258" s="49"/>
      <c r="FC258" s="49"/>
      <c r="FD258" s="49"/>
      <c r="FE258" s="49"/>
      <c r="FF258" s="49"/>
      <c r="FG258" s="49"/>
      <c r="FH258" s="49"/>
      <c r="FI258" s="49"/>
      <c r="FJ258" s="49"/>
      <c r="FK258" s="49"/>
      <c r="FL258" s="49"/>
      <c r="FM258" s="49"/>
      <c r="FN258" s="49"/>
      <c r="FO258" s="49"/>
      <c r="FP258" s="49"/>
      <c r="FQ258" s="49"/>
      <c r="FR258" s="49"/>
      <c r="FS258" s="49"/>
      <c r="FT258" s="49"/>
      <c r="FU258" s="49"/>
      <c r="FV258" s="49"/>
      <c r="FW258" s="49"/>
      <c r="FX258" s="49"/>
      <c r="FY258" s="49"/>
      <c r="FZ258" s="49"/>
      <c r="GA258" s="49"/>
      <c r="GB258" s="49"/>
      <c r="GC258" s="49"/>
      <c r="GD258" s="49"/>
      <c r="GE258" s="49"/>
      <c r="GF258" s="49"/>
      <c r="GG258" s="49"/>
      <c r="GH258" s="49"/>
      <c r="GI258" s="49"/>
      <c r="GJ258" s="49"/>
      <c r="GK258" s="49"/>
      <c r="GL258" s="49"/>
      <c r="GM258" s="49"/>
      <c r="GN258" s="49"/>
      <c r="GO258" s="49"/>
      <c r="GP258" s="49"/>
      <c r="GQ258" s="49"/>
      <c r="GR258" s="49"/>
      <c r="GS258" s="49"/>
      <c r="GT258" s="49"/>
      <c r="GU258" s="49"/>
      <c r="GV258" s="49"/>
      <c r="GW258" s="49"/>
      <c r="GX258" s="49"/>
      <c r="GY258" s="49"/>
      <c r="GZ258" s="49"/>
      <c r="HA258" s="49"/>
      <c r="HB258" s="49"/>
      <c r="HC258" s="49"/>
      <c r="HD258" s="49"/>
      <c r="HE258" s="49"/>
      <c r="HF258" s="49"/>
      <c r="HG258" s="49"/>
      <c r="HH258" s="49"/>
      <c r="HI258" s="49"/>
      <c r="HJ258" s="49"/>
      <c r="HK258" s="49"/>
      <c r="HL258" s="49"/>
      <c r="HM258" s="49"/>
      <c r="HN258" s="49"/>
      <c r="HO258" s="49"/>
      <c r="HP258" s="49"/>
      <c r="HQ258" s="49"/>
      <c r="HR258" s="49"/>
      <c r="HS258" s="49"/>
      <c r="HT258" s="49"/>
      <c r="HU258" s="49"/>
      <c r="HV258" s="49"/>
      <c r="HW258" s="49"/>
      <c r="HX258" s="49"/>
      <c r="HY258" s="49"/>
      <c r="HZ258" s="49"/>
      <c r="IA258" s="49"/>
      <c r="IB258" s="49"/>
      <c r="IC258" s="49"/>
      <c r="ID258" s="49"/>
      <c r="IE258" s="49"/>
      <c r="IF258" s="49"/>
      <c r="IG258" s="49"/>
      <c r="IH258" s="49"/>
      <c r="II258" s="49"/>
      <c r="IJ258" s="49"/>
      <c r="IK258" s="49"/>
      <c r="IL258" s="49"/>
      <c r="IM258" s="49"/>
      <c r="IN258" s="49"/>
      <c r="IO258" s="49"/>
      <c r="IP258" s="49"/>
      <c r="IQ258" s="49"/>
      <c r="IR258" s="49"/>
      <c r="IS258" s="49"/>
      <c r="IT258" s="49"/>
      <c r="IU258" s="49"/>
      <c r="IV258" s="49"/>
      <c r="IW258" s="49"/>
      <c r="IX258" s="49"/>
      <c r="IY258" s="49"/>
      <c r="IZ258" s="49"/>
      <c r="JA258" s="49"/>
      <c r="JB258" s="49"/>
      <c r="JC258" s="49"/>
      <c r="JD258" s="49"/>
      <c r="JE258" s="49"/>
      <c r="JF258" s="49"/>
      <c r="JG258" s="49"/>
      <c r="JH258" s="49"/>
      <c r="JI258" s="49"/>
      <c r="JJ258" s="49"/>
      <c r="JK258" s="49"/>
      <c r="JL258" s="49"/>
      <c r="JM258" s="49"/>
      <c r="JN258" s="49"/>
      <c r="JO258" s="49"/>
      <c r="JP258" s="49"/>
      <c r="JQ258" s="49"/>
      <c r="JR258" s="49"/>
      <c r="JS258" s="49"/>
      <c r="JT258" s="49"/>
      <c r="JU258" s="49"/>
      <c r="JV258" s="49"/>
      <c r="JW258" s="49"/>
      <c r="JX258" s="49"/>
      <c r="JY258" s="49"/>
      <c r="JZ258" s="49"/>
      <c r="KA258" s="49"/>
      <c r="KB258" s="49"/>
      <c r="KC258" s="49"/>
      <c r="KD258" s="49"/>
      <c r="KE258" s="49"/>
      <c r="KF258" s="49"/>
      <c r="KG258" s="49"/>
      <c r="KH258" s="49"/>
      <c r="KI258" s="49"/>
      <c r="KJ258" s="49"/>
      <c r="KK258" s="49"/>
      <c r="KL258" s="49"/>
      <c r="KM258" s="49"/>
      <c r="KN258" s="49"/>
      <c r="KO258" s="49"/>
      <c r="KP258" s="49"/>
      <c r="KQ258" s="49"/>
      <c r="KR258" s="49"/>
      <c r="KS258" s="49"/>
      <c r="KT258" s="49"/>
      <c r="KU258" s="49"/>
      <c r="KV258" s="49"/>
      <c r="KW258" s="49"/>
      <c r="KX258" s="49"/>
      <c r="KY258" s="49"/>
      <c r="KZ258" s="49"/>
      <c r="LA258" s="49"/>
      <c r="LB258" s="49"/>
      <c r="LC258" s="49"/>
      <c r="LD258" s="49"/>
      <c r="LE258" s="49"/>
      <c r="LF258" s="49"/>
      <c r="LG258" s="49"/>
      <c r="LH258" s="49"/>
      <c r="LI258" s="49"/>
      <c r="LJ258" s="49"/>
      <c r="LK258" s="49"/>
      <c r="LL258" s="49"/>
      <c r="LM258" s="49"/>
      <c r="LN258" s="49"/>
      <c r="LO258" s="49"/>
      <c r="LP258" s="49"/>
      <c r="LQ258" s="49"/>
      <c r="LR258" s="49"/>
      <c r="LS258" s="49"/>
      <c r="LT258" s="49"/>
      <c r="LU258" s="49"/>
      <c r="LV258" s="49"/>
      <c r="LW258" s="49"/>
      <c r="LX258" s="49"/>
      <c r="LY258" s="49"/>
      <c r="LZ258" s="49"/>
      <c r="MA258" s="49"/>
      <c r="MB258" s="49"/>
      <c r="MC258" s="49"/>
      <c r="MD258" s="49"/>
      <c r="ME258" s="49"/>
      <c r="MF258" s="49"/>
      <c r="MG258" s="49"/>
      <c r="MH258" s="49"/>
      <c r="MI258" s="49"/>
      <c r="MJ258" s="49"/>
      <c r="MK258" s="49"/>
      <c r="ML258" s="49"/>
      <c r="MM258" s="49"/>
      <c r="MN258" s="49"/>
      <c r="MO258" s="49"/>
      <c r="MP258" s="49"/>
      <c r="MQ258" s="49"/>
      <c r="MR258" s="49"/>
      <c r="MS258" s="49"/>
      <c r="MT258" s="49"/>
      <c r="MU258" s="49"/>
      <c r="MV258" s="49"/>
      <c r="MW258" s="49"/>
      <c r="MX258" s="49"/>
      <c r="MY258" s="49"/>
      <c r="MZ258" s="49"/>
      <c r="NA258" s="49"/>
      <c r="NB258" s="49"/>
      <c r="NC258" s="49"/>
      <c r="ND258" s="49"/>
      <c r="NE258" s="49"/>
      <c r="NF258" s="49"/>
      <c r="NG258" s="49"/>
      <c r="NH258" s="49"/>
      <c r="NI258" s="49"/>
      <c r="NJ258" s="49"/>
      <c r="NK258" s="49"/>
      <c r="NL258" s="49"/>
      <c r="NM258" s="49"/>
      <c r="NN258" s="49"/>
      <c r="NO258" s="49"/>
      <c r="NP258" s="49"/>
      <c r="NQ258" s="49"/>
      <c r="NR258" s="49"/>
      <c r="NS258" s="49"/>
      <c r="NT258" s="49"/>
      <c r="NU258" s="49"/>
      <c r="NV258" s="49"/>
      <c r="NW258" s="49"/>
      <c r="NX258" s="49"/>
      <c r="NY258" s="49"/>
      <c r="NZ258" s="49"/>
      <c r="OA258" s="49"/>
      <c r="OB258" s="49"/>
      <c r="OC258" s="49"/>
      <c r="OD258" s="49"/>
      <c r="OE258" s="49"/>
      <c r="OF258" s="49"/>
      <c r="OG258" s="49"/>
      <c r="OH258" s="49"/>
      <c r="OI258" s="49"/>
      <c r="OJ258" s="49"/>
      <c r="OK258" s="49"/>
      <c r="OL258" s="49"/>
      <c r="OM258" s="49"/>
      <c r="ON258" s="49"/>
      <c r="OO258" s="49"/>
      <c r="OP258" s="49"/>
      <c r="OQ258" s="49"/>
      <c r="OR258" s="49"/>
      <c r="OS258" s="49"/>
      <c r="OT258" s="49"/>
      <c r="OU258" s="49"/>
      <c r="OV258" s="49"/>
      <c r="OW258" s="49"/>
      <c r="OX258" s="49"/>
      <c r="OY258" s="49"/>
      <c r="OZ258" s="49"/>
      <c r="PA258" s="49"/>
      <c r="PB258" s="49"/>
      <c r="PC258" s="49"/>
      <c r="PD258" s="49"/>
      <c r="PE258" s="49"/>
      <c r="PF258" s="49"/>
      <c r="PG258" s="49"/>
      <c r="PH258" s="49"/>
      <c r="PI258" s="49"/>
      <c r="PJ258" s="49"/>
      <c r="PK258" s="49"/>
      <c r="PL258" s="49"/>
      <c r="PM258" s="49"/>
      <c r="PN258" s="49"/>
      <c r="PO258" s="49"/>
      <c r="PP258" s="49"/>
      <c r="PQ258" s="49"/>
      <c r="PR258" s="49"/>
      <c r="PS258" s="49"/>
      <c r="PT258" s="49"/>
      <c r="PU258" s="49"/>
      <c r="PV258" s="49"/>
      <c r="PW258" s="49"/>
      <c r="PX258" s="49"/>
      <c r="PY258" s="49"/>
      <c r="PZ258" s="49"/>
      <c r="QA258" s="49"/>
      <c r="QB258" s="49"/>
      <c r="QC258" s="49"/>
      <c r="QD258" s="49"/>
      <c r="QE258" s="49"/>
      <c r="QF258" s="49"/>
      <c r="QG258" s="49"/>
      <c r="QH258" s="49"/>
      <c r="QI258" s="49"/>
      <c r="QJ258" s="49"/>
      <c r="QK258" s="49"/>
      <c r="QL258" s="49"/>
      <c r="QM258" s="49"/>
      <c r="QN258" s="49"/>
      <c r="QO258" s="49"/>
      <c r="QP258" s="49"/>
      <c r="QQ258" s="49"/>
      <c r="QR258" s="49"/>
      <c r="QS258" s="49"/>
      <c r="QT258" s="49"/>
      <c r="QU258" s="49"/>
      <c r="QV258" s="49"/>
      <c r="QW258" s="49"/>
      <c r="QX258" s="49"/>
      <c r="QY258" s="49"/>
      <c r="QZ258" s="49"/>
      <c r="RA258" s="49"/>
      <c r="RB258" s="49"/>
      <c r="RC258" s="49"/>
      <c r="RD258" s="49"/>
      <c r="RE258" s="49"/>
      <c r="RF258" s="49"/>
      <c r="RG258" s="49"/>
      <c r="RH258" s="49"/>
      <c r="RI258" s="49"/>
      <c r="RJ258" s="49"/>
      <c r="RK258" s="49"/>
      <c r="RL258" s="49"/>
      <c r="RM258" s="49"/>
      <c r="RN258" s="49"/>
      <c r="RO258" s="49"/>
      <c r="RP258" s="49"/>
      <c r="RQ258" s="49"/>
      <c r="RR258" s="49"/>
      <c r="RS258" s="49"/>
      <c r="RT258" s="49"/>
      <c r="RU258" s="49"/>
      <c r="RV258" s="49"/>
      <c r="RW258" s="49"/>
      <c r="RX258" s="49"/>
      <c r="RY258" s="49"/>
      <c r="RZ258" s="49"/>
      <c r="SA258" s="49"/>
      <c r="SB258" s="49"/>
      <c r="SC258" s="49"/>
      <c r="SD258" s="49"/>
      <c r="SE258" s="49"/>
      <c r="SF258" s="49"/>
      <c r="SG258" s="49"/>
      <c r="SH258" s="49"/>
      <c r="SI258" s="49"/>
      <c r="SJ258" s="49"/>
      <c r="SK258" s="49"/>
      <c r="SL258" s="49"/>
      <c r="SM258" s="49"/>
      <c r="SN258" s="49"/>
      <c r="SO258" s="49"/>
      <c r="SP258" s="49"/>
      <c r="SQ258" s="49"/>
      <c r="SR258" s="49"/>
      <c r="SS258" s="49"/>
      <c r="ST258" s="49"/>
      <c r="SU258" s="49"/>
      <c r="SV258" s="49"/>
      <c r="SW258" s="49"/>
      <c r="SX258" s="49"/>
      <c r="SY258" s="49"/>
      <c r="SZ258" s="49"/>
      <c r="TA258" s="49"/>
      <c r="TB258" s="49"/>
      <c r="TC258" s="49"/>
      <c r="TD258" s="49"/>
      <c r="TE258" s="49"/>
      <c r="TF258" s="49"/>
      <c r="TG258" s="49"/>
      <c r="TH258" s="49"/>
      <c r="TI258" s="49"/>
      <c r="TJ258" s="49"/>
      <c r="TK258" s="49"/>
      <c r="TL258" s="49"/>
      <c r="TM258" s="49"/>
      <c r="TN258" s="49"/>
      <c r="TO258" s="49"/>
      <c r="TP258" s="49"/>
      <c r="TQ258" s="49"/>
      <c r="TR258" s="49"/>
      <c r="TS258" s="49"/>
      <c r="TT258" s="49"/>
      <c r="TU258" s="49"/>
      <c r="TV258" s="49"/>
      <c r="TW258" s="49"/>
      <c r="TX258" s="49"/>
      <c r="TY258" s="49"/>
      <c r="TZ258" s="49"/>
      <c r="UA258" s="49"/>
      <c r="UB258" s="49"/>
      <c r="UC258" s="49"/>
      <c r="UD258" s="49"/>
      <c r="UE258" s="49"/>
      <c r="UF258" s="49"/>
      <c r="UG258" s="49"/>
      <c r="UH258" s="49"/>
      <c r="UI258" s="49"/>
      <c r="UJ258" s="49"/>
      <c r="UK258" s="49"/>
      <c r="UL258" s="49"/>
      <c r="UM258" s="49"/>
      <c r="UN258" s="49"/>
      <c r="UO258" s="49"/>
      <c r="UP258" s="49"/>
      <c r="UQ258" s="49"/>
      <c r="UR258" s="49"/>
      <c r="US258" s="49"/>
      <c r="UT258" s="49"/>
      <c r="UU258" s="49"/>
      <c r="UV258" s="49"/>
      <c r="UW258" s="49"/>
      <c r="UX258" s="49"/>
      <c r="UY258" s="49"/>
      <c r="UZ258" s="49"/>
      <c r="VA258" s="49"/>
      <c r="VB258" s="49"/>
      <c r="VC258" s="49"/>
      <c r="VD258" s="49"/>
      <c r="VE258" s="49"/>
      <c r="VF258" s="49"/>
      <c r="VG258" s="49"/>
      <c r="VH258" s="49"/>
      <c r="VI258" s="49"/>
      <c r="VJ258" s="49"/>
      <c r="VK258" s="49"/>
      <c r="VL258" s="49"/>
      <c r="VM258" s="49"/>
      <c r="VN258" s="49"/>
      <c r="VO258" s="49"/>
      <c r="VP258" s="49"/>
      <c r="VQ258" s="49"/>
      <c r="VR258" s="49"/>
      <c r="VS258" s="49"/>
      <c r="VT258" s="49"/>
      <c r="VU258" s="49"/>
      <c r="VV258" s="49"/>
      <c r="VW258" s="49"/>
      <c r="VX258" s="49"/>
      <c r="VY258" s="49"/>
      <c r="VZ258" s="49"/>
      <c r="WA258" s="49"/>
      <c r="WB258" s="49"/>
      <c r="WC258" s="49"/>
      <c r="WD258" s="49"/>
      <c r="WE258" s="49"/>
      <c r="WF258" s="49"/>
      <c r="WG258" s="49"/>
      <c r="WH258" s="49"/>
      <c r="WI258" s="49"/>
      <c r="WJ258" s="49"/>
      <c r="WK258" s="49"/>
      <c r="WL258" s="49"/>
      <c r="WM258" s="49"/>
      <c r="WN258" s="49"/>
      <c r="WO258" s="49"/>
      <c r="WP258" s="49"/>
      <c r="WQ258" s="49"/>
      <c r="WR258" s="49"/>
      <c r="WS258" s="49"/>
      <c r="WT258" s="49"/>
      <c r="WU258" s="49"/>
      <c r="WV258" s="49"/>
      <c r="WW258" s="49"/>
      <c r="WX258" s="49"/>
      <c r="WY258" s="49"/>
      <c r="WZ258" s="49"/>
      <c r="XA258" s="49"/>
      <c r="XB258" s="49"/>
      <c r="XC258" s="49"/>
      <c r="XD258" s="49"/>
      <c r="XE258" s="49"/>
      <c r="XF258" s="49"/>
      <c r="XG258" s="49"/>
      <c r="XH258" s="49"/>
      <c r="XI258" s="49"/>
      <c r="XJ258" s="49"/>
      <c r="XK258" s="49"/>
      <c r="XL258" s="49"/>
      <c r="XM258" s="49"/>
      <c r="XN258" s="49"/>
      <c r="XO258" s="49"/>
      <c r="XP258" s="49"/>
      <c r="XQ258" s="49"/>
      <c r="XR258" s="49"/>
      <c r="XS258" s="49"/>
      <c r="XT258" s="49"/>
      <c r="XU258" s="49"/>
      <c r="XV258" s="49"/>
      <c r="XW258" s="49"/>
      <c r="XX258" s="49"/>
      <c r="XY258" s="49"/>
      <c r="XZ258" s="49"/>
      <c r="YA258" s="49"/>
      <c r="YB258" s="49"/>
      <c r="YC258" s="49"/>
      <c r="YD258" s="49"/>
      <c r="YE258" s="49"/>
      <c r="YF258" s="49"/>
      <c r="YG258" s="49"/>
      <c r="YH258" s="49"/>
      <c r="YI258" s="49"/>
      <c r="YJ258" s="49"/>
      <c r="YK258" s="49"/>
      <c r="YL258" s="49"/>
      <c r="YM258" s="49"/>
      <c r="YN258" s="49"/>
      <c r="YO258" s="49"/>
      <c r="YP258" s="49"/>
      <c r="YQ258" s="49"/>
      <c r="YR258" s="49"/>
      <c r="YS258" s="49"/>
      <c r="YT258" s="49"/>
      <c r="YU258" s="49"/>
      <c r="YV258" s="49"/>
      <c r="YW258" s="49"/>
      <c r="YX258" s="49"/>
      <c r="YY258" s="49"/>
      <c r="YZ258" s="49"/>
      <c r="ZA258" s="49"/>
      <c r="ZB258" s="49"/>
      <c r="ZC258" s="49"/>
      <c r="ZD258" s="49"/>
      <c r="ZE258" s="49"/>
      <c r="ZF258" s="49"/>
      <c r="ZG258" s="49"/>
      <c r="ZH258" s="49"/>
      <c r="ZI258" s="49"/>
      <c r="ZJ258" s="49"/>
      <c r="ZK258" s="49"/>
      <c r="ZL258" s="49"/>
      <c r="ZM258" s="49"/>
      <c r="ZN258" s="49"/>
      <c r="ZO258" s="49"/>
      <c r="ZP258" s="49"/>
      <c r="ZQ258" s="49"/>
      <c r="ZR258" s="49"/>
      <c r="ZS258" s="49"/>
      <c r="ZT258" s="49"/>
      <c r="ZU258" s="49"/>
      <c r="ZV258" s="49"/>
      <c r="ZW258" s="49"/>
      <c r="ZX258" s="49"/>
      <c r="ZY258" s="49"/>
      <c r="ZZ258" s="49"/>
      <c r="AAA258" s="49"/>
      <c r="AAB258" s="49"/>
      <c r="AAC258" s="49"/>
      <c r="AAD258" s="49"/>
      <c r="AAE258" s="49"/>
      <c r="AAF258" s="49"/>
      <c r="AAG258" s="49"/>
      <c r="AAH258" s="49"/>
      <c r="AAI258" s="49"/>
      <c r="AAJ258" s="49"/>
      <c r="AAK258" s="49"/>
      <c r="AAL258" s="49"/>
      <c r="AAM258" s="49"/>
      <c r="AAN258" s="49"/>
      <c r="AAO258" s="49"/>
      <c r="AAP258" s="49"/>
      <c r="AAQ258" s="49"/>
      <c r="AAR258" s="49"/>
      <c r="AAS258" s="49"/>
      <c r="AAT258" s="49"/>
      <c r="AAU258" s="49"/>
      <c r="AAV258" s="49"/>
      <c r="AAW258" s="49"/>
      <c r="AAX258" s="49"/>
      <c r="AAY258" s="49"/>
      <c r="AAZ258" s="49"/>
      <c r="ABA258" s="49"/>
      <c r="ABB258" s="49"/>
      <c r="ABC258" s="49"/>
      <c r="ABD258" s="49"/>
      <c r="ABE258" s="49"/>
      <c r="ABF258" s="49"/>
      <c r="ABG258" s="49"/>
      <c r="ABH258" s="49"/>
      <c r="ABI258" s="49"/>
      <c r="ABJ258" s="49"/>
      <c r="ABK258" s="49"/>
      <c r="ABL258" s="49"/>
      <c r="ABM258" s="49"/>
      <c r="ABN258" s="49"/>
      <c r="ABO258" s="49"/>
      <c r="ABP258" s="49"/>
      <c r="ABQ258" s="49"/>
      <c r="ABR258" s="49"/>
      <c r="ABS258" s="49"/>
      <c r="ABT258" s="49"/>
      <c r="ABU258" s="49"/>
      <c r="ABV258" s="49"/>
      <c r="ABW258" s="49"/>
      <c r="ABX258" s="49"/>
      <c r="ABY258" s="49"/>
      <c r="ABZ258" s="49"/>
      <c r="ACA258" s="49"/>
      <c r="ACB258" s="49"/>
      <c r="ACC258" s="49"/>
      <c r="ACD258" s="49"/>
      <c r="ACE258" s="49"/>
      <c r="ACF258" s="49"/>
      <c r="ACG258" s="49"/>
      <c r="ACH258" s="49"/>
      <c r="ACI258" s="49"/>
      <c r="ACJ258" s="49"/>
      <c r="ACK258" s="49"/>
      <c r="ACL258" s="49"/>
      <c r="ACM258" s="49"/>
      <c r="ACN258" s="49"/>
      <c r="ACO258" s="49"/>
      <c r="ACP258" s="49"/>
      <c r="ACQ258" s="49"/>
      <c r="ACR258" s="49"/>
      <c r="ACS258" s="49"/>
      <c r="ACT258" s="49"/>
      <c r="ACU258" s="49"/>
      <c r="ACV258" s="49"/>
      <c r="ACW258" s="49"/>
      <c r="ACX258" s="49"/>
      <c r="ACY258" s="49"/>
      <c r="ACZ258" s="49"/>
      <c r="ADA258" s="49"/>
      <c r="ADB258" s="49"/>
      <c r="ADC258" s="49"/>
      <c r="ADD258" s="49"/>
      <c r="ADE258" s="49"/>
      <c r="ADF258" s="49"/>
      <c r="ADG258" s="49"/>
      <c r="ADH258" s="49"/>
      <c r="ADI258" s="49"/>
      <c r="ADJ258" s="49"/>
      <c r="ADK258" s="49"/>
      <c r="ADL258" s="49"/>
      <c r="ADM258" s="49"/>
      <c r="ADN258" s="49"/>
      <c r="ADO258" s="49"/>
      <c r="ADP258" s="49"/>
      <c r="ADQ258" s="49"/>
      <c r="ADR258" s="49"/>
      <c r="ADS258" s="49"/>
      <c r="ADT258" s="49"/>
      <c r="ADU258" s="49"/>
      <c r="ADV258" s="49"/>
      <c r="ADW258" s="49"/>
      <c r="ADX258" s="49"/>
      <c r="ADY258" s="49"/>
      <c r="ADZ258" s="49"/>
      <c r="AEA258" s="49"/>
      <c r="AEB258" s="49"/>
      <c r="AEC258" s="49"/>
      <c r="AED258" s="49"/>
      <c r="AEE258" s="49"/>
      <c r="AEF258" s="49"/>
      <c r="AEG258" s="49"/>
      <c r="AEH258" s="49"/>
      <c r="AEI258" s="49"/>
      <c r="AEJ258" s="49"/>
      <c r="AEK258" s="49"/>
      <c r="AEL258" s="49"/>
      <c r="AEM258" s="49"/>
      <c r="AEN258" s="49"/>
      <c r="AEO258" s="49"/>
      <c r="AEP258" s="49"/>
      <c r="AEQ258" s="49"/>
      <c r="AER258" s="49"/>
      <c r="AES258" s="49"/>
      <c r="AET258" s="49"/>
      <c r="AEU258" s="49"/>
      <c r="AEV258" s="49"/>
      <c r="AEW258" s="49"/>
      <c r="AEX258" s="49"/>
      <c r="AEY258" s="49"/>
      <c r="AEZ258" s="49"/>
      <c r="AFA258" s="49"/>
      <c r="AFB258" s="49"/>
      <c r="AFC258" s="49"/>
      <c r="AFD258" s="49"/>
      <c r="AFE258" s="49"/>
      <c r="AFF258" s="49"/>
      <c r="AFG258" s="49"/>
      <c r="AFH258" s="49"/>
      <c r="AFI258" s="49"/>
      <c r="AFJ258" s="49"/>
      <c r="AFK258" s="49"/>
      <c r="AFL258" s="49"/>
      <c r="AFM258" s="49"/>
      <c r="AFN258" s="49"/>
      <c r="AFO258" s="49"/>
      <c r="AFP258" s="49"/>
      <c r="AFQ258" s="49"/>
      <c r="AFR258" s="49"/>
      <c r="AFS258" s="49"/>
      <c r="AFT258" s="49"/>
      <c r="AFU258" s="49"/>
      <c r="AFV258" s="49"/>
      <c r="AFW258" s="49"/>
      <c r="AFX258" s="49"/>
      <c r="AFY258" s="49"/>
      <c r="AFZ258" s="49"/>
      <c r="AGA258" s="49"/>
      <c r="AGB258" s="49"/>
      <c r="AGC258" s="49"/>
      <c r="AGD258" s="49"/>
      <c r="AGE258" s="49"/>
      <c r="AGF258" s="49"/>
      <c r="AGG258" s="49"/>
      <c r="AGH258" s="49"/>
      <c r="AGI258" s="49"/>
      <c r="AGJ258" s="49"/>
      <c r="AGK258" s="49"/>
      <c r="AGL258" s="49"/>
      <c r="AGM258" s="49"/>
      <c r="AGN258" s="49"/>
      <c r="AGO258" s="49"/>
      <c r="AGP258" s="49"/>
      <c r="AGQ258" s="49"/>
      <c r="AGR258" s="49"/>
      <c r="AGS258" s="49"/>
      <c r="AGT258" s="49"/>
      <c r="AGU258" s="49"/>
      <c r="AGV258" s="49"/>
      <c r="AGW258" s="49"/>
      <c r="AGX258" s="49"/>
      <c r="AGY258" s="49"/>
      <c r="AGZ258" s="49"/>
      <c r="AHA258" s="49"/>
      <c r="AHB258" s="49"/>
      <c r="AHC258" s="49"/>
      <c r="AHD258" s="49"/>
      <c r="AHE258" s="49"/>
      <c r="AHF258" s="49"/>
      <c r="AHG258" s="49"/>
      <c r="AHH258" s="49"/>
      <c r="AHI258" s="49"/>
      <c r="AHJ258" s="49"/>
      <c r="AHK258" s="49"/>
      <c r="AHL258" s="49"/>
      <c r="AHM258" s="49"/>
      <c r="AHN258" s="49"/>
      <c r="AHO258" s="49"/>
      <c r="AHP258" s="49"/>
      <c r="AHQ258" s="49"/>
      <c r="AHR258" s="49"/>
      <c r="AHS258" s="49"/>
      <c r="AHT258" s="49"/>
      <c r="AHU258" s="49"/>
      <c r="AHV258" s="49"/>
      <c r="AHW258" s="49"/>
      <c r="AHX258" s="49"/>
      <c r="AHY258" s="49"/>
      <c r="AHZ258" s="49"/>
      <c r="AIA258" s="49"/>
      <c r="AIB258" s="49"/>
      <c r="AIC258" s="49"/>
      <c r="AID258" s="49"/>
      <c r="AIE258" s="49"/>
      <c r="AIF258" s="49"/>
      <c r="AIG258" s="49"/>
      <c r="AIH258" s="49"/>
      <c r="AII258" s="49"/>
      <c r="AIJ258" s="49"/>
      <c r="AIK258" s="49"/>
      <c r="AIL258" s="49"/>
      <c r="AIM258" s="49"/>
      <c r="AIN258" s="49"/>
      <c r="AIO258" s="49"/>
      <c r="AIP258" s="49"/>
      <c r="AIQ258" s="49"/>
      <c r="AIR258" s="49"/>
      <c r="AIS258" s="49"/>
      <c r="AIT258" s="49"/>
      <c r="AIU258" s="49"/>
      <c r="AIV258" s="49"/>
      <c r="AIW258" s="49"/>
      <c r="AIX258" s="49"/>
      <c r="AIY258" s="49"/>
      <c r="AIZ258" s="49"/>
      <c r="AJA258" s="49"/>
      <c r="AJB258" s="49"/>
      <c r="AJC258" s="49"/>
      <c r="AJD258" s="49"/>
      <c r="AJE258" s="49"/>
      <c r="AJF258" s="49"/>
      <c r="AJG258" s="49"/>
      <c r="AJH258" s="49"/>
      <c r="AJI258" s="49"/>
      <c r="AJJ258" s="49"/>
      <c r="AJK258" s="49"/>
      <c r="AJL258" s="49"/>
      <c r="AJM258" s="49"/>
      <c r="AJN258" s="49"/>
      <c r="AJO258" s="49"/>
      <c r="AJP258" s="49"/>
      <c r="AJQ258" s="49"/>
      <c r="AJR258" s="49"/>
      <c r="AJS258" s="49"/>
      <c r="AJT258" s="49"/>
      <c r="AJU258" s="49"/>
      <c r="AJV258" s="49"/>
      <c r="AJW258" s="49"/>
      <c r="AJX258" s="49"/>
      <c r="AJY258" s="49"/>
      <c r="AJZ258" s="49"/>
      <c r="AKA258" s="49"/>
      <c r="AKB258" s="49"/>
      <c r="AKC258" s="49"/>
      <c r="AKD258" s="49"/>
      <c r="AKE258" s="49"/>
      <c r="AKF258" s="49"/>
      <c r="AKG258" s="49"/>
      <c r="AKH258" s="49"/>
      <c r="AKI258" s="49"/>
      <c r="AKJ258" s="49"/>
      <c r="AKK258" s="49"/>
      <c r="AKL258" s="49"/>
      <c r="AKM258" s="49"/>
      <c r="AKN258" s="49"/>
      <c r="AKO258" s="49"/>
      <c r="AKP258" s="49"/>
      <c r="AKQ258" s="49"/>
      <c r="AKR258" s="49"/>
      <c r="AKS258" s="49"/>
      <c r="AKT258" s="49"/>
      <c r="AKU258" s="49"/>
      <c r="AKV258" s="49"/>
      <c r="AKW258" s="49"/>
      <c r="AKX258" s="49"/>
      <c r="AKY258" s="49"/>
      <c r="AKZ258" s="49"/>
      <c r="ALA258" s="49"/>
      <c r="ALB258" s="49"/>
      <c r="ALC258" s="49"/>
      <c r="ALD258" s="49"/>
      <c r="ALE258" s="49"/>
      <c r="ALF258" s="49"/>
      <c r="ALG258" s="49"/>
      <c r="ALH258" s="49"/>
      <c r="ALI258" s="49"/>
      <c r="ALJ258" s="49"/>
      <c r="ALK258" s="49"/>
      <c r="ALL258" s="49"/>
      <c r="ALM258" s="49"/>
      <c r="ALN258" s="49"/>
      <c r="ALO258" s="49"/>
      <c r="ALP258" s="49"/>
      <c r="ALQ258" s="49"/>
      <c r="ALR258" s="49"/>
      <c r="ALS258" s="49"/>
      <c r="ALT258" s="49"/>
      <c r="ALU258" s="49"/>
      <c r="ALV258" s="49"/>
      <c r="ALW258" s="49"/>
      <c r="ALX258" s="49"/>
      <c r="ALY258" s="49"/>
      <c r="ALZ258" s="49"/>
      <c r="AMA258" s="49"/>
      <c r="AMB258" s="49"/>
      <c r="AMC258" s="49"/>
      <c r="AMD258" s="49"/>
      <c r="AME258" s="49"/>
      <c r="AMF258" s="49"/>
      <c r="AMG258" s="49"/>
      <c r="AMH258" s="49"/>
      <c r="AMI258" s="49"/>
      <c r="AMJ258" s="49"/>
      <c r="AMK258" s="49"/>
      <c r="AML258" s="49"/>
      <c r="AMM258" s="49"/>
      <c r="AMN258" s="49"/>
      <c r="AMO258" s="49"/>
      <c r="AMP258" s="49"/>
      <c r="AMQ258" s="49"/>
      <c r="AMR258" s="49"/>
      <c r="AMS258" s="49"/>
      <c r="AMT258" s="49"/>
      <c r="AMU258" s="49"/>
      <c r="AMV258" s="49"/>
      <c r="AMW258" s="49"/>
      <c r="AMX258" s="49"/>
      <c r="AMY258" s="49"/>
      <c r="AMZ258" s="49"/>
      <c r="ANA258" s="49"/>
      <c r="ANB258" s="49"/>
      <c r="ANC258" s="49"/>
      <c r="AND258" s="49"/>
      <c r="ANE258" s="49"/>
      <c r="ANF258" s="49"/>
      <c r="ANG258" s="49"/>
      <c r="ANH258" s="49"/>
      <c r="ANI258" s="49"/>
      <c r="ANJ258" s="49"/>
      <c r="ANK258" s="49"/>
      <c r="ANL258" s="49"/>
      <c r="ANM258" s="49"/>
      <c r="ANN258" s="49"/>
      <c r="ANO258" s="49"/>
      <c r="ANP258" s="49"/>
      <c r="ANQ258" s="49"/>
      <c r="ANR258" s="49"/>
      <c r="ANS258" s="49"/>
      <c r="ANT258" s="49"/>
      <c r="ANU258" s="49"/>
      <c r="ANV258" s="49"/>
      <c r="ANW258" s="49"/>
      <c r="ANX258" s="49"/>
      <c r="ANY258" s="49"/>
      <c r="ANZ258" s="49"/>
      <c r="AOA258" s="49"/>
      <c r="AOB258" s="49"/>
      <c r="AOC258" s="49"/>
      <c r="AOD258" s="49"/>
      <c r="AOE258" s="49"/>
      <c r="AOF258" s="49"/>
      <c r="AOG258" s="49"/>
      <c r="AOH258" s="49"/>
      <c r="AOI258" s="49"/>
      <c r="AOJ258" s="49"/>
      <c r="AOK258" s="49"/>
      <c r="AOL258" s="49"/>
      <c r="AOM258" s="49"/>
      <c r="AON258" s="49"/>
      <c r="AOO258" s="49"/>
      <c r="AOP258" s="49"/>
      <c r="AOQ258" s="49"/>
      <c r="AOR258" s="49"/>
      <c r="AOS258" s="49"/>
      <c r="AOT258" s="49"/>
      <c r="AOU258" s="49"/>
      <c r="AOV258" s="49"/>
      <c r="AOW258" s="49"/>
      <c r="AOX258" s="49"/>
      <c r="AOY258" s="49"/>
      <c r="AOZ258" s="49"/>
      <c r="APA258" s="49"/>
      <c r="APB258" s="49"/>
      <c r="APC258" s="49"/>
      <c r="APD258" s="49"/>
      <c r="APE258" s="49"/>
      <c r="APF258" s="49"/>
      <c r="APG258" s="49"/>
      <c r="APH258" s="49"/>
      <c r="API258" s="49"/>
      <c r="APJ258" s="49"/>
      <c r="APK258" s="49"/>
      <c r="APL258" s="49"/>
      <c r="APM258" s="49"/>
      <c r="APN258" s="49"/>
      <c r="APO258" s="49"/>
      <c r="APP258" s="49"/>
      <c r="APQ258" s="49"/>
      <c r="APR258" s="49"/>
      <c r="APS258" s="49"/>
      <c r="APT258" s="49"/>
      <c r="APU258" s="49"/>
      <c r="APV258" s="49"/>
      <c r="APW258" s="49"/>
      <c r="APX258" s="49"/>
      <c r="APY258" s="49"/>
      <c r="APZ258" s="49"/>
      <c r="AQA258" s="49"/>
      <c r="AQB258" s="49"/>
      <c r="AQC258" s="49"/>
      <c r="AQD258" s="49"/>
      <c r="AQE258" s="49"/>
      <c r="AQF258" s="49"/>
      <c r="AQG258" s="49"/>
      <c r="AQH258" s="49"/>
      <c r="AQI258" s="49"/>
      <c r="AQJ258" s="49"/>
      <c r="AQK258" s="49"/>
      <c r="AQL258" s="49"/>
      <c r="AQM258" s="49"/>
      <c r="AQN258" s="49"/>
      <c r="AQO258" s="49"/>
      <c r="AQP258" s="49"/>
      <c r="AQQ258" s="49"/>
      <c r="AQR258" s="49"/>
      <c r="AQS258" s="49"/>
      <c r="AQT258" s="49"/>
      <c r="AQU258" s="49"/>
      <c r="AQV258" s="49"/>
      <c r="AQW258" s="49"/>
      <c r="AQX258" s="49"/>
      <c r="AQY258" s="49"/>
      <c r="AQZ258" s="49"/>
      <c r="ARA258" s="49"/>
      <c r="ARB258" s="49"/>
      <c r="ARC258" s="49"/>
      <c r="ARD258" s="49"/>
      <c r="ARE258" s="49"/>
      <c r="ARF258" s="49"/>
      <c r="ARG258" s="49"/>
      <c r="ARH258" s="49"/>
      <c r="ARI258" s="49"/>
      <c r="ARJ258" s="49"/>
      <c r="ARK258" s="49"/>
      <c r="ARL258" s="49"/>
      <c r="ARM258" s="49"/>
      <c r="ARN258" s="49"/>
      <c r="ARO258" s="49"/>
      <c r="ARP258" s="49"/>
      <c r="ARQ258" s="49"/>
      <c r="ARR258" s="49"/>
      <c r="ARS258" s="49"/>
      <c r="ART258" s="49"/>
      <c r="ARU258" s="49"/>
      <c r="ARV258" s="49"/>
      <c r="ARW258" s="49"/>
      <c r="ARX258" s="49"/>
      <c r="ARY258" s="49"/>
      <c r="ARZ258" s="49"/>
      <c r="ASA258" s="49"/>
      <c r="ASB258" s="49"/>
      <c r="ASC258" s="49"/>
      <c r="ASD258" s="49"/>
      <c r="ASE258" s="49"/>
      <c r="ASF258" s="49"/>
      <c r="ASG258" s="49"/>
      <c r="ASH258" s="49"/>
      <c r="ASI258" s="49"/>
      <c r="ASJ258" s="49"/>
      <c r="ASK258" s="49"/>
      <c r="ASL258" s="49"/>
      <c r="ASM258" s="49"/>
      <c r="ASN258" s="49"/>
      <c r="ASO258" s="49"/>
      <c r="ASP258" s="49"/>
      <c r="ASQ258" s="49"/>
      <c r="ASR258" s="49"/>
      <c r="ASS258" s="49"/>
      <c r="AST258" s="49"/>
      <c r="ASU258" s="49"/>
      <c r="ASV258" s="49"/>
      <c r="ASW258" s="49"/>
      <c r="ASX258" s="49"/>
      <c r="ASY258" s="49"/>
      <c r="ASZ258" s="49"/>
      <c r="ATA258" s="49"/>
      <c r="ATB258" s="49"/>
      <c r="ATC258" s="49"/>
      <c r="ATD258" s="49"/>
      <c r="ATE258" s="49"/>
      <c r="ATF258" s="49"/>
      <c r="ATG258" s="49"/>
      <c r="ATH258" s="49"/>
      <c r="ATI258" s="49"/>
      <c r="ATJ258" s="49"/>
      <c r="ATK258" s="49"/>
      <c r="ATL258" s="49"/>
      <c r="ATM258" s="49"/>
      <c r="ATN258" s="49"/>
      <c r="ATO258" s="49"/>
      <c r="ATP258" s="49"/>
      <c r="ATQ258" s="49"/>
      <c r="ATR258" s="49"/>
      <c r="ATS258" s="49"/>
      <c r="ATT258" s="49"/>
      <c r="ATU258" s="49"/>
      <c r="ATV258" s="49"/>
      <c r="ATW258" s="49"/>
      <c r="ATX258" s="49"/>
      <c r="ATY258" s="49"/>
      <c r="ATZ258" s="49"/>
      <c r="AUA258" s="49"/>
      <c r="AUB258" s="49"/>
      <c r="AUC258" s="49"/>
      <c r="AUD258" s="49"/>
      <c r="AUE258" s="49"/>
      <c r="AUF258" s="49"/>
      <c r="AUG258" s="49"/>
      <c r="AUH258" s="49"/>
      <c r="AUI258" s="49"/>
      <c r="AUJ258" s="49"/>
      <c r="AUK258" s="49"/>
      <c r="AUL258" s="49"/>
      <c r="AUM258" s="49"/>
      <c r="AUN258" s="49"/>
      <c r="AUO258" s="49"/>
      <c r="AUP258" s="49"/>
      <c r="AUQ258" s="49"/>
      <c r="AUR258" s="49"/>
      <c r="AUS258" s="49"/>
      <c r="AUT258" s="49"/>
      <c r="AUU258" s="49"/>
      <c r="AUV258" s="49"/>
      <c r="AUW258" s="49"/>
      <c r="AUX258" s="49"/>
      <c r="AUY258" s="49"/>
      <c r="AUZ258" s="49"/>
      <c r="AVA258" s="49"/>
      <c r="AVB258" s="49"/>
      <c r="AVC258" s="49"/>
      <c r="AVD258" s="49"/>
      <c r="AVE258" s="49"/>
      <c r="AVF258" s="49"/>
      <c r="AVG258" s="49"/>
      <c r="AVH258" s="49"/>
      <c r="AVI258" s="49"/>
      <c r="AVJ258" s="49"/>
      <c r="AVK258" s="49"/>
      <c r="AVL258" s="49"/>
      <c r="AVM258" s="49"/>
      <c r="AVN258" s="49"/>
      <c r="AVO258" s="49"/>
      <c r="AVP258" s="49"/>
      <c r="AVQ258" s="49"/>
      <c r="AVR258" s="49"/>
      <c r="AVS258" s="49"/>
      <c r="AVT258" s="49"/>
      <c r="AVU258" s="49"/>
      <c r="AVV258" s="49"/>
      <c r="AVW258" s="49"/>
      <c r="AVX258" s="49"/>
      <c r="AVY258" s="49"/>
      <c r="AVZ258" s="49"/>
      <c r="AWA258" s="49"/>
      <c r="AWB258" s="49"/>
      <c r="AWC258" s="49"/>
      <c r="AWD258" s="49"/>
      <c r="AWE258" s="49"/>
      <c r="AWF258" s="49"/>
      <c r="AWG258" s="49"/>
      <c r="AWH258" s="49"/>
      <c r="AWI258" s="49"/>
      <c r="AWJ258" s="49"/>
      <c r="AWK258" s="49"/>
      <c r="AWL258" s="49"/>
      <c r="AWM258" s="49"/>
      <c r="AWN258" s="49"/>
      <c r="AWO258" s="49"/>
      <c r="AWP258" s="49"/>
      <c r="AWQ258" s="49"/>
      <c r="AWR258" s="49"/>
      <c r="AWS258" s="49"/>
      <c r="AWT258" s="49"/>
      <c r="AWU258" s="49"/>
      <c r="AWV258" s="49"/>
      <c r="AWW258" s="49"/>
      <c r="AWX258" s="49"/>
      <c r="AWY258" s="49"/>
      <c r="AWZ258" s="49"/>
      <c r="AXA258" s="49"/>
      <c r="AXB258" s="49"/>
      <c r="AXC258" s="49"/>
      <c r="AXD258" s="49"/>
      <c r="AXE258" s="49"/>
      <c r="AXF258" s="49"/>
      <c r="AXG258" s="49"/>
      <c r="AXH258" s="49"/>
      <c r="AXI258" s="49"/>
      <c r="AXJ258" s="49"/>
      <c r="AXK258" s="49"/>
      <c r="AXL258" s="49"/>
      <c r="AXM258" s="49"/>
      <c r="AXN258" s="49"/>
      <c r="AXO258" s="49"/>
      <c r="AXP258" s="49"/>
      <c r="AXQ258" s="49"/>
      <c r="AXR258" s="49"/>
      <c r="AXS258" s="49"/>
      <c r="AXT258" s="49"/>
      <c r="AXU258" s="49"/>
      <c r="AXV258" s="49"/>
      <c r="AXW258" s="49"/>
      <c r="AXX258" s="49"/>
      <c r="AXY258" s="49"/>
      <c r="AXZ258" s="49"/>
      <c r="AYA258" s="49"/>
      <c r="AYB258" s="49"/>
      <c r="AYC258" s="49"/>
      <c r="AYD258" s="49"/>
      <c r="AYE258" s="49"/>
      <c r="AYF258" s="49"/>
      <c r="AYG258" s="49"/>
      <c r="AYH258" s="49"/>
      <c r="AYI258" s="49"/>
      <c r="AYJ258" s="49"/>
      <c r="AYK258" s="49"/>
      <c r="AYL258" s="49"/>
      <c r="AYM258" s="49"/>
      <c r="AYN258" s="49"/>
      <c r="AYO258" s="49"/>
      <c r="AYP258" s="49"/>
      <c r="AYQ258" s="49"/>
      <c r="AYR258" s="49"/>
      <c r="AYS258" s="49"/>
      <c r="AYT258" s="49"/>
      <c r="AYU258" s="49"/>
      <c r="AYV258" s="49"/>
      <c r="AYW258" s="49"/>
      <c r="AYX258" s="49"/>
      <c r="AYY258" s="49"/>
      <c r="AYZ258" s="49"/>
      <c r="AZA258" s="49"/>
      <c r="AZB258" s="49"/>
      <c r="AZC258" s="49"/>
      <c r="AZD258" s="49"/>
      <c r="AZE258" s="49"/>
      <c r="AZF258" s="49"/>
      <c r="AZG258" s="49"/>
      <c r="AZH258" s="49"/>
      <c r="AZI258" s="49"/>
      <c r="AZJ258" s="49"/>
      <c r="AZK258" s="49"/>
      <c r="AZL258" s="49"/>
      <c r="AZM258" s="49"/>
      <c r="AZN258" s="49"/>
      <c r="AZO258" s="49"/>
      <c r="AZP258" s="49"/>
      <c r="AZQ258" s="49"/>
      <c r="AZR258" s="49"/>
      <c r="AZS258" s="49"/>
      <c r="AZT258" s="49"/>
      <c r="AZU258" s="49"/>
      <c r="AZV258" s="49"/>
      <c r="AZW258" s="49"/>
      <c r="AZX258" s="49"/>
      <c r="AZY258" s="49"/>
      <c r="AZZ258" s="49"/>
      <c r="BAA258" s="49"/>
      <c r="BAB258" s="49"/>
      <c r="BAC258" s="49"/>
      <c r="BAD258" s="49"/>
      <c r="BAE258" s="49"/>
      <c r="BAF258" s="49"/>
      <c r="BAG258" s="49"/>
      <c r="BAH258" s="49"/>
      <c r="BAI258" s="49"/>
      <c r="BAJ258" s="49"/>
      <c r="BAK258" s="49"/>
      <c r="BAL258" s="49"/>
      <c r="BAM258" s="49"/>
      <c r="BAN258" s="49"/>
      <c r="BAO258" s="49"/>
      <c r="BAP258" s="49"/>
      <c r="BAQ258" s="49"/>
      <c r="BAR258" s="49"/>
      <c r="BAS258" s="49"/>
      <c r="BAT258" s="49"/>
      <c r="BAU258" s="49"/>
      <c r="BAV258" s="49"/>
      <c r="BAW258" s="49"/>
      <c r="BAX258" s="49"/>
      <c r="BAY258" s="49"/>
      <c r="BAZ258" s="49"/>
      <c r="BBA258" s="49"/>
      <c r="BBB258" s="49"/>
      <c r="BBC258" s="49"/>
      <c r="BBD258" s="49"/>
      <c r="BBE258" s="49"/>
      <c r="BBF258" s="49"/>
      <c r="BBG258" s="49"/>
      <c r="BBH258" s="49"/>
      <c r="BBI258" s="49"/>
      <c r="BBJ258" s="49"/>
      <c r="BBK258" s="49"/>
      <c r="BBL258" s="49"/>
      <c r="BBM258" s="49"/>
      <c r="BBN258" s="49"/>
      <c r="BBO258" s="49"/>
      <c r="BBP258" s="49"/>
      <c r="BBQ258" s="49"/>
    </row>
    <row r="259" spans="1:1421">
      <c r="B259" s="115"/>
      <c r="C259" s="76"/>
      <c r="D259" s="76"/>
      <c r="E259" s="77" t="s">
        <v>296</v>
      </c>
      <c r="F259" s="78" t="s">
        <v>828</v>
      </c>
      <c r="G259" s="46"/>
      <c r="H259" s="47"/>
      <c r="I259" s="79"/>
      <c r="J259" s="46">
        <v>0.1</v>
      </c>
      <c r="K259" s="47">
        <v>0</v>
      </c>
      <c r="L259" s="79">
        <v>0.1</v>
      </c>
      <c r="M259" s="47"/>
      <c r="N259" s="47"/>
      <c r="O259" s="47"/>
      <c r="P259" s="40">
        <v>2018</v>
      </c>
      <c r="Q259" s="41" t="s">
        <v>27</v>
      </c>
      <c r="R259" s="78" t="s">
        <v>249</v>
      </c>
    </row>
    <row r="260" spans="1:1421" s="83" customFormat="1">
      <c r="A260" s="49"/>
      <c r="B260" s="115"/>
      <c r="C260" s="76"/>
      <c r="D260" s="76"/>
      <c r="E260" s="77" t="s">
        <v>298</v>
      </c>
      <c r="F260" s="78" t="s">
        <v>828</v>
      </c>
      <c r="G260" s="46">
        <v>2.4</v>
      </c>
      <c r="H260" s="47">
        <v>3.2</v>
      </c>
      <c r="I260" s="79">
        <v>1.6</v>
      </c>
      <c r="J260" s="46"/>
      <c r="K260" s="47"/>
      <c r="L260" s="79"/>
      <c r="M260" s="47"/>
      <c r="N260" s="47"/>
      <c r="O260" s="47"/>
      <c r="P260" s="40">
        <v>2024</v>
      </c>
      <c r="Q260" s="41" t="s">
        <v>27</v>
      </c>
      <c r="R260" s="78" t="s">
        <v>24</v>
      </c>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c r="DA260" s="49"/>
      <c r="DB260" s="49"/>
      <c r="DC260" s="49"/>
      <c r="DD260" s="49"/>
      <c r="DE260" s="49"/>
      <c r="DF260" s="49"/>
      <c r="DG260" s="49"/>
      <c r="DH260" s="49"/>
      <c r="DI260" s="49"/>
      <c r="DJ260" s="49"/>
      <c r="DK260" s="49"/>
      <c r="DL260" s="49"/>
      <c r="DM260" s="49"/>
      <c r="DN260" s="49"/>
      <c r="DO260" s="49"/>
      <c r="DP260" s="49"/>
      <c r="DQ260" s="49"/>
      <c r="DR260" s="49"/>
      <c r="DS260" s="49"/>
      <c r="DT260" s="49"/>
      <c r="DU260" s="49"/>
      <c r="DV260" s="49"/>
      <c r="DW260" s="49"/>
      <c r="DX260" s="49"/>
      <c r="DY260" s="49"/>
      <c r="DZ260" s="49"/>
      <c r="EA260" s="49"/>
      <c r="EB260" s="49"/>
      <c r="EC260" s="49"/>
      <c r="ED260" s="49"/>
      <c r="EE260" s="49"/>
      <c r="EF260" s="49"/>
      <c r="EG260" s="49"/>
      <c r="EH260" s="49"/>
      <c r="EI260" s="49"/>
      <c r="EJ260" s="49"/>
      <c r="EK260" s="49"/>
      <c r="EL260" s="49"/>
      <c r="EM260" s="49"/>
      <c r="EN260" s="49"/>
      <c r="EO260" s="49"/>
      <c r="EP260" s="49"/>
      <c r="EQ260" s="49"/>
      <c r="ER260" s="49"/>
      <c r="ES260" s="49"/>
      <c r="ET260" s="49"/>
      <c r="EU260" s="49"/>
      <c r="EV260" s="49"/>
      <c r="EW260" s="49"/>
      <c r="EX260" s="49"/>
      <c r="EY260" s="49"/>
      <c r="EZ260" s="49"/>
      <c r="FA260" s="49"/>
      <c r="FB260" s="49"/>
      <c r="FC260" s="49"/>
      <c r="FD260" s="49"/>
      <c r="FE260" s="49"/>
      <c r="FF260" s="49"/>
      <c r="FG260" s="49"/>
      <c r="FH260" s="49"/>
      <c r="FI260" s="49"/>
      <c r="FJ260" s="49"/>
      <c r="FK260" s="49"/>
      <c r="FL260" s="49"/>
      <c r="FM260" s="49"/>
      <c r="FN260" s="49"/>
      <c r="FO260" s="49"/>
      <c r="FP260" s="49"/>
      <c r="FQ260" s="49"/>
      <c r="FR260" s="49"/>
      <c r="FS260" s="49"/>
      <c r="FT260" s="49"/>
      <c r="FU260" s="49"/>
      <c r="FV260" s="49"/>
      <c r="FW260" s="49"/>
      <c r="FX260" s="49"/>
      <c r="FY260" s="49"/>
      <c r="FZ260" s="49"/>
      <c r="GA260" s="49"/>
      <c r="GB260" s="49"/>
      <c r="GC260" s="49"/>
      <c r="GD260" s="49"/>
      <c r="GE260" s="49"/>
      <c r="GF260" s="49"/>
      <c r="GG260" s="49"/>
      <c r="GH260" s="49"/>
      <c r="GI260" s="49"/>
      <c r="GJ260" s="49"/>
      <c r="GK260" s="49"/>
      <c r="GL260" s="49"/>
      <c r="GM260" s="49"/>
    </row>
    <row r="261" spans="1:1421">
      <c r="B261" s="115"/>
      <c r="C261" s="76"/>
      <c r="D261" s="76"/>
      <c r="E261" s="77" t="s">
        <v>298</v>
      </c>
      <c r="F261" s="78" t="s">
        <v>828</v>
      </c>
      <c r="G261" s="46">
        <v>1.9</v>
      </c>
      <c r="H261" s="47">
        <v>2.7</v>
      </c>
      <c r="I261" s="79">
        <v>1.1000000000000001</v>
      </c>
      <c r="J261" s="46"/>
      <c r="K261" s="47"/>
      <c r="L261" s="79"/>
      <c r="M261" s="47"/>
      <c r="N261" s="47"/>
      <c r="O261" s="47"/>
      <c r="P261" s="40">
        <v>2022</v>
      </c>
      <c r="Q261" s="41" t="s">
        <v>27</v>
      </c>
      <c r="R261" s="78" t="s">
        <v>24</v>
      </c>
    </row>
    <row r="262" spans="1:1421">
      <c r="B262" s="115"/>
      <c r="C262" s="76"/>
      <c r="D262" s="76"/>
      <c r="E262" s="77" t="s">
        <v>298</v>
      </c>
      <c r="F262" s="78" t="s">
        <v>827</v>
      </c>
      <c r="G262" s="46">
        <v>0.2</v>
      </c>
      <c r="H262" s="47">
        <v>0.3</v>
      </c>
      <c r="I262" s="79">
        <v>0.1</v>
      </c>
      <c r="J262" s="46"/>
      <c r="K262" s="47"/>
      <c r="L262" s="79"/>
      <c r="M262" s="47"/>
      <c r="N262" s="47"/>
      <c r="O262" s="47"/>
      <c r="P262" s="40">
        <v>2022</v>
      </c>
      <c r="Q262" s="41" t="s">
        <v>27</v>
      </c>
      <c r="R262" s="78" t="s">
        <v>24</v>
      </c>
    </row>
    <row r="263" spans="1:1421">
      <c r="B263" s="115"/>
      <c r="C263" s="76"/>
      <c r="D263" s="76"/>
      <c r="E263" s="77" t="s">
        <v>298</v>
      </c>
      <c r="F263" s="78" t="s">
        <v>828</v>
      </c>
      <c r="G263" s="46">
        <v>1.7</v>
      </c>
      <c r="H263" s="47">
        <v>2.5</v>
      </c>
      <c r="I263" s="79">
        <v>0.8</v>
      </c>
      <c r="J263" s="46"/>
      <c r="K263" s="47"/>
      <c r="L263" s="79"/>
      <c r="M263" s="47"/>
      <c r="N263" s="47"/>
      <c r="O263" s="47"/>
      <c r="P263" s="40">
        <v>2020</v>
      </c>
      <c r="Q263" s="41" t="s">
        <v>27</v>
      </c>
      <c r="R263" s="78" t="s">
        <v>24</v>
      </c>
    </row>
    <row r="264" spans="1:1421">
      <c r="B264" s="115"/>
      <c r="C264" s="76"/>
      <c r="D264" s="76"/>
      <c r="E264" s="77" t="s">
        <v>298</v>
      </c>
      <c r="F264" s="78" t="s">
        <v>851</v>
      </c>
      <c r="G264" s="46">
        <v>0.1</v>
      </c>
      <c r="H264" s="47">
        <v>0.1</v>
      </c>
      <c r="I264" s="79">
        <v>0</v>
      </c>
      <c r="J264" s="46">
        <v>0</v>
      </c>
      <c r="K264" s="47">
        <v>0</v>
      </c>
      <c r="L264" s="79">
        <v>0</v>
      </c>
      <c r="M264" s="47">
        <v>0</v>
      </c>
      <c r="N264" s="47">
        <v>0</v>
      </c>
      <c r="O264" s="47">
        <v>0</v>
      </c>
      <c r="P264" s="40">
        <v>2017</v>
      </c>
      <c r="Q264" s="41" t="s">
        <v>27</v>
      </c>
      <c r="R264" s="78" t="s">
        <v>798</v>
      </c>
    </row>
    <row r="265" spans="1:1421">
      <c r="B265" s="115"/>
      <c r="C265" s="76"/>
      <c r="D265" s="76"/>
      <c r="E265" s="77" t="s">
        <v>298</v>
      </c>
      <c r="F265" s="78" t="s">
        <v>828</v>
      </c>
      <c r="G265" s="46">
        <v>1.1000000000000001</v>
      </c>
      <c r="H265" s="47">
        <v>1.7</v>
      </c>
      <c r="I265" s="79">
        <v>0.5</v>
      </c>
      <c r="J265" s="46">
        <v>0.3</v>
      </c>
      <c r="K265" s="47">
        <v>0.5</v>
      </c>
      <c r="L265" s="79">
        <v>0.1</v>
      </c>
      <c r="M265" s="47">
        <v>0.1</v>
      </c>
      <c r="N265" s="47">
        <v>0.2</v>
      </c>
      <c r="O265" s="47">
        <v>0</v>
      </c>
      <c r="P265" s="40" t="s">
        <v>782</v>
      </c>
      <c r="Q265" s="41" t="s">
        <v>27</v>
      </c>
      <c r="R265" s="78" t="s">
        <v>852</v>
      </c>
    </row>
    <row r="266" spans="1:1421">
      <c r="B266" s="115"/>
      <c r="C266" s="76"/>
      <c r="D266" s="76"/>
      <c r="E266" s="77" t="s">
        <v>298</v>
      </c>
      <c r="F266" s="78" t="s">
        <v>827</v>
      </c>
      <c r="G266" s="46">
        <v>0.2</v>
      </c>
      <c r="H266" s="47">
        <v>0.2</v>
      </c>
      <c r="I266" s="79">
        <v>0.1</v>
      </c>
      <c r="J266" s="46">
        <v>0</v>
      </c>
      <c r="K266" s="47">
        <v>0.1</v>
      </c>
      <c r="L266" s="79">
        <v>0</v>
      </c>
      <c r="M266" s="47">
        <v>0</v>
      </c>
      <c r="N266" s="47">
        <v>0</v>
      </c>
      <c r="O266" s="47">
        <v>0</v>
      </c>
      <c r="P266" s="40">
        <v>2015</v>
      </c>
      <c r="Q266" s="41" t="s">
        <v>27</v>
      </c>
      <c r="R266" s="78" t="s">
        <v>853</v>
      </c>
    </row>
    <row r="267" spans="1:1421">
      <c r="B267" s="115"/>
      <c r="C267" s="76"/>
      <c r="D267" s="76"/>
      <c r="E267" s="77" t="s">
        <v>298</v>
      </c>
      <c r="F267" s="78" t="s">
        <v>827</v>
      </c>
      <c r="G267" s="46">
        <v>0.1</v>
      </c>
      <c r="H267" s="47">
        <v>0.1</v>
      </c>
      <c r="I267" s="79">
        <v>0</v>
      </c>
      <c r="J267" s="46">
        <v>0</v>
      </c>
      <c r="K267" s="47">
        <v>0</v>
      </c>
      <c r="L267" s="79">
        <v>0</v>
      </c>
      <c r="M267" s="47">
        <v>0</v>
      </c>
      <c r="N267" s="47">
        <v>0</v>
      </c>
      <c r="O267" s="47">
        <v>0</v>
      </c>
      <c r="P267" s="40">
        <v>2013</v>
      </c>
      <c r="Q267" s="41" t="s">
        <v>27</v>
      </c>
      <c r="R267" s="78" t="s">
        <v>854</v>
      </c>
    </row>
    <row r="268" spans="1:1421">
      <c r="B268" s="115"/>
      <c r="C268" s="76"/>
      <c r="D268" s="76"/>
      <c r="E268" s="77" t="s">
        <v>298</v>
      </c>
      <c r="F268" s="78" t="s">
        <v>855</v>
      </c>
      <c r="G268" s="46">
        <v>0</v>
      </c>
      <c r="H268" s="47">
        <v>0.1</v>
      </c>
      <c r="I268" s="79">
        <v>0</v>
      </c>
      <c r="J268" s="46">
        <v>0</v>
      </c>
      <c r="K268" s="47">
        <v>0</v>
      </c>
      <c r="L268" s="79">
        <v>0</v>
      </c>
      <c r="M268" s="47">
        <v>0</v>
      </c>
      <c r="N268" s="47">
        <v>0</v>
      </c>
      <c r="O268" s="47">
        <v>0</v>
      </c>
      <c r="P268" s="40">
        <v>2013</v>
      </c>
      <c r="Q268" s="41" t="s">
        <v>27</v>
      </c>
      <c r="R268" s="78" t="s">
        <v>429</v>
      </c>
    </row>
    <row r="269" spans="1:1421">
      <c r="B269" s="115"/>
      <c r="C269" s="76"/>
      <c r="D269" s="76"/>
      <c r="E269" s="77" t="s">
        <v>298</v>
      </c>
      <c r="F269" s="78" t="s">
        <v>827</v>
      </c>
      <c r="G269" s="46">
        <v>0.1</v>
      </c>
      <c r="H269" s="47">
        <v>0.2</v>
      </c>
      <c r="I269" s="79">
        <v>0</v>
      </c>
      <c r="J269" s="46">
        <v>0</v>
      </c>
      <c r="K269" s="47">
        <v>0.1</v>
      </c>
      <c r="L269" s="79">
        <v>0</v>
      </c>
      <c r="M269" s="47">
        <v>0</v>
      </c>
      <c r="N269" s="47">
        <v>0</v>
      </c>
      <c r="O269" s="47">
        <v>0</v>
      </c>
      <c r="P269" s="40">
        <v>2011</v>
      </c>
      <c r="Q269" s="41" t="s">
        <v>27</v>
      </c>
      <c r="R269" s="78" t="s">
        <v>429</v>
      </c>
    </row>
    <row r="270" spans="1:1421">
      <c r="B270" s="115"/>
      <c r="C270" s="76"/>
      <c r="D270" s="76"/>
      <c r="E270" s="77" t="s">
        <v>298</v>
      </c>
      <c r="F270" s="78" t="s">
        <v>855</v>
      </c>
      <c r="G270" s="46">
        <v>0.1</v>
      </c>
      <c r="H270" s="47">
        <v>0.2</v>
      </c>
      <c r="I270" s="79">
        <v>0</v>
      </c>
      <c r="J270" s="46">
        <v>0</v>
      </c>
      <c r="K270" s="47">
        <v>0</v>
      </c>
      <c r="L270" s="79">
        <v>0</v>
      </c>
      <c r="M270" s="47">
        <v>0</v>
      </c>
      <c r="N270" s="47">
        <v>0</v>
      </c>
      <c r="O270" s="47">
        <v>0</v>
      </c>
      <c r="P270" s="40">
        <v>2011</v>
      </c>
      <c r="Q270" s="41" t="s">
        <v>27</v>
      </c>
      <c r="R270" s="78" t="s">
        <v>429</v>
      </c>
    </row>
    <row r="271" spans="1:1421" s="53" customFormat="1">
      <c r="A271" s="49"/>
      <c r="B271" s="115"/>
      <c r="C271" s="76"/>
      <c r="D271" s="76"/>
      <c r="E271" s="77" t="s">
        <v>304</v>
      </c>
      <c r="F271" s="78" t="s">
        <v>828</v>
      </c>
      <c r="G271" s="46">
        <v>2.2320000000000002</v>
      </c>
      <c r="H271" s="47"/>
      <c r="I271" s="79"/>
      <c r="J271" s="46">
        <v>0.26500000000000001</v>
      </c>
      <c r="K271" s="47"/>
      <c r="L271" s="79"/>
      <c r="M271" s="47"/>
      <c r="N271" s="47"/>
      <c r="O271" s="47"/>
      <c r="P271" s="40">
        <v>2024</v>
      </c>
      <c r="Q271" s="41" t="s">
        <v>305</v>
      </c>
      <c r="R271" s="78" t="s">
        <v>36</v>
      </c>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c r="DA271" s="49"/>
      <c r="DB271" s="49"/>
      <c r="DC271" s="49"/>
      <c r="DD271" s="49"/>
      <c r="DE271" s="49"/>
      <c r="DF271" s="49"/>
      <c r="DG271" s="49"/>
      <c r="DH271" s="49"/>
      <c r="DI271" s="49"/>
      <c r="DJ271" s="49"/>
      <c r="DK271" s="49"/>
      <c r="DL271" s="49"/>
      <c r="DM271" s="49"/>
      <c r="DN271" s="49"/>
      <c r="DO271" s="49"/>
      <c r="DP271" s="49"/>
      <c r="DQ271" s="49"/>
      <c r="DR271" s="49"/>
      <c r="DS271" s="49"/>
      <c r="DT271" s="49"/>
      <c r="DU271" s="49"/>
      <c r="DV271" s="49"/>
      <c r="DW271" s="49"/>
      <c r="DX271" s="49"/>
      <c r="DY271" s="49"/>
      <c r="DZ271" s="49"/>
      <c r="EA271" s="49"/>
      <c r="EB271" s="49"/>
      <c r="EC271" s="49"/>
      <c r="ED271" s="49"/>
      <c r="EE271" s="49"/>
      <c r="EF271" s="49"/>
      <c r="EG271" s="49"/>
      <c r="EH271" s="49"/>
      <c r="EI271" s="49"/>
      <c r="EJ271" s="49"/>
      <c r="EK271" s="49"/>
      <c r="EL271" s="49"/>
      <c r="EM271" s="49"/>
      <c r="EN271" s="49"/>
      <c r="EO271" s="49"/>
      <c r="EP271" s="49"/>
      <c r="EQ271" s="49"/>
      <c r="ER271" s="49"/>
      <c r="ES271" s="49"/>
      <c r="ET271" s="49"/>
      <c r="EU271" s="49"/>
      <c r="EV271" s="49"/>
      <c r="EW271" s="49"/>
      <c r="EX271" s="49"/>
      <c r="EY271" s="49"/>
      <c r="EZ271" s="49"/>
      <c r="FA271" s="49"/>
      <c r="FB271" s="49"/>
      <c r="FC271" s="49"/>
      <c r="FD271" s="49"/>
      <c r="FE271" s="49"/>
      <c r="FF271" s="49"/>
      <c r="FG271" s="49"/>
      <c r="FH271" s="49"/>
      <c r="FI271" s="49"/>
      <c r="FJ271" s="49"/>
      <c r="FK271" s="49"/>
      <c r="FL271" s="49"/>
      <c r="FM271" s="49"/>
      <c r="FN271" s="49"/>
      <c r="FO271" s="49"/>
      <c r="FP271" s="49"/>
      <c r="FQ271" s="49"/>
      <c r="FR271" s="49"/>
      <c r="FS271" s="49"/>
      <c r="FT271" s="49"/>
      <c r="FU271" s="49"/>
      <c r="FV271" s="49"/>
      <c r="FW271" s="49"/>
      <c r="FX271" s="49"/>
      <c r="FY271" s="49"/>
      <c r="FZ271" s="49"/>
      <c r="GA271" s="49"/>
      <c r="GB271" s="49"/>
      <c r="GC271" s="49"/>
      <c r="GD271" s="49"/>
      <c r="GE271" s="49"/>
      <c r="GF271" s="49"/>
      <c r="GG271" s="49"/>
      <c r="GH271" s="49"/>
      <c r="GI271" s="49"/>
      <c r="GJ271" s="49"/>
      <c r="GK271" s="49"/>
      <c r="GL271" s="49"/>
      <c r="GM271" s="49"/>
    </row>
    <row r="272" spans="1:1421" s="53" customFormat="1">
      <c r="A272" s="49"/>
      <c r="B272" s="115"/>
      <c r="C272" s="76"/>
      <c r="D272" s="76"/>
      <c r="E272" s="77" t="s">
        <v>304</v>
      </c>
      <c r="F272" s="78" t="s">
        <v>827</v>
      </c>
      <c r="G272" s="46">
        <v>1.3069999999999999</v>
      </c>
      <c r="H272" s="47"/>
      <c r="I272" s="79"/>
      <c r="J272" s="46">
        <v>6.4000000000000001E-2</v>
      </c>
      <c r="K272" s="47"/>
      <c r="L272" s="79"/>
      <c r="M272" s="47">
        <v>2.4E-2</v>
      </c>
      <c r="N272" s="47"/>
      <c r="O272" s="47"/>
      <c r="P272" s="40">
        <v>2024</v>
      </c>
      <c r="Q272" s="41" t="s">
        <v>305</v>
      </c>
      <c r="R272" s="78" t="s">
        <v>36</v>
      </c>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c r="DA272" s="49"/>
      <c r="DB272" s="49"/>
      <c r="DC272" s="49"/>
      <c r="DD272" s="49"/>
      <c r="DE272" s="49"/>
      <c r="DF272" s="49"/>
      <c r="DG272" s="49"/>
      <c r="DH272" s="49"/>
      <c r="DI272" s="49"/>
      <c r="DJ272" s="49"/>
      <c r="DK272" s="49"/>
      <c r="DL272" s="49"/>
      <c r="DM272" s="49"/>
      <c r="DN272" s="49"/>
      <c r="DO272" s="49"/>
      <c r="DP272" s="49"/>
      <c r="DQ272" s="49"/>
      <c r="DR272" s="49"/>
      <c r="DS272" s="49"/>
      <c r="DT272" s="49"/>
      <c r="DU272" s="49"/>
      <c r="DV272" s="49"/>
      <c r="DW272" s="49"/>
      <c r="DX272" s="49"/>
      <c r="DY272" s="49"/>
      <c r="DZ272" s="49"/>
      <c r="EA272" s="49"/>
      <c r="EB272" s="49"/>
      <c r="EC272" s="49"/>
      <c r="ED272" s="49"/>
      <c r="EE272" s="49"/>
      <c r="EF272" s="49"/>
      <c r="EG272" s="49"/>
      <c r="EH272" s="49"/>
      <c r="EI272" s="49"/>
      <c r="EJ272" s="49"/>
      <c r="EK272" s="49"/>
      <c r="EL272" s="49"/>
      <c r="EM272" s="49"/>
      <c r="EN272" s="49"/>
      <c r="EO272" s="49"/>
      <c r="EP272" s="49"/>
      <c r="EQ272" s="49"/>
      <c r="ER272" s="49"/>
      <c r="ES272" s="49"/>
      <c r="ET272" s="49"/>
      <c r="EU272" s="49"/>
      <c r="EV272" s="49"/>
      <c r="EW272" s="49"/>
      <c r="EX272" s="49"/>
      <c r="EY272" s="49"/>
      <c r="EZ272" s="49"/>
      <c r="FA272" s="49"/>
      <c r="FB272" s="49"/>
      <c r="FC272" s="49"/>
      <c r="FD272" s="49"/>
      <c r="FE272" s="49"/>
      <c r="FF272" s="49"/>
      <c r="FG272" s="49"/>
      <c r="FH272" s="49"/>
      <c r="FI272" s="49"/>
      <c r="FJ272" s="49"/>
      <c r="FK272" s="49"/>
      <c r="FL272" s="49"/>
      <c r="FM272" s="49"/>
      <c r="FN272" s="49"/>
      <c r="FO272" s="49"/>
      <c r="FP272" s="49"/>
      <c r="FQ272" s="49"/>
      <c r="FR272" s="49"/>
      <c r="FS272" s="49"/>
      <c r="FT272" s="49"/>
      <c r="FU272" s="49"/>
      <c r="FV272" s="49"/>
      <c r="FW272" s="49"/>
      <c r="FX272" s="49"/>
      <c r="FY272" s="49"/>
      <c r="FZ272" s="49"/>
      <c r="GA272" s="49"/>
      <c r="GB272" s="49"/>
      <c r="GC272" s="49"/>
      <c r="GD272" s="49"/>
      <c r="GE272" s="49"/>
      <c r="GF272" s="49"/>
      <c r="GG272" s="49"/>
      <c r="GH272" s="49"/>
      <c r="GI272" s="49"/>
      <c r="GJ272" s="49"/>
      <c r="GK272" s="49"/>
      <c r="GL272" s="49"/>
      <c r="GM272" s="49"/>
    </row>
    <row r="273" spans="1:1421" s="53" customFormat="1">
      <c r="A273" s="49"/>
      <c r="B273" s="115"/>
      <c r="C273" s="76"/>
      <c r="D273" s="76"/>
      <c r="E273" s="77" t="s">
        <v>304</v>
      </c>
      <c r="F273" s="78" t="s">
        <v>828</v>
      </c>
      <c r="G273" s="46">
        <v>2.3674399240536936</v>
      </c>
      <c r="H273" s="47"/>
      <c r="I273" s="79"/>
      <c r="J273" s="46">
        <v>0.51075571267950615</v>
      </c>
      <c r="K273" s="47"/>
      <c r="L273" s="79"/>
      <c r="M273" s="47"/>
      <c r="N273" s="47"/>
      <c r="O273" s="47"/>
      <c r="P273" s="40">
        <v>2023</v>
      </c>
      <c r="Q273" s="41" t="s">
        <v>305</v>
      </c>
      <c r="R273" s="78" t="s">
        <v>36</v>
      </c>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c r="DA273" s="49"/>
      <c r="DB273" s="49"/>
      <c r="DC273" s="49"/>
      <c r="DD273" s="49"/>
      <c r="DE273" s="49"/>
      <c r="DF273" s="49"/>
      <c r="DG273" s="49"/>
      <c r="DH273" s="49"/>
      <c r="DI273" s="49"/>
      <c r="DJ273" s="49"/>
      <c r="DK273" s="49"/>
      <c r="DL273" s="49"/>
      <c r="DM273" s="49"/>
      <c r="DN273" s="49"/>
      <c r="DO273" s="49"/>
      <c r="DP273" s="49"/>
      <c r="DQ273" s="49"/>
      <c r="DR273" s="49"/>
      <c r="DS273" s="49"/>
      <c r="DT273" s="49"/>
      <c r="DU273" s="49"/>
      <c r="DV273" s="49"/>
      <c r="DW273" s="49"/>
      <c r="DX273" s="49"/>
      <c r="DY273" s="49"/>
      <c r="DZ273" s="49"/>
      <c r="EA273" s="49"/>
      <c r="EB273" s="49"/>
      <c r="EC273" s="49"/>
      <c r="ED273" s="49"/>
      <c r="EE273" s="49"/>
      <c r="EF273" s="49"/>
      <c r="EG273" s="49"/>
      <c r="EH273" s="49"/>
      <c r="EI273" s="49"/>
      <c r="EJ273" s="49"/>
      <c r="EK273" s="49"/>
      <c r="EL273" s="49"/>
      <c r="EM273" s="49"/>
      <c r="EN273" s="49"/>
      <c r="EO273" s="49"/>
      <c r="EP273" s="49"/>
      <c r="EQ273" s="49"/>
      <c r="ER273" s="49"/>
      <c r="ES273" s="49"/>
      <c r="ET273" s="49"/>
      <c r="EU273" s="49"/>
      <c r="EV273" s="49"/>
      <c r="EW273" s="49"/>
      <c r="EX273" s="49"/>
      <c r="EY273" s="49"/>
      <c r="EZ273" s="49"/>
      <c r="FA273" s="49"/>
      <c r="FB273" s="49"/>
      <c r="FC273" s="49"/>
      <c r="FD273" s="49"/>
      <c r="FE273" s="49"/>
      <c r="FF273" s="49"/>
      <c r="FG273" s="49"/>
      <c r="FH273" s="49"/>
      <c r="FI273" s="49"/>
      <c r="FJ273" s="49"/>
      <c r="FK273" s="49"/>
      <c r="FL273" s="49"/>
      <c r="FM273" s="49"/>
      <c r="FN273" s="49"/>
      <c r="FO273" s="49"/>
      <c r="FP273" s="49"/>
      <c r="FQ273" s="49"/>
      <c r="FR273" s="49"/>
      <c r="FS273" s="49"/>
      <c r="FT273" s="49"/>
      <c r="FU273" s="49"/>
      <c r="FV273" s="49"/>
      <c r="FW273" s="49"/>
      <c r="FX273" s="49"/>
      <c r="FY273" s="49"/>
      <c r="FZ273" s="49"/>
      <c r="GA273" s="49"/>
      <c r="GB273" s="49"/>
      <c r="GC273" s="49"/>
      <c r="GD273" s="49"/>
      <c r="GE273" s="49"/>
      <c r="GF273" s="49"/>
      <c r="GG273" s="49"/>
      <c r="GH273" s="49"/>
      <c r="GI273" s="49"/>
      <c r="GJ273" s="49"/>
      <c r="GK273" s="49"/>
      <c r="GL273" s="49"/>
      <c r="GM273" s="49"/>
      <c r="GN273" s="49"/>
      <c r="GO273" s="49"/>
      <c r="GP273" s="49"/>
      <c r="GQ273" s="49"/>
      <c r="GR273" s="49"/>
      <c r="GS273" s="49"/>
      <c r="GT273" s="49"/>
      <c r="GU273" s="49"/>
      <c r="GV273" s="49"/>
      <c r="GW273" s="49"/>
      <c r="GX273" s="49"/>
      <c r="GY273" s="49"/>
      <c r="GZ273" s="49"/>
      <c r="HA273" s="49"/>
      <c r="HB273" s="49"/>
      <c r="HC273" s="49"/>
      <c r="HD273" s="49"/>
      <c r="HE273" s="49"/>
      <c r="HF273" s="49"/>
      <c r="HG273" s="49"/>
      <c r="HH273" s="49"/>
      <c r="HI273" s="49"/>
      <c r="HJ273" s="49"/>
      <c r="HK273" s="49"/>
      <c r="HL273" s="49"/>
      <c r="HM273" s="49"/>
      <c r="HN273" s="49"/>
      <c r="HO273" s="49"/>
      <c r="HP273" s="49"/>
      <c r="HQ273" s="49"/>
      <c r="HR273" s="49"/>
      <c r="HS273" s="49"/>
      <c r="HT273" s="49"/>
      <c r="HU273" s="49"/>
      <c r="HV273" s="49"/>
      <c r="HW273" s="49"/>
      <c r="HX273" s="49"/>
      <c r="HY273" s="49"/>
      <c r="HZ273" s="49"/>
      <c r="IA273" s="49"/>
      <c r="IB273" s="49"/>
      <c r="IC273" s="49"/>
      <c r="ID273" s="49"/>
      <c r="IE273" s="49"/>
      <c r="IF273" s="49"/>
      <c r="IG273" s="49"/>
      <c r="IH273" s="49"/>
      <c r="II273" s="49"/>
      <c r="IJ273" s="49"/>
      <c r="IK273" s="49"/>
      <c r="IL273" s="49"/>
      <c r="IM273" s="49"/>
      <c r="IN273" s="49"/>
      <c r="IO273" s="49"/>
      <c r="IP273" s="49"/>
      <c r="IQ273" s="49"/>
      <c r="IR273" s="49"/>
      <c r="IS273" s="49"/>
      <c r="IT273" s="49"/>
      <c r="IU273" s="49"/>
      <c r="IV273" s="49"/>
      <c r="IW273" s="49"/>
      <c r="IX273" s="49"/>
      <c r="IY273" s="49"/>
      <c r="IZ273" s="49"/>
      <c r="JA273" s="49"/>
      <c r="JB273" s="49"/>
      <c r="JC273" s="49"/>
      <c r="JD273" s="49"/>
      <c r="JE273" s="49"/>
      <c r="JF273" s="49"/>
      <c r="JG273" s="49"/>
      <c r="JH273" s="49"/>
      <c r="JI273" s="49"/>
      <c r="JJ273" s="49"/>
      <c r="JK273" s="49"/>
      <c r="JL273" s="49"/>
      <c r="JM273" s="49"/>
      <c r="JN273" s="49"/>
      <c r="JO273" s="49"/>
      <c r="JP273" s="49"/>
      <c r="JQ273" s="49"/>
      <c r="JR273" s="49"/>
      <c r="JS273" s="49"/>
      <c r="JT273" s="49"/>
      <c r="JU273" s="49"/>
      <c r="JV273" s="49"/>
      <c r="JW273" s="49"/>
      <c r="JX273" s="49"/>
      <c r="JY273" s="49"/>
      <c r="JZ273" s="49"/>
      <c r="KA273" s="49"/>
      <c r="KB273" s="49"/>
      <c r="KC273" s="49"/>
      <c r="KD273" s="49"/>
      <c r="KE273" s="49"/>
      <c r="KF273" s="49"/>
      <c r="KG273" s="49"/>
      <c r="KH273" s="49"/>
      <c r="KI273" s="49"/>
      <c r="KJ273" s="49"/>
      <c r="KK273" s="49"/>
      <c r="KL273" s="49"/>
      <c r="KM273" s="49"/>
      <c r="KN273" s="49"/>
      <c r="KO273" s="49"/>
      <c r="KP273" s="49"/>
      <c r="KQ273" s="49"/>
      <c r="KR273" s="49"/>
      <c r="KS273" s="49"/>
      <c r="KT273" s="49"/>
      <c r="KU273" s="49"/>
      <c r="KV273" s="49"/>
      <c r="KW273" s="49"/>
      <c r="KX273" s="49"/>
      <c r="KY273" s="49"/>
      <c r="KZ273" s="49"/>
      <c r="LA273" s="49"/>
      <c r="LB273" s="49"/>
      <c r="LC273" s="49"/>
      <c r="LD273" s="49"/>
      <c r="LE273" s="49"/>
      <c r="LF273" s="49"/>
      <c r="LG273" s="49"/>
      <c r="LH273" s="49"/>
      <c r="LI273" s="49"/>
      <c r="LJ273" s="49"/>
      <c r="LK273" s="49"/>
      <c r="LL273" s="49"/>
      <c r="LM273" s="49"/>
      <c r="LN273" s="49"/>
      <c r="LO273" s="49"/>
      <c r="LP273" s="49"/>
      <c r="LQ273" s="49"/>
      <c r="LR273" s="49"/>
      <c r="LS273" s="49"/>
      <c r="LT273" s="49"/>
      <c r="LU273" s="49"/>
      <c r="LV273" s="49"/>
      <c r="LW273" s="49"/>
      <c r="LX273" s="49"/>
      <c r="LY273" s="49"/>
      <c r="LZ273" s="49"/>
      <c r="MA273" s="49"/>
      <c r="MB273" s="49"/>
      <c r="MC273" s="49"/>
      <c r="MD273" s="49"/>
      <c r="ME273" s="49"/>
      <c r="MF273" s="49"/>
      <c r="MG273" s="49"/>
      <c r="MH273" s="49"/>
      <c r="MI273" s="49"/>
      <c r="MJ273" s="49"/>
      <c r="MK273" s="49"/>
      <c r="ML273" s="49"/>
      <c r="MM273" s="49"/>
      <c r="MN273" s="49"/>
      <c r="MO273" s="49"/>
      <c r="MP273" s="49"/>
      <c r="MQ273" s="49"/>
      <c r="MR273" s="49"/>
      <c r="MS273" s="49"/>
      <c r="MT273" s="49"/>
      <c r="MU273" s="49"/>
      <c r="MV273" s="49"/>
      <c r="MW273" s="49"/>
      <c r="MX273" s="49"/>
      <c r="MY273" s="49"/>
      <c r="MZ273" s="49"/>
      <c r="NA273" s="49"/>
      <c r="NB273" s="49"/>
      <c r="NC273" s="49"/>
      <c r="ND273" s="49"/>
      <c r="NE273" s="49"/>
      <c r="NF273" s="49"/>
      <c r="NG273" s="49"/>
      <c r="NH273" s="49"/>
      <c r="NI273" s="49"/>
      <c r="NJ273" s="49"/>
      <c r="NK273" s="49"/>
      <c r="NL273" s="49"/>
      <c r="NM273" s="49"/>
      <c r="NN273" s="49"/>
      <c r="NO273" s="49"/>
      <c r="NP273" s="49"/>
      <c r="NQ273" s="49"/>
      <c r="NR273" s="49"/>
      <c r="NS273" s="49"/>
      <c r="NT273" s="49"/>
      <c r="NU273" s="49"/>
      <c r="NV273" s="49"/>
      <c r="NW273" s="49"/>
      <c r="NX273" s="49"/>
      <c r="NY273" s="49"/>
      <c r="NZ273" s="49"/>
      <c r="OA273" s="49"/>
      <c r="OB273" s="49"/>
      <c r="OC273" s="49"/>
      <c r="OD273" s="49"/>
      <c r="OE273" s="49"/>
      <c r="OF273" s="49"/>
      <c r="OG273" s="49"/>
      <c r="OH273" s="49"/>
      <c r="OI273" s="49"/>
      <c r="OJ273" s="49"/>
      <c r="OK273" s="49"/>
      <c r="OL273" s="49"/>
      <c r="OM273" s="49"/>
      <c r="ON273" s="49"/>
      <c r="OO273" s="49"/>
      <c r="OP273" s="49"/>
      <c r="OQ273" s="49"/>
      <c r="OR273" s="49"/>
      <c r="OS273" s="49"/>
      <c r="OT273" s="49"/>
      <c r="OU273" s="49"/>
      <c r="OV273" s="49"/>
      <c r="OW273" s="49"/>
      <c r="OX273" s="49"/>
      <c r="OY273" s="49"/>
      <c r="OZ273" s="49"/>
      <c r="PA273" s="49"/>
      <c r="PB273" s="49"/>
      <c r="PC273" s="49"/>
      <c r="PD273" s="49"/>
      <c r="PE273" s="49"/>
      <c r="PF273" s="49"/>
      <c r="PG273" s="49"/>
      <c r="PH273" s="49"/>
      <c r="PI273" s="49"/>
      <c r="PJ273" s="49"/>
      <c r="PK273" s="49"/>
      <c r="PL273" s="49"/>
      <c r="PM273" s="49"/>
      <c r="PN273" s="49"/>
      <c r="PO273" s="49"/>
      <c r="PP273" s="49"/>
      <c r="PQ273" s="49"/>
      <c r="PR273" s="49"/>
      <c r="PS273" s="49"/>
      <c r="PT273" s="49"/>
      <c r="PU273" s="49"/>
      <c r="PV273" s="49"/>
      <c r="PW273" s="49"/>
      <c r="PX273" s="49"/>
      <c r="PY273" s="49"/>
      <c r="PZ273" s="49"/>
      <c r="QA273" s="49"/>
      <c r="QB273" s="49"/>
      <c r="QC273" s="49"/>
      <c r="QD273" s="49"/>
      <c r="QE273" s="49"/>
      <c r="QF273" s="49"/>
      <c r="QG273" s="49"/>
      <c r="QH273" s="49"/>
      <c r="QI273" s="49"/>
      <c r="QJ273" s="49"/>
      <c r="QK273" s="49"/>
      <c r="QL273" s="49"/>
      <c r="QM273" s="49"/>
      <c r="QN273" s="49"/>
      <c r="QO273" s="49"/>
      <c r="QP273" s="49"/>
      <c r="QQ273" s="49"/>
      <c r="QR273" s="49"/>
      <c r="QS273" s="49"/>
      <c r="QT273" s="49"/>
      <c r="QU273" s="49"/>
      <c r="QV273" s="49"/>
      <c r="QW273" s="49"/>
      <c r="QX273" s="49"/>
      <c r="QY273" s="49"/>
      <c r="QZ273" s="49"/>
      <c r="RA273" s="49"/>
      <c r="RB273" s="49"/>
      <c r="RC273" s="49"/>
      <c r="RD273" s="49"/>
      <c r="RE273" s="49"/>
      <c r="RF273" s="49"/>
      <c r="RG273" s="49"/>
      <c r="RH273" s="49"/>
      <c r="RI273" s="49"/>
      <c r="RJ273" s="49"/>
      <c r="RK273" s="49"/>
      <c r="RL273" s="49"/>
      <c r="RM273" s="49"/>
      <c r="RN273" s="49"/>
      <c r="RO273" s="49"/>
      <c r="RP273" s="49"/>
      <c r="RQ273" s="49"/>
      <c r="RR273" s="49"/>
      <c r="RS273" s="49"/>
      <c r="RT273" s="49"/>
      <c r="RU273" s="49"/>
      <c r="RV273" s="49"/>
      <c r="RW273" s="49"/>
      <c r="RX273" s="49"/>
      <c r="RY273" s="49"/>
      <c r="RZ273" s="49"/>
      <c r="SA273" s="49"/>
      <c r="SB273" s="49"/>
      <c r="SC273" s="49"/>
      <c r="SD273" s="49"/>
      <c r="SE273" s="49"/>
      <c r="SF273" s="49"/>
      <c r="SG273" s="49"/>
      <c r="SH273" s="49"/>
      <c r="SI273" s="49"/>
      <c r="SJ273" s="49"/>
      <c r="SK273" s="49"/>
      <c r="SL273" s="49"/>
      <c r="SM273" s="49"/>
      <c r="SN273" s="49"/>
      <c r="SO273" s="49"/>
      <c r="SP273" s="49"/>
      <c r="SQ273" s="49"/>
      <c r="SR273" s="49"/>
      <c r="SS273" s="49"/>
      <c r="ST273" s="49"/>
      <c r="SU273" s="49"/>
      <c r="SV273" s="49"/>
      <c r="SW273" s="49"/>
      <c r="SX273" s="49"/>
      <c r="SY273" s="49"/>
      <c r="SZ273" s="49"/>
      <c r="TA273" s="49"/>
      <c r="TB273" s="49"/>
      <c r="TC273" s="49"/>
      <c r="TD273" s="49"/>
      <c r="TE273" s="49"/>
      <c r="TF273" s="49"/>
      <c r="TG273" s="49"/>
      <c r="TH273" s="49"/>
      <c r="TI273" s="49"/>
      <c r="TJ273" s="49"/>
      <c r="TK273" s="49"/>
      <c r="TL273" s="49"/>
      <c r="TM273" s="49"/>
      <c r="TN273" s="49"/>
      <c r="TO273" s="49"/>
      <c r="TP273" s="49"/>
      <c r="TQ273" s="49"/>
      <c r="TR273" s="49"/>
      <c r="TS273" s="49"/>
      <c r="TT273" s="49"/>
      <c r="TU273" s="49"/>
      <c r="TV273" s="49"/>
      <c r="TW273" s="49"/>
      <c r="TX273" s="49"/>
      <c r="TY273" s="49"/>
      <c r="TZ273" s="49"/>
      <c r="UA273" s="49"/>
      <c r="UB273" s="49"/>
      <c r="UC273" s="49"/>
      <c r="UD273" s="49"/>
      <c r="UE273" s="49"/>
      <c r="UF273" s="49"/>
      <c r="UG273" s="49"/>
      <c r="UH273" s="49"/>
      <c r="UI273" s="49"/>
      <c r="UJ273" s="49"/>
      <c r="UK273" s="49"/>
      <c r="UL273" s="49"/>
      <c r="UM273" s="49"/>
      <c r="UN273" s="49"/>
      <c r="UO273" s="49"/>
      <c r="UP273" s="49"/>
      <c r="UQ273" s="49"/>
      <c r="UR273" s="49"/>
      <c r="US273" s="49"/>
      <c r="UT273" s="49"/>
      <c r="UU273" s="49"/>
      <c r="UV273" s="49"/>
      <c r="UW273" s="49"/>
      <c r="UX273" s="49"/>
      <c r="UY273" s="49"/>
      <c r="UZ273" s="49"/>
      <c r="VA273" s="49"/>
      <c r="VB273" s="49"/>
      <c r="VC273" s="49"/>
      <c r="VD273" s="49"/>
      <c r="VE273" s="49"/>
      <c r="VF273" s="49"/>
      <c r="VG273" s="49"/>
      <c r="VH273" s="49"/>
      <c r="VI273" s="49"/>
      <c r="VJ273" s="49"/>
      <c r="VK273" s="49"/>
      <c r="VL273" s="49"/>
      <c r="VM273" s="49"/>
      <c r="VN273" s="49"/>
      <c r="VO273" s="49"/>
      <c r="VP273" s="49"/>
      <c r="VQ273" s="49"/>
      <c r="VR273" s="49"/>
      <c r="VS273" s="49"/>
      <c r="VT273" s="49"/>
      <c r="VU273" s="49"/>
      <c r="VV273" s="49"/>
      <c r="VW273" s="49"/>
      <c r="VX273" s="49"/>
      <c r="VY273" s="49"/>
      <c r="VZ273" s="49"/>
      <c r="WA273" s="49"/>
      <c r="WB273" s="49"/>
      <c r="WC273" s="49"/>
      <c r="WD273" s="49"/>
      <c r="WE273" s="49"/>
      <c r="WF273" s="49"/>
      <c r="WG273" s="49"/>
      <c r="WH273" s="49"/>
      <c r="WI273" s="49"/>
      <c r="WJ273" s="49"/>
      <c r="WK273" s="49"/>
      <c r="WL273" s="49"/>
      <c r="WM273" s="49"/>
      <c r="WN273" s="49"/>
      <c r="WO273" s="49"/>
      <c r="WP273" s="49"/>
      <c r="WQ273" s="49"/>
      <c r="WR273" s="49"/>
      <c r="WS273" s="49"/>
      <c r="WT273" s="49"/>
      <c r="WU273" s="49"/>
      <c r="WV273" s="49"/>
      <c r="WW273" s="49"/>
      <c r="WX273" s="49"/>
      <c r="WY273" s="49"/>
      <c r="WZ273" s="49"/>
      <c r="XA273" s="49"/>
      <c r="XB273" s="49"/>
      <c r="XC273" s="49"/>
      <c r="XD273" s="49"/>
      <c r="XE273" s="49"/>
      <c r="XF273" s="49"/>
      <c r="XG273" s="49"/>
      <c r="XH273" s="49"/>
      <c r="XI273" s="49"/>
      <c r="XJ273" s="49"/>
      <c r="XK273" s="49"/>
      <c r="XL273" s="49"/>
      <c r="XM273" s="49"/>
      <c r="XN273" s="49"/>
      <c r="XO273" s="49"/>
      <c r="XP273" s="49"/>
      <c r="XQ273" s="49"/>
      <c r="XR273" s="49"/>
      <c r="XS273" s="49"/>
      <c r="XT273" s="49"/>
      <c r="XU273" s="49"/>
      <c r="XV273" s="49"/>
      <c r="XW273" s="49"/>
      <c r="XX273" s="49"/>
      <c r="XY273" s="49"/>
      <c r="XZ273" s="49"/>
      <c r="YA273" s="49"/>
      <c r="YB273" s="49"/>
      <c r="YC273" s="49"/>
      <c r="YD273" s="49"/>
      <c r="YE273" s="49"/>
      <c r="YF273" s="49"/>
      <c r="YG273" s="49"/>
      <c r="YH273" s="49"/>
      <c r="YI273" s="49"/>
      <c r="YJ273" s="49"/>
      <c r="YK273" s="49"/>
      <c r="YL273" s="49"/>
      <c r="YM273" s="49"/>
      <c r="YN273" s="49"/>
      <c r="YO273" s="49"/>
      <c r="YP273" s="49"/>
      <c r="YQ273" s="49"/>
      <c r="YR273" s="49"/>
      <c r="YS273" s="49"/>
      <c r="YT273" s="49"/>
      <c r="YU273" s="49"/>
      <c r="YV273" s="49"/>
      <c r="YW273" s="49"/>
      <c r="YX273" s="49"/>
      <c r="YY273" s="49"/>
      <c r="YZ273" s="49"/>
      <c r="ZA273" s="49"/>
      <c r="ZB273" s="49"/>
      <c r="ZC273" s="49"/>
      <c r="ZD273" s="49"/>
      <c r="ZE273" s="49"/>
      <c r="ZF273" s="49"/>
      <c r="ZG273" s="49"/>
      <c r="ZH273" s="49"/>
      <c r="ZI273" s="49"/>
      <c r="ZJ273" s="49"/>
      <c r="ZK273" s="49"/>
      <c r="ZL273" s="49"/>
      <c r="ZM273" s="49"/>
      <c r="ZN273" s="49"/>
      <c r="ZO273" s="49"/>
      <c r="ZP273" s="49"/>
      <c r="ZQ273" s="49"/>
      <c r="ZR273" s="49"/>
      <c r="ZS273" s="49"/>
      <c r="ZT273" s="49"/>
      <c r="ZU273" s="49"/>
      <c r="ZV273" s="49"/>
      <c r="ZW273" s="49"/>
      <c r="ZX273" s="49"/>
      <c r="ZY273" s="49"/>
      <c r="ZZ273" s="49"/>
      <c r="AAA273" s="49"/>
      <c r="AAB273" s="49"/>
      <c r="AAC273" s="49"/>
      <c r="AAD273" s="49"/>
      <c r="AAE273" s="49"/>
      <c r="AAF273" s="49"/>
      <c r="AAG273" s="49"/>
      <c r="AAH273" s="49"/>
      <c r="AAI273" s="49"/>
      <c r="AAJ273" s="49"/>
      <c r="AAK273" s="49"/>
      <c r="AAL273" s="49"/>
      <c r="AAM273" s="49"/>
      <c r="AAN273" s="49"/>
      <c r="AAO273" s="49"/>
      <c r="AAP273" s="49"/>
      <c r="AAQ273" s="49"/>
      <c r="AAR273" s="49"/>
      <c r="AAS273" s="49"/>
      <c r="AAT273" s="49"/>
      <c r="AAU273" s="49"/>
      <c r="AAV273" s="49"/>
      <c r="AAW273" s="49"/>
      <c r="AAX273" s="49"/>
      <c r="AAY273" s="49"/>
      <c r="AAZ273" s="49"/>
      <c r="ABA273" s="49"/>
      <c r="ABB273" s="49"/>
      <c r="ABC273" s="49"/>
      <c r="ABD273" s="49"/>
      <c r="ABE273" s="49"/>
      <c r="ABF273" s="49"/>
      <c r="ABG273" s="49"/>
      <c r="ABH273" s="49"/>
      <c r="ABI273" s="49"/>
      <c r="ABJ273" s="49"/>
      <c r="ABK273" s="49"/>
      <c r="ABL273" s="49"/>
      <c r="ABM273" s="49"/>
      <c r="ABN273" s="49"/>
      <c r="ABO273" s="49"/>
      <c r="ABP273" s="49"/>
      <c r="ABQ273" s="49"/>
      <c r="ABR273" s="49"/>
      <c r="ABS273" s="49"/>
      <c r="ABT273" s="49"/>
      <c r="ABU273" s="49"/>
      <c r="ABV273" s="49"/>
      <c r="ABW273" s="49"/>
      <c r="ABX273" s="49"/>
      <c r="ABY273" s="49"/>
      <c r="ABZ273" s="49"/>
      <c r="ACA273" s="49"/>
      <c r="ACB273" s="49"/>
      <c r="ACC273" s="49"/>
      <c r="ACD273" s="49"/>
      <c r="ACE273" s="49"/>
      <c r="ACF273" s="49"/>
      <c r="ACG273" s="49"/>
      <c r="ACH273" s="49"/>
      <c r="ACI273" s="49"/>
      <c r="ACJ273" s="49"/>
      <c r="ACK273" s="49"/>
      <c r="ACL273" s="49"/>
      <c r="ACM273" s="49"/>
      <c r="ACN273" s="49"/>
      <c r="ACO273" s="49"/>
      <c r="ACP273" s="49"/>
      <c r="ACQ273" s="49"/>
      <c r="ACR273" s="49"/>
      <c r="ACS273" s="49"/>
      <c r="ACT273" s="49"/>
      <c r="ACU273" s="49"/>
      <c r="ACV273" s="49"/>
      <c r="ACW273" s="49"/>
      <c r="ACX273" s="49"/>
      <c r="ACY273" s="49"/>
      <c r="ACZ273" s="49"/>
      <c r="ADA273" s="49"/>
      <c r="ADB273" s="49"/>
      <c r="ADC273" s="49"/>
      <c r="ADD273" s="49"/>
      <c r="ADE273" s="49"/>
      <c r="ADF273" s="49"/>
      <c r="ADG273" s="49"/>
      <c r="ADH273" s="49"/>
      <c r="ADI273" s="49"/>
      <c r="ADJ273" s="49"/>
      <c r="ADK273" s="49"/>
      <c r="ADL273" s="49"/>
      <c r="ADM273" s="49"/>
      <c r="ADN273" s="49"/>
      <c r="ADO273" s="49"/>
      <c r="ADP273" s="49"/>
      <c r="ADQ273" s="49"/>
      <c r="ADR273" s="49"/>
      <c r="ADS273" s="49"/>
      <c r="ADT273" s="49"/>
      <c r="ADU273" s="49"/>
      <c r="ADV273" s="49"/>
      <c r="ADW273" s="49"/>
      <c r="ADX273" s="49"/>
      <c r="ADY273" s="49"/>
      <c r="ADZ273" s="49"/>
      <c r="AEA273" s="49"/>
      <c r="AEB273" s="49"/>
      <c r="AEC273" s="49"/>
      <c r="AED273" s="49"/>
      <c r="AEE273" s="49"/>
      <c r="AEF273" s="49"/>
      <c r="AEG273" s="49"/>
      <c r="AEH273" s="49"/>
      <c r="AEI273" s="49"/>
      <c r="AEJ273" s="49"/>
      <c r="AEK273" s="49"/>
      <c r="AEL273" s="49"/>
      <c r="AEM273" s="49"/>
      <c r="AEN273" s="49"/>
      <c r="AEO273" s="49"/>
      <c r="AEP273" s="49"/>
      <c r="AEQ273" s="49"/>
      <c r="AER273" s="49"/>
      <c r="AES273" s="49"/>
      <c r="AET273" s="49"/>
      <c r="AEU273" s="49"/>
      <c r="AEV273" s="49"/>
      <c r="AEW273" s="49"/>
      <c r="AEX273" s="49"/>
      <c r="AEY273" s="49"/>
      <c r="AEZ273" s="49"/>
      <c r="AFA273" s="49"/>
      <c r="AFB273" s="49"/>
      <c r="AFC273" s="49"/>
      <c r="AFD273" s="49"/>
      <c r="AFE273" s="49"/>
      <c r="AFF273" s="49"/>
      <c r="AFG273" s="49"/>
      <c r="AFH273" s="49"/>
      <c r="AFI273" s="49"/>
      <c r="AFJ273" s="49"/>
      <c r="AFK273" s="49"/>
      <c r="AFL273" s="49"/>
      <c r="AFM273" s="49"/>
      <c r="AFN273" s="49"/>
      <c r="AFO273" s="49"/>
      <c r="AFP273" s="49"/>
      <c r="AFQ273" s="49"/>
      <c r="AFR273" s="49"/>
      <c r="AFS273" s="49"/>
      <c r="AFT273" s="49"/>
      <c r="AFU273" s="49"/>
      <c r="AFV273" s="49"/>
      <c r="AFW273" s="49"/>
      <c r="AFX273" s="49"/>
      <c r="AFY273" s="49"/>
      <c r="AFZ273" s="49"/>
      <c r="AGA273" s="49"/>
      <c r="AGB273" s="49"/>
      <c r="AGC273" s="49"/>
      <c r="AGD273" s="49"/>
      <c r="AGE273" s="49"/>
      <c r="AGF273" s="49"/>
      <c r="AGG273" s="49"/>
      <c r="AGH273" s="49"/>
      <c r="AGI273" s="49"/>
      <c r="AGJ273" s="49"/>
      <c r="AGK273" s="49"/>
      <c r="AGL273" s="49"/>
      <c r="AGM273" s="49"/>
      <c r="AGN273" s="49"/>
      <c r="AGO273" s="49"/>
      <c r="AGP273" s="49"/>
      <c r="AGQ273" s="49"/>
      <c r="AGR273" s="49"/>
      <c r="AGS273" s="49"/>
      <c r="AGT273" s="49"/>
      <c r="AGU273" s="49"/>
      <c r="AGV273" s="49"/>
      <c r="AGW273" s="49"/>
      <c r="AGX273" s="49"/>
      <c r="AGY273" s="49"/>
      <c r="AGZ273" s="49"/>
      <c r="AHA273" s="49"/>
      <c r="AHB273" s="49"/>
      <c r="AHC273" s="49"/>
      <c r="AHD273" s="49"/>
      <c r="AHE273" s="49"/>
      <c r="AHF273" s="49"/>
      <c r="AHG273" s="49"/>
      <c r="AHH273" s="49"/>
      <c r="AHI273" s="49"/>
      <c r="AHJ273" s="49"/>
      <c r="AHK273" s="49"/>
      <c r="AHL273" s="49"/>
      <c r="AHM273" s="49"/>
      <c r="AHN273" s="49"/>
      <c r="AHO273" s="49"/>
      <c r="AHP273" s="49"/>
      <c r="AHQ273" s="49"/>
      <c r="AHR273" s="49"/>
      <c r="AHS273" s="49"/>
      <c r="AHT273" s="49"/>
      <c r="AHU273" s="49"/>
      <c r="AHV273" s="49"/>
      <c r="AHW273" s="49"/>
      <c r="AHX273" s="49"/>
      <c r="AHY273" s="49"/>
      <c r="AHZ273" s="49"/>
      <c r="AIA273" s="49"/>
      <c r="AIB273" s="49"/>
      <c r="AIC273" s="49"/>
      <c r="AID273" s="49"/>
      <c r="AIE273" s="49"/>
      <c r="AIF273" s="49"/>
      <c r="AIG273" s="49"/>
      <c r="AIH273" s="49"/>
      <c r="AII273" s="49"/>
      <c r="AIJ273" s="49"/>
      <c r="AIK273" s="49"/>
      <c r="AIL273" s="49"/>
      <c r="AIM273" s="49"/>
      <c r="AIN273" s="49"/>
      <c r="AIO273" s="49"/>
      <c r="AIP273" s="49"/>
      <c r="AIQ273" s="49"/>
      <c r="AIR273" s="49"/>
      <c r="AIS273" s="49"/>
      <c r="AIT273" s="49"/>
      <c r="AIU273" s="49"/>
      <c r="AIV273" s="49"/>
      <c r="AIW273" s="49"/>
      <c r="AIX273" s="49"/>
      <c r="AIY273" s="49"/>
      <c r="AIZ273" s="49"/>
      <c r="AJA273" s="49"/>
      <c r="AJB273" s="49"/>
      <c r="AJC273" s="49"/>
      <c r="AJD273" s="49"/>
      <c r="AJE273" s="49"/>
      <c r="AJF273" s="49"/>
      <c r="AJG273" s="49"/>
      <c r="AJH273" s="49"/>
      <c r="AJI273" s="49"/>
      <c r="AJJ273" s="49"/>
      <c r="AJK273" s="49"/>
      <c r="AJL273" s="49"/>
      <c r="AJM273" s="49"/>
      <c r="AJN273" s="49"/>
      <c r="AJO273" s="49"/>
      <c r="AJP273" s="49"/>
      <c r="AJQ273" s="49"/>
      <c r="AJR273" s="49"/>
      <c r="AJS273" s="49"/>
      <c r="AJT273" s="49"/>
      <c r="AJU273" s="49"/>
      <c r="AJV273" s="49"/>
      <c r="AJW273" s="49"/>
      <c r="AJX273" s="49"/>
      <c r="AJY273" s="49"/>
      <c r="AJZ273" s="49"/>
      <c r="AKA273" s="49"/>
      <c r="AKB273" s="49"/>
      <c r="AKC273" s="49"/>
      <c r="AKD273" s="49"/>
      <c r="AKE273" s="49"/>
      <c r="AKF273" s="49"/>
      <c r="AKG273" s="49"/>
      <c r="AKH273" s="49"/>
      <c r="AKI273" s="49"/>
      <c r="AKJ273" s="49"/>
      <c r="AKK273" s="49"/>
      <c r="AKL273" s="49"/>
      <c r="AKM273" s="49"/>
      <c r="AKN273" s="49"/>
      <c r="AKO273" s="49"/>
      <c r="AKP273" s="49"/>
      <c r="AKQ273" s="49"/>
      <c r="AKR273" s="49"/>
      <c r="AKS273" s="49"/>
      <c r="AKT273" s="49"/>
      <c r="AKU273" s="49"/>
      <c r="AKV273" s="49"/>
      <c r="AKW273" s="49"/>
      <c r="AKX273" s="49"/>
      <c r="AKY273" s="49"/>
      <c r="AKZ273" s="49"/>
      <c r="ALA273" s="49"/>
      <c r="ALB273" s="49"/>
      <c r="ALC273" s="49"/>
      <c r="ALD273" s="49"/>
      <c r="ALE273" s="49"/>
      <c r="ALF273" s="49"/>
      <c r="ALG273" s="49"/>
      <c r="ALH273" s="49"/>
      <c r="ALI273" s="49"/>
      <c r="ALJ273" s="49"/>
      <c r="ALK273" s="49"/>
      <c r="ALL273" s="49"/>
      <c r="ALM273" s="49"/>
      <c r="ALN273" s="49"/>
      <c r="ALO273" s="49"/>
      <c r="ALP273" s="49"/>
      <c r="ALQ273" s="49"/>
      <c r="ALR273" s="49"/>
      <c r="ALS273" s="49"/>
      <c r="ALT273" s="49"/>
      <c r="ALU273" s="49"/>
      <c r="ALV273" s="49"/>
      <c r="ALW273" s="49"/>
      <c r="ALX273" s="49"/>
      <c r="ALY273" s="49"/>
      <c r="ALZ273" s="49"/>
      <c r="AMA273" s="49"/>
      <c r="AMB273" s="49"/>
      <c r="AMC273" s="49"/>
      <c r="AMD273" s="49"/>
      <c r="AME273" s="49"/>
      <c r="AMF273" s="49"/>
      <c r="AMG273" s="49"/>
      <c r="AMH273" s="49"/>
      <c r="AMI273" s="49"/>
      <c r="AMJ273" s="49"/>
      <c r="AMK273" s="49"/>
      <c r="AML273" s="49"/>
      <c r="AMM273" s="49"/>
      <c r="AMN273" s="49"/>
      <c r="AMO273" s="49"/>
      <c r="AMP273" s="49"/>
      <c r="AMQ273" s="49"/>
      <c r="AMR273" s="49"/>
      <c r="AMS273" s="49"/>
      <c r="AMT273" s="49"/>
      <c r="AMU273" s="49"/>
      <c r="AMV273" s="49"/>
      <c r="AMW273" s="49"/>
      <c r="AMX273" s="49"/>
      <c r="AMY273" s="49"/>
      <c r="AMZ273" s="49"/>
      <c r="ANA273" s="49"/>
      <c r="ANB273" s="49"/>
      <c r="ANC273" s="49"/>
      <c r="AND273" s="49"/>
      <c r="ANE273" s="49"/>
      <c r="ANF273" s="49"/>
      <c r="ANG273" s="49"/>
      <c r="ANH273" s="49"/>
      <c r="ANI273" s="49"/>
      <c r="ANJ273" s="49"/>
      <c r="ANK273" s="49"/>
      <c r="ANL273" s="49"/>
      <c r="ANM273" s="49"/>
      <c r="ANN273" s="49"/>
      <c r="ANO273" s="49"/>
      <c r="ANP273" s="49"/>
      <c r="ANQ273" s="49"/>
      <c r="ANR273" s="49"/>
      <c r="ANS273" s="49"/>
      <c r="ANT273" s="49"/>
      <c r="ANU273" s="49"/>
      <c r="ANV273" s="49"/>
      <c r="ANW273" s="49"/>
      <c r="ANX273" s="49"/>
      <c r="ANY273" s="49"/>
      <c r="ANZ273" s="49"/>
      <c r="AOA273" s="49"/>
      <c r="AOB273" s="49"/>
      <c r="AOC273" s="49"/>
      <c r="AOD273" s="49"/>
      <c r="AOE273" s="49"/>
      <c r="AOF273" s="49"/>
      <c r="AOG273" s="49"/>
      <c r="AOH273" s="49"/>
      <c r="AOI273" s="49"/>
      <c r="AOJ273" s="49"/>
      <c r="AOK273" s="49"/>
      <c r="AOL273" s="49"/>
      <c r="AOM273" s="49"/>
      <c r="AON273" s="49"/>
      <c r="AOO273" s="49"/>
      <c r="AOP273" s="49"/>
      <c r="AOQ273" s="49"/>
      <c r="AOR273" s="49"/>
      <c r="AOS273" s="49"/>
      <c r="AOT273" s="49"/>
      <c r="AOU273" s="49"/>
      <c r="AOV273" s="49"/>
      <c r="AOW273" s="49"/>
      <c r="AOX273" s="49"/>
      <c r="AOY273" s="49"/>
      <c r="AOZ273" s="49"/>
      <c r="APA273" s="49"/>
      <c r="APB273" s="49"/>
      <c r="APC273" s="49"/>
      <c r="APD273" s="49"/>
      <c r="APE273" s="49"/>
      <c r="APF273" s="49"/>
      <c r="APG273" s="49"/>
      <c r="APH273" s="49"/>
      <c r="API273" s="49"/>
      <c r="APJ273" s="49"/>
      <c r="APK273" s="49"/>
      <c r="APL273" s="49"/>
      <c r="APM273" s="49"/>
      <c r="APN273" s="49"/>
      <c r="APO273" s="49"/>
      <c r="APP273" s="49"/>
      <c r="APQ273" s="49"/>
      <c r="APR273" s="49"/>
      <c r="APS273" s="49"/>
      <c r="APT273" s="49"/>
      <c r="APU273" s="49"/>
      <c r="APV273" s="49"/>
      <c r="APW273" s="49"/>
      <c r="APX273" s="49"/>
      <c r="APY273" s="49"/>
      <c r="APZ273" s="49"/>
      <c r="AQA273" s="49"/>
      <c r="AQB273" s="49"/>
      <c r="AQC273" s="49"/>
      <c r="AQD273" s="49"/>
      <c r="AQE273" s="49"/>
      <c r="AQF273" s="49"/>
      <c r="AQG273" s="49"/>
      <c r="AQH273" s="49"/>
      <c r="AQI273" s="49"/>
      <c r="AQJ273" s="49"/>
      <c r="AQK273" s="49"/>
      <c r="AQL273" s="49"/>
      <c r="AQM273" s="49"/>
      <c r="AQN273" s="49"/>
      <c r="AQO273" s="49"/>
      <c r="AQP273" s="49"/>
      <c r="AQQ273" s="49"/>
      <c r="AQR273" s="49"/>
      <c r="AQS273" s="49"/>
      <c r="AQT273" s="49"/>
      <c r="AQU273" s="49"/>
      <c r="AQV273" s="49"/>
      <c r="AQW273" s="49"/>
      <c r="AQX273" s="49"/>
      <c r="AQY273" s="49"/>
      <c r="AQZ273" s="49"/>
      <c r="ARA273" s="49"/>
      <c r="ARB273" s="49"/>
      <c r="ARC273" s="49"/>
      <c r="ARD273" s="49"/>
      <c r="ARE273" s="49"/>
      <c r="ARF273" s="49"/>
      <c r="ARG273" s="49"/>
      <c r="ARH273" s="49"/>
      <c r="ARI273" s="49"/>
      <c r="ARJ273" s="49"/>
      <c r="ARK273" s="49"/>
      <c r="ARL273" s="49"/>
      <c r="ARM273" s="49"/>
      <c r="ARN273" s="49"/>
      <c r="ARO273" s="49"/>
      <c r="ARP273" s="49"/>
      <c r="ARQ273" s="49"/>
      <c r="ARR273" s="49"/>
      <c r="ARS273" s="49"/>
      <c r="ART273" s="49"/>
      <c r="ARU273" s="49"/>
      <c r="ARV273" s="49"/>
      <c r="ARW273" s="49"/>
      <c r="ARX273" s="49"/>
      <c r="ARY273" s="49"/>
      <c r="ARZ273" s="49"/>
      <c r="ASA273" s="49"/>
      <c r="ASB273" s="49"/>
      <c r="ASC273" s="49"/>
      <c r="ASD273" s="49"/>
      <c r="ASE273" s="49"/>
      <c r="ASF273" s="49"/>
      <c r="ASG273" s="49"/>
      <c r="ASH273" s="49"/>
      <c r="ASI273" s="49"/>
      <c r="ASJ273" s="49"/>
      <c r="ASK273" s="49"/>
      <c r="ASL273" s="49"/>
      <c r="ASM273" s="49"/>
      <c r="ASN273" s="49"/>
      <c r="ASO273" s="49"/>
      <c r="ASP273" s="49"/>
      <c r="ASQ273" s="49"/>
      <c r="ASR273" s="49"/>
      <c r="ASS273" s="49"/>
      <c r="AST273" s="49"/>
      <c r="ASU273" s="49"/>
      <c r="ASV273" s="49"/>
      <c r="ASW273" s="49"/>
      <c r="ASX273" s="49"/>
      <c r="ASY273" s="49"/>
      <c r="ASZ273" s="49"/>
      <c r="ATA273" s="49"/>
      <c r="ATB273" s="49"/>
      <c r="ATC273" s="49"/>
      <c r="ATD273" s="49"/>
      <c r="ATE273" s="49"/>
      <c r="ATF273" s="49"/>
      <c r="ATG273" s="49"/>
      <c r="ATH273" s="49"/>
      <c r="ATI273" s="49"/>
      <c r="ATJ273" s="49"/>
      <c r="ATK273" s="49"/>
      <c r="ATL273" s="49"/>
      <c r="ATM273" s="49"/>
      <c r="ATN273" s="49"/>
      <c r="ATO273" s="49"/>
      <c r="ATP273" s="49"/>
      <c r="ATQ273" s="49"/>
      <c r="ATR273" s="49"/>
      <c r="ATS273" s="49"/>
      <c r="ATT273" s="49"/>
      <c r="ATU273" s="49"/>
      <c r="ATV273" s="49"/>
      <c r="ATW273" s="49"/>
      <c r="ATX273" s="49"/>
      <c r="ATY273" s="49"/>
      <c r="ATZ273" s="49"/>
      <c r="AUA273" s="49"/>
      <c r="AUB273" s="49"/>
      <c r="AUC273" s="49"/>
      <c r="AUD273" s="49"/>
      <c r="AUE273" s="49"/>
      <c r="AUF273" s="49"/>
      <c r="AUG273" s="49"/>
      <c r="AUH273" s="49"/>
      <c r="AUI273" s="49"/>
      <c r="AUJ273" s="49"/>
      <c r="AUK273" s="49"/>
      <c r="AUL273" s="49"/>
      <c r="AUM273" s="49"/>
      <c r="AUN273" s="49"/>
      <c r="AUO273" s="49"/>
      <c r="AUP273" s="49"/>
      <c r="AUQ273" s="49"/>
      <c r="AUR273" s="49"/>
      <c r="AUS273" s="49"/>
      <c r="AUT273" s="49"/>
      <c r="AUU273" s="49"/>
      <c r="AUV273" s="49"/>
      <c r="AUW273" s="49"/>
      <c r="AUX273" s="49"/>
      <c r="AUY273" s="49"/>
      <c r="AUZ273" s="49"/>
      <c r="AVA273" s="49"/>
      <c r="AVB273" s="49"/>
      <c r="AVC273" s="49"/>
      <c r="AVD273" s="49"/>
      <c r="AVE273" s="49"/>
      <c r="AVF273" s="49"/>
      <c r="AVG273" s="49"/>
      <c r="AVH273" s="49"/>
      <c r="AVI273" s="49"/>
      <c r="AVJ273" s="49"/>
      <c r="AVK273" s="49"/>
      <c r="AVL273" s="49"/>
      <c r="AVM273" s="49"/>
      <c r="AVN273" s="49"/>
      <c r="AVO273" s="49"/>
      <c r="AVP273" s="49"/>
      <c r="AVQ273" s="49"/>
      <c r="AVR273" s="49"/>
      <c r="AVS273" s="49"/>
      <c r="AVT273" s="49"/>
      <c r="AVU273" s="49"/>
      <c r="AVV273" s="49"/>
      <c r="AVW273" s="49"/>
      <c r="AVX273" s="49"/>
      <c r="AVY273" s="49"/>
      <c r="AVZ273" s="49"/>
      <c r="AWA273" s="49"/>
      <c r="AWB273" s="49"/>
      <c r="AWC273" s="49"/>
      <c r="AWD273" s="49"/>
      <c r="AWE273" s="49"/>
      <c r="AWF273" s="49"/>
      <c r="AWG273" s="49"/>
      <c r="AWH273" s="49"/>
      <c r="AWI273" s="49"/>
      <c r="AWJ273" s="49"/>
      <c r="AWK273" s="49"/>
      <c r="AWL273" s="49"/>
      <c r="AWM273" s="49"/>
      <c r="AWN273" s="49"/>
      <c r="AWO273" s="49"/>
      <c r="AWP273" s="49"/>
      <c r="AWQ273" s="49"/>
      <c r="AWR273" s="49"/>
      <c r="AWS273" s="49"/>
      <c r="AWT273" s="49"/>
      <c r="AWU273" s="49"/>
      <c r="AWV273" s="49"/>
      <c r="AWW273" s="49"/>
      <c r="AWX273" s="49"/>
      <c r="AWY273" s="49"/>
      <c r="AWZ273" s="49"/>
      <c r="AXA273" s="49"/>
      <c r="AXB273" s="49"/>
      <c r="AXC273" s="49"/>
      <c r="AXD273" s="49"/>
      <c r="AXE273" s="49"/>
      <c r="AXF273" s="49"/>
      <c r="AXG273" s="49"/>
      <c r="AXH273" s="49"/>
      <c r="AXI273" s="49"/>
      <c r="AXJ273" s="49"/>
      <c r="AXK273" s="49"/>
      <c r="AXL273" s="49"/>
      <c r="AXM273" s="49"/>
      <c r="AXN273" s="49"/>
      <c r="AXO273" s="49"/>
      <c r="AXP273" s="49"/>
      <c r="AXQ273" s="49"/>
      <c r="AXR273" s="49"/>
      <c r="AXS273" s="49"/>
      <c r="AXT273" s="49"/>
      <c r="AXU273" s="49"/>
      <c r="AXV273" s="49"/>
      <c r="AXW273" s="49"/>
      <c r="AXX273" s="49"/>
      <c r="AXY273" s="49"/>
      <c r="AXZ273" s="49"/>
      <c r="AYA273" s="49"/>
      <c r="AYB273" s="49"/>
      <c r="AYC273" s="49"/>
      <c r="AYD273" s="49"/>
      <c r="AYE273" s="49"/>
      <c r="AYF273" s="49"/>
      <c r="AYG273" s="49"/>
      <c r="AYH273" s="49"/>
      <c r="AYI273" s="49"/>
      <c r="AYJ273" s="49"/>
      <c r="AYK273" s="49"/>
      <c r="AYL273" s="49"/>
      <c r="AYM273" s="49"/>
      <c r="AYN273" s="49"/>
      <c r="AYO273" s="49"/>
      <c r="AYP273" s="49"/>
      <c r="AYQ273" s="49"/>
      <c r="AYR273" s="49"/>
      <c r="AYS273" s="49"/>
      <c r="AYT273" s="49"/>
      <c r="AYU273" s="49"/>
      <c r="AYV273" s="49"/>
      <c r="AYW273" s="49"/>
      <c r="AYX273" s="49"/>
      <c r="AYY273" s="49"/>
      <c r="AYZ273" s="49"/>
      <c r="AZA273" s="49"/>
      <c r="AZB273" s="49"/>
      <c r="AZC273" s="49"/>
      <c r="AZD273" s="49"/>
      <c r="AZE273" s="49"/>
      <c r="AZF273" s="49"/>
      <c r="AZG273" s="49"/>
      <c r="AZH273" s="49"/>
      <c r="AZI273" s="49"/>
      <c r="AZJ273" s="49"/>
      <c r="AZK273" s="49"/>
      <c r="AZL273" s="49"/>
      <c r="AZM273" s="49"/>
      <c r="AZN273" s="49"/>
      <c r="AZO273" s="49"/>
      <c r="AZP273" s="49"/>
      <c r="AZQ273" s="49"/>
      <c r="AZR273" s="49"/>
      <c r="AZS273" s="49"/>
      <c r="AZT273" s="49"/>
      <c r="AZU273" s="49"/>
      <c r="AZV273" s="49"/>
      <c r="AZW273" s="49"/>
      <c r="AZX273" s="49"/>
      <c r="AZY273" s="49"/>
      <c r="AZZ273" s="49"/>
      <c r="BAA273" s="49"/>
      <c r="BAB273" s="49"/>
      <c r="BAC273" s="49"/>
      <c r="BAD273" s="49"/>
      <c r="BAE273" s="49"/>
      <c r="BAF273" s="49"/>
      <c r="BAG273" s="49"/>
      <c r="BAH273" s="49"/>
      <c r="BAI273" s="49"/>
      <c r="BAJ273" s="49"/>
      <c r="BAK273" s="49"/>
      <c r="BAL273" s="49"/>
      <c r="BAM273" s="49"/>
      <c r="BAN273" s="49"/>
      <c r="BAO273" s="49"/>
      <c r="BAP273" s="49"/>
      <c r="BAQ273" s="49"/>
      <c r="BAR273" s="49"/>
      <c r="BAS273" s="49"/>
      <c r="BAT273" s="49"/>
      <c r="BAU273" s="49"/>
      <c r="BAV273" s="49"/>
      <c r="BAW273" s="49"/>
      <c r="BAX273" s="49"/>
      <c r="BAY273" s="49"/>
      <c r="BAZ273" s="49"/>
      <c r="BBA273" s="49"/>
      <c r="BBB273" s="49"/>
      <c r="BBC273" s="49"/>
      <c r="BBD273" s="49"/>
      <c r="BBE273" s="49"/>
      <c r="BBF273" s="49"/>
      <c r="BBG273" s="49"/>
      <c r="BBH273" s="49"/>
      <c r="BBI273" s="49"/>
      <c r="BBJ273" s="49"/>
      <c r="BBK273" s="49"/>
      <c r="BBL273" s="49"/>
      <c r="BBM273" s="49"/>
      <c r="BBN273" s="49"/>
      <c r="BBO273" s="49"/>
      <c r="BBP273" s="49"/>
      <c r="BBQ273" s="49"/>
    </row>
    <row r="274" spans="1:1421" s="53" customFormat="1">
      <c r="A274" s="49"/>
      <c r="B274" s="115"/>
      <c r="C274" s="76"/>
      <c r="D274" s="76"/>
      <c r="E274" s="77" t="s">
        <v>304</v>
      </c>
      <c r="F274" s="78" t="s">
        <v>827</v>
      </c>
      <c r="G274" s="46">
        <v>1.2709835673726608</v>
      </c>
      <c r="H274" s="47"/>
      <c r="I274" s="79"/>
      <c r="J274" s="46">
        <v>6.3377109677723031E-2</v>
      </c>
      <c r="K274" s="47"/>
      <c r="L274" s="79"/>
      <c r="M274" s="47">
        <v>5.1044784897021078E-3</v>
      </c>
      <c r="N274" s="47"/>
      <c r="O274" s="47"/>
      <c r="P274" s="40">
        <v>2023</v>
      </c>
      <c r="Q274" s="41" t="s">
        <v>305</v>
      </c>
      <c r="R274" s="78" t="s">
        <v>36</v>
      </c>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c r="DA274" s="49"/>
      <c r="DB274" s="49"/>
      <c r="DC274" s="49"/>
      <c r="DD274" s="49"/>
      <c r="DE274" s="49"/>
      <c r="DF274" s="49"/>
      <c r="DG274" s="49"/>
      <c r="DH274" s="49"/>
      <c r="DI274" s="49"/>
      <c r="DJ274" s="49"/>
      <c r="DK274" s="49"/>
      <c r="DL274" s="49"/>
      <c r="DM274" s="49"/>
      <c r="DN274" s="49"/>
      <c r="DO274" s="49"/>
      <c r="DP274" s="49"/>
      <c r="DQ274" s="49"/>
      <c r="DR274" s="49"/>
      <c r="DS274" s="49"/>
      <c r="DT274" s="49"/>
      <c r="DU274" s="49"/>
      <c r="DV274" s="49"/>
      <c r="DW274" s="49"/>
      <c r="DX274" s="49"/>
      <c r="DY274" s="49"/>
      <c r="DZ274" s="49"/>
      <c r="EA274" s="49"/>
      <c r="EB274" s="49"/>
      <c r="EC274" s="49"/>
      <c r="ED274" s="49"/>
      <c r="EE274" s="49"/>
      <c r="EF274" s="49"/>
      <c r="EG274" s="49"/>
      <c r="EH274" s="49"/>
      <c r="EI274" s="49"/>
      <c r="EJ274" s="49"/>
      <c r="EK274" s="49"/>
      <c r="EL274" s="49"/>
      <c r="EM274" s="49"/>
      <c r="EN274" s="49"/>
      <c r="EO274" s="49"/>
      <c r="EP274" s="49"/>
      <c r="EQ274" s="49"/>
      <c r="ER274" s="49"/>
      <c r="ES274" s="49"/>
      <c r="ET274" s="49"/>
      <c r="EU274" s="49"/>
      <c r="EV274" s="49"/>
      <c r="EW274" s="49"/>
      <c r="EX274" s="49"/>
      <c r="EY274" s="49"/>
      <c r="EZ274" s="49"/>
      <c r="FA274" s="49"/>
      <c r="FB274" s="49"/>
      <c r="FC274" s="49"/>
      <c r="FD274" s="49"/>
      <c r="FE274" s="49"/>
      <c r="FF274" s="49"/>
      <c r="FG274" s="49"/>
      <c r="FH274" s="49"/>
      <c r="FI274" s="49"/>
      <c r="FJ274" s="49"/>
      <c r="FK274" s="49"/>
      <c r="FL274" s="49"/>
      <c r="FM274" s="49"/>
      <c r="FN274" s="49"/>
      <c r="FO274" s="49"/>
      <c r="FP274" s="49"/>
      <c r="FQ274" s="49"/>
      <c r="FR274" s="49"/>
      <c r="FS274" s="49"/>
      <c r="FT274" s="49"/>
      <c r="FU274" s="49"/>
      <c r="FV274" s="49"/>
      <c r="FW274" s="49"/>
      <c r="FX274" s="49"/>
      <c r="FY274" s="49"/>
      <c r="FZ274" s="49"/>
      <c r="GA274" s="49"/>
      <c r="GB274" s="49"/>
      <c r="GC274" s="49"/>
      <c r="GD274" s="49"/>
      <c r="GE274" s="49"/>
      <c r="GF274" s="49"/>
      <c r="GG274" s="49"/>
      <c r="GH274" s="49"/>
      <c r="GI274" s="49"/>
      <c r="GJ274" s="49"/>
      <c r="GK274" s="49"/>
      <c r="GL274" s="49"/>
      <c r="GM274" s="49"/>
      <c r="GN274" s="49"/>
      <c r="GO274" s="49"/>
      <c r="GP274" s="49"/>
      <c r="GQ274" s="49"/>
      <c r="GR274" s="49"/>
      <c r="GS274" s="49"/>
      <c r="GT274" s="49"/>
      <c r="GU274" s="49"/>
      <c r="GV274" s="49"/>
      <c r="GW274" s="49"/>
      <c r="GX274" s="49"/>
      <c r="GY274" s="49"/>
      <c r="GZ274" s="49"/>
      <c r="HA274" s="49"/>
      <c r="HB274" s="49"/>
      <c r="HC274" s="49"/>
      <c r="HD274" s="49"/>
      <c r="HE274" s="49"/>
      <c r="HF274" s="49"/>
      <c r="HG274" s="49"/>
      <c r="HH274" s="49"/>
      <c r="HI274" s="49"/>
      <c r="HJ274" s="49"/>
      <c r="HK274" s="49"/>
      <c r="HL274" s="49"/>
      <c r="HM274" s="49"/>
      <c r="HN274" s="49"/>
      <c r="HO274" s="49"/>
      <c r="HP274" s="49"/>
      <c r="HQ274" s="49"/>
      <c r="HR274" s="49"/>
      <c r="HS274" s="49"/>
      <c r="HT274" s="49"/>
      <c r="HU274" s="49"/>
      <c r="HV274" s="49"/>
      <c r="HW274" s="49"/>
      <c r="HX274" s="49"/>
      <c r="HY274" s="49"/>
      <c r="HZ274" s="49"/>
      <c r="IA274" s="49"/>
      <c r="IB274" s="49"/>
      <c r="IC274" s="49"/>
      <c r="ID274" s="49"/>
      <c r="IE274" s="49"/>
      <c r="IF274" s="49"/>
      <c r="IG274" s="49"/>
      <c r="IH274" s="49"/>
      <c r="II274" s="49"/>
      <c r="IJ274" s="49"/>
      <c r="IK274" s="49"/>
      <c r="IL274" s="49"/>
      <c r="IM274" s="49"/>
      <c r="IN274" s="49"/>
      <c r="IO274" s="49"/>
      <c r="IP274" s="49"/>
      <c r="IQ274" s="49"/>
      <c r="IR274" s="49"/>
      <c r="IS274" s="49"/>
      <c r="IT274" s="49"/>
      <c r="IU274" s="49"/>
      <c r="IV274" s="49"/>
      <c r="IW274" s="49"/>
      <c r="IX274" s="49"/>
      <c r="IY274" s="49"/>
      <c r="IZ274" s="49"/>
      <c r="JA274" s="49"/>
      <c r="JB274" s="49"/>
      <c r="JC274" s="49"/>
      <c r="JD274" s="49"/>
      <c r="JE274" s="49"/>
      <c r="JF274" s="49"/>
      <c r="JG274" s="49"/>
      <c r="JH274" s="49"/>
      <c r="JI274" s="49"/>
      <c r="JJ274" s="49"/>
      <c r="JK274" s="49"/>
      <c r="JL274" s="49"/>
      <c r="JM274" s="49"/>
      <c r="JN274" s="49"/>
      <c r="JO274" s="49"/>
      <c r="JP274" s="49"/>
      <c r="JQ274" s="49"/>
      <c r="JR274" s="49"/>
      <c r="JS274" s="49"/>
      <c r="JT274" s="49"/>
      <c r="JU274" s="49"/>
      <c r="JV274" s="49"/>
      <c r="JW274" s="49"/>
      <c r="JX274" s="49"/>
      <c r="JY274" s="49"/>
      <c r="JZ274" s="49"/>
      <c r="KA274" s="49"/>
      <c r="KB274" s="49"/>
      <c r="KC274" s="49"/>
      <c r="KD274" s="49"/>
      <c r="KE274" s="49"/>
      <c r="KF274" s="49"/>
      <c r="KG274" s="49"/>
      <c r="KH274" s="49"/>
      <c r="KI274" s="49"/>
      <c r="KJ274" s="49"/>
      <c r="KK274" s="49"/>
      <c r="KL274" s="49"/>
      <c r="KM274" s="49"/>
      <c r="KN274" s="49"/>
      <c r="KO274" s="49"/>
      <c r="KP274" s="49"/>
      <c r="KQ274" s="49"/>
      <c r="KR274" s="49"/>
      <c r="KS274" s="49"/>
      <c r="KT274" s="49"/>
      <c r="KU274" s="49"/>
      <c r="KV274" s="49"/>
      <c r="KW274" s="49"/>
      <c r="KX274" s="49"/>
      <c r="KY274" s="49"/>
      <c r="KZ274" s="49"/>
      <c r="LA274" s="49"/>
      <c r="LB274" s="49"/>
      <c r="LC274" s="49"/>
      <c r="LD274" s="49"/>
      <c r="LE274" s="49"/>
      <c r="LF274" s="49"/>
      <c r="LG274" s="49"/>
      <c r="LH274" s="49"/>
      <c r="LI274" s="49"/>
      <c r="LJ274" s="49"/>
      <c r="LK274" s="49"/>
      <c r="LL274" s="49"/>
      <c r="LM274" s="49"/>
      <c r="LN274" s="49"/>
      <c r="LO274" s="49"/>
      <c r="LP274" s="49"/>
      <c r="LQ274" s="49"/>
      <c r="LR274" s="49"/>
      <c r="LS274" s="49"/>
      <c r="LT274" s="49"/>
      <c r="LU274" s="49"/>
      <c r="LV274" s="49"/>
      <c r="LW274" s="49"/>
      <c r="LX274" s="49"/>
      <c r="LY274" s="49"/>
      <c r="LZ274" s="49"/>
      <c r="MA274" s="49"/>
      <c r="MB274" s="49"/>
      <c r="MC274" s="49"/>
      <c r="MD274" s="49"/>
      <c r="ME274" s="49"/>
      <c r="MF274" s="49"/>
      <c r="MG274" s="49"/>
      <c r="MH274" s="49"/>
      <c r="MI274" s="49"/>
      <c r="MJ274" s="49"/>
      <c r="MK274" s="49"/>
      <c r="ML274" s="49"/>
      <c r="MM274" s="49"/>
      <c r="MN274" s="49"/>
      <c r="MO274" s="49"/>
      <c r="MP274" s="49"/>
      <c r="MQ274" s="49"/>
      <c r="MR274" s="49"/>
      <c r="MS274" s="49"/>
      <c r="MT274" s="49"/>
      <c r="MU274" s="49"/>
      <c r="MV274" s="49"/>
      <c r="MW274" s="49"/>
      <c r="MX274" s="49"/>
      <c r="MY274" s="49"/>
      <c r="MZ274" s="49"/>
      <c r="NA274" s="49"/>
      <c r="NB274" s="49"/>
      <c r="NC274" s="49"/>
      <c r="ND274" s="49"/>
      <c r="NE274" s="49"/>
      <c r="NF274" s="49"/>
      <c r="NG274" s="49"/>
      <c r="NH274" s="49"/>
      <c r="NI274" s="49"/>
      <c r="NJ274" s="49"/>
      <c r="NK274" s="49"/>
      <c r="NL274" s="49"/>
      <c r="NM274" s="49"/>
      <c r="NN274" s="49"/>
      <c r="NO274" s="49"/>
      <c r="NP274" s="49"/>
      <c r="NQ274" s="49"/>
      <c r="NR274" s="49"/>
      <c r="NS274" s="49"/>
      <c r="NT274" s="49"/>
      <c r="NU274" s="49"/>
      <c r="NV274" s="49"/>
      <c r="NW274" s="49"/>
      <c r="NX274" s="49"/>
      <c r="NY274" s="49"/>
      <c r="NZ274" s="49"/>
      <c r="OA274" s="49"/>
      <c r="OB274" s="49"/>
      <c r="OC274" s="49"/>
      <c r="OD274" s="49"/>
      <c r="OE274" s="49"/>
      <c r="OF274" s="49"/>
      <c r="OG274" s="49"/>
      <c r="OH274" s="49"/>
      <c r="OI274" s="49"/>
      <c r="OJ274" s="49"/>
      <c r="OK274" s="49"/>
      <c r="OL274" s="49"/>
      <c r="OM274" s="49"/>
      <c r="ON274" s="49"/>
      <c r="OO274" s="49"/>
      <c r="OP274" s="49"/>
      <c r="OQ274" s="49"/>
      <c r="OR274" s="49"/>
      <c r="OS274" s="49"/>
      <c r="OT274" s="49"/>
      <c r="OU274" s="49"/>
      <c r="OV274" s="49"/>
      <c r="OW274" s="49"/>
      <c r="OX274" s="49"/>
      <c r="OY274" s="49"/>
      <c r="OZ274" s="49"/>
      <c r="PA274" s="49"/>
      <c r="PB274" s="49"/>
      <c r="PC274" s="49"/>
      <c r="PD274" s="49"/>
      <c r="PE274" s="49"/>
      <c r="PF274" s="49"/>
      <c r="PG274" s="49"/>
      <c r="PH274" s="49"/>
      <c r="PI274" s="49"/>
      <c r="PJ274" s="49"/>
      <c r="PK274" s="49"/>
      <c r="PL274" s="49"/>
      <c r="PM274" s="49"/>
      <c r="PN274" s="49"/>
      <c r="PO274" s="49"/>
      <c r="PP274" s="49"/>
      <c r="PQ274" s="49"/>
      <c r="PR274" s="49"/>
      <c r="PS274" s="49"/>
      <c r="PT274" s="49"/>
      <c r="PU274" s="49"/>
      <c r="PV274" s="49"/>
      <c r="PW274" s="49"/>
      <c r="PX274" s="49"/>
      <c r="PY274" s="49"/>
      <c r="PZ274" s="49"/>
      <c r="QA274" s="49"/>
      <c r="QB274" s="49"/>
      <c r="QC274" s="49"/>
      <c r="QD274" s="49"/>
      <c r="QE274" s="49"/>
      <c r="QF274" s="49"/>
      <c r="QG274" s="49"/>
      <c r="QH274" s="49"/>
      <c r="QI274" s="49"/>
      <c r="QJ274" s="49"/>
      <c r="QK274" s="49"/>
      <c r="QL274" s="49"/>
      <c r="QM274" s="49"/>
      <c r="QN274" s="49"/>
      <c r="QO274" s="49"/>
      <c r="QP274" s="49"/>
      <c r="QQ274" s="49"/>
      <c r="QR274" s="49"/>
      <c r="QS274" s="49"/>
      <c r="QT274" s="49"/>
      <c r="QU274" s="49"/>
      <c r="QV274" s="49"/>
      <c r="QW274" s="49"/>
      <c r="QX274" s="49"/>
      <c r="QY274" s="49"/>
      <c r="QZ274" s="49"/>
      <c r="RA274" s="49"/>
      <c r="RB274" s="49"/>
      <c r="RC274" s="49"/>
      <c r="RD274" s="49"/>
      <c r="RE274" s="49"/>
      <c r="RF274" s="49"/>
      <c r="RG274" s="49"/>
      <c r="RH274" s="49"/>
      <c r="RI274" s="49"/>
      <c r="RJ274" s="49"/>
      <c r="RK274" s="49"/>
      <c r="RL274" s="49"/>
      <c r="RM274" s="49"/>
      <c r="RN274" s="49"/>
      <c r="RO274" s="49"/>
      <c r="RP274" s="49"/>
      <c r="RQ274" s="49"/>
      <c r="RR274" s="49"/>
      <c r="RS274" s="49"/>
      <c r="RT274" s="49"/>
      <c r="RU274" s="49"/>
      <c r="RV274" s="49"/>
      <c r="RW274" s="49"/>
      <c r="RX274" s="49"/>
      <c r="RY274" s="49"/>
      <c r="RZ274" s="49"/>
      <c r="SA274" s="49"/>
      <c r="SB274" s="49"/>
      <c r="SC274" s="49"/>
      <c r="SD274" s="49"/>
      <c r="SE274" s="49"/>
      <c r="SF274" s="49"/>
      <c r="SG274" s="49"/>
      <c r="SH274" s="49"/>
      <c r="SI274" s="49"/>
      <c r="SJ274" s="49"/>
      <c r="SK274" s="49"/>
      <c r="SL274" s="49"/>
      <c r="SM274" s="49"/>
      <c r="SN274" s="49"/>
      <c r="SO274" s="49"/>
      <c r="SP274" s="49"/>
      <c r="SQ274" s="49"/>
      <c r="SR274" s="49"/>
      <c r="SS274" s="49"/>
      <c r="ST274" s="49"/>
      <c r="SU274" s="49"/>
      <c r="SV274" s="49"/>
      <c r="SW274" s="49"/>
      <c r="SX274" s="49"/>
      <c r="SY274" s="49"/>
      <c r="SZ274" s="49"/>
      <c r="TA274" s="49"/>
      <c r="TB274" s="49"/>
      <c r="TC274" s="49"/>
      <c r="TD274" s="49"/>
      <c r="TE274" s="49"/>
      <c r="TF274" s="49"/>
      <c r="TG274" s="49"/>
      <c r="TH274" s="49"/>
      <c r="TI274" s="49"/>
      <c r="TJ274" s="49"/>
      <c r="TK274" s="49"/>
      <c r="TL274" s="49"/>
      <c r="TM274" s="49"/>
      <c r="TN274" s="49"/>
      <c r="TO274" s="49"/>
      <c r="TP274" s="49"/>
      <c r="TQ274" s="49"/>
      <c r="TR274" s="49"/>
      <c r="TS274" s="49"/>
      <c r="TT274" s="49"/>
      <c r="TU274" s="49"/>
      <c r="TV274" s="49"/>
      <c r="TW274" s="49"/>
      <c r="TX274" s="49"/>
      <c r="TY274" s="49"/>
      <c r="TZ274" s="49"/>
      <c r="UA274" s="49"/>
      <c r="UB274" s="49"/>
      <c r="UC274" s="49"/>
      <c r="UD274" s="49"/>
      <c r="UE274" s="49"/>
      <c r="UF274" s="49"/>
      <c r="UG274" s="49"/>
      <c r="UH274" s="49"/>
      <c r="UI274" s="49"/>
      <c r="UJ274" s="49"/>
      <c r="UK274" s="49"/>
      <c r="UL274" s="49"/>
      <c r="UM274" s="49"/>
      <c r="UN274" s="49"/>
      <c r="UO274" s="49"/>
      <c r="UP274" s="49"/>
      <c r="UQ274" s="49"/>
      <c r="UR274" s="49"/>
      <c r="US274" s="49"/>
      <c r="UT274" s="49"/>
      <c r="UU274" s="49"/>
      <c r="UV274" s="49"/>
      <c r="UW274" s="49"/>
      <c r="UX274" s="49"/>
      <c r="UY274" s="49"/>
      <c r="UZ274" s="49"/>
      <c r="VA274" s="49"/>
      <c r="VB274" s="49"/>
      <c r="VC274" s="49"/>
      <c r="VD274" s="49"/>
      <c r="VE274" s="49"/>
      <c r="VF274" s="49"/>
      <c r="VG274" s="49"/>
      <c r="VH274" s="49"/>
      <c r="VI274" s="49"/>
      <c r="VJ274" s="49"/>
      <c r="VK274" s="49"/>
      <c r="VL274" s="49"/>
      <c r="VM274" s="49"/>
      <c r="VN274" s="49"/>
      <c r="VO274" s="49"/>
      <c r="VP274" s="49"/>
      <c r="VQ274" s="49"/>
      <c r="VR274" s="49"/>
      <c r="VS274" s="49"/>
      <c r="VT274" s="49"/>
      <c r="VU274" s="49"/>
      <c r="VV274" s="49"/>
      <c r="VW274" s="49"/>
      <c r="VX274" s="49"/>
      <c r="VY274" s="49"/>
      <c r="VZ274" s="49"/>
      <c r="WA274" s="49"/>
      <c r="WB274" s="49"/>
      <c r="WC274" s="49"/>
      <c r="WD274" s="49"/>
      <c r="WE274" s="49"/>
      <c r="WF274" s="49"/>
      <c r="WG274" s="49"/>
      <c r="WH274" s="49"/>
      <c r="WI274" s="49"/>
      <c r="WJ274" s="49"/>
      <c r="WK274" s="49"/>
      <c r="WL274" s="49"/>
      <c r="WM274" s="49"/>
      <c r="WN274" s="49"/>
      <c r="WO274" s="49"/>
      <c r="WP274" s="49"/>
      <c r="WQ274" s="49"/>
      <c r="WR274" s="49"/>
      <c r="WS274" s="49"/>
      <c r="WT274" s="49"/>
      <c r="WU274" s="49"/>
      <c r="WV274" s="49"/>
      <c r="WW274" s="49"/>
      <c r="WX274" s="49"/>
      <c r="WY274" s="49"/>
      <c r="WZ274" s="49"/>
      <c r="XA274" s="49"/>
      <c r="XB274" s="49"/>
      <c r="XC274" s="49"/>
      <c r="XD274" s="49"/>
      <c r="XE274" s="49"/>
      <c r="XF274" s="49"/>
      <c r="XG274" s="49"/>
      <c r="XH274" s="49"/>
      <c r="XI274" s="49"/>
      <c r="XJ274" s="49"/>
      <c r="XK274" s="49"/>
      <c r="XL274" s="49"/>
      <c r="XM274" s="49"/>
      <c r="XN274" s="49"/>
      <c r="XO274" s="49"/>
      <c r="XP274" s="49"/>
      <c r="XQ274" s="49"/>
      <c r="XR274" s="49"/>
      <c r="XS274" s="49"/>
      <c r="XT274" s="49"/>
      <c r="XU274" s="49"/>
      <c r="XV274" s="49"/>
      <c r="XW274" s="49"/>
      <c r="XX274" s="49"/>
      <c r="XY274" s="49"/>
      <c r="XZ274" s="49"/>
      <c r="YA274" s="49"/>
      <c r="YB274" s="49"/>
      <c r="YC274" s="49"/>
      <c r="YD274" s="49"/>
      <c r="YE274" s="49"/>
      <c r="YF274" s="49"/>
      <c r="YG274" s="49"/>
      <c r="YH274" s="49"/>
      <c r="YI274" s="49"/>
      <c r="YJ274" s="49"/>
      <c r="YK274" s="49"/>
      <c r="YL274" s="49"/>
      <c r="YM274" s="49"/>
      <c r="YN274" s="49"/>
      <c r="YO274" s="49"/>
      <c r="YP274" s="49"/>
      <c r="YQ274" s="49"/>
      <c r="YR274" s="49"/>
      <c r="YS274" s="49"/>
      <c r="YT274" s="49"/>
      <c r="YU274" s="49"/>
      <c r="YV274" s="49"/>
      <c r="YW274" s="49"/>
      <c r="YX274" s="49"/>
      <c r="YY274" s="49"/>
      <c r="YZ274" s="49"/>
      <c r="ZA274" s="49"/>
      <c r="ZB274" s="49"/>
      <c r="ZC274" s="49"/>
      <c r="ZD274" s="49"/>
      <c r="ZE274" s="49"/>
      <c r="ZF274" s="49"/>
      <c r="ZG274" s="49"/>
      <c r="ZH274" s="49"/>
      <c r="ZI274" s="49"/>
      <c r="ZJ274" s="49"/>
      <c r="ZK274" s="49"/>
      <c r="ZL274" s="49"/>
      <c r="ZM274" s="49"/>
      <c r="ZN274" s="49"/>
      <c r="ZO274" s="49"/>
      <c r="ZP274" s="49"/>
      <c r="ZQ274" s="49"/>
      <c r="ZR274" s="49"/>
      <c r="ZS274" s="49"/>
      <c r="ZT274" s="49"/>
      <c r="ZU274" s="49"/>
      <c r="ZV274" s="49"/>
      <c r="ZW274" s="49"/>
      <c r="ZX274" s="49"/>
      <c r="ZY274" s="49"/>
      <c r="ZZ274" s="49"/>
      <c r="AAA274" s="49"/>
      <c r="AAB274" s="49"/>
      <c r="AAC274" s="49"/>
      <c r="AAD274" s="49"/>
      <c r="AAE274" s="49"/>
      <c r="AAF274" s="49"/>
      <c r="AAG274" s="49"/>
      <c r="AAH274" s="49"/>
      <c r="AAI274" s="49"/>
      <c r="AAJ274" s="49"/>
      <c r="AAK274" s="49"/>
      <c r="AAL274" s="49"/>
      <c r="AAM274" s="49"/>
      <c r="AAN274" s="49"/>
      <c r="AAO274" s="49"/>
      <c r="AAP274" s="49"/>
      <c r="AAQ274" s="49"/>
      <c r="AAR274" s="49"/>
      <c r="AAS274" s="49"/>
      <c r="AAT274" s="49"/>
      <c r="AAU274" s="49"/>
      <c r="AAV274" s="49"/>
      <c r="AAW274" s="49"/>
      <c r="AAX274" s="49"/>
      <c r="AAY274" s="49"/>
      <c r="AAZ274" s="49"/>
      <c r="ABA274" s="49"/>
      <c r="ABB274" s="49"/>
      <c r="ABC274" s="49"/>
      <c r="ABD274" s="49"/>
      <c r="ABE274" s="49"/>
      <c r="ABF274" s="49"/>
      <c r="ABG274" s="49"/>
      <c r="ABH274" s="49"/>
      <c r="ABI274" s="49"/>
      <c r="ABJ274" s="49"/>
      <c r="ABK274" s="49"/>
      <c r="ABL274" s="49"/>
      <c r="ABM274" s="49"/>
      <c r="ABN274" s="49"/>
      <c r="ABO274" s="49"/>
      <c r="ABP274" s="49"/>
      <c r="ABQ274" s="49"/>
      <c r="ABR274" s="49"/>
      <c r="ABS274" s="49"/>
      <c r="ABT274" s="49"/>
      <c r="ABU274" s="49"/>
      <c r="ABV274" s="49"/>
      <c r="ABW274" s="49"/>
      <c r="ABX274" s="49"/>
      <c r="ABY274" s="49"/>
      <c r="ABZ274" s="49"/>
      <c r="ACA274" s="49"/>
      <c r="ACB274" s="49"/>
      <c r="ACC274" s="49"/>
      <c r="ACD274" s="49"/>
      <c r="ACE274" s="49"/>
      <c r="ACF274" s="49"/>
      <c r="ACG274" s="49"/>
      <c r="ACH274" s="49"/>
      <c r="ACI274" s="49"/>
      <c r="ACJ274" s="49"/>
      <c r="ACK274" s="49"/>
      <c r="ACL274" s="49"/>
      <c r="ACM274" s="49"/>
      <c r="ACN274" s="49"/>
      <c r="ACO274" s="49"/>
      <c r="ACP274" s="49"/>
      <c r="ACQ274" s="49"/>
      <c r="ACR274" s="49"/>
      <c r="ACS274" s="49"/>
      <c r="ACT274" s="49"/>
      <c r="ACU274" s="49"/>
      <c r="ACV274" s="49"/>
      <c r="ACW274" s="49"/>
      <c r="ACX274" s="49"/>
      <c r="ACY274" s="49"/>
      <c r="ACZ274" s="49"/>
      <c r="ADA274" s="49"/>
      <c r="ADB274" s="49"/>
      <c r="ADC274" s="49"/>
      <c r="ADD274" s="49"/>
      <c r="ADE274" s="49"/>
      <c r="ADF274" s="49"/>
      <c r="ADG274" s="49"/>
      <c r="ADH274" s="49"/>
      <c r="ADI274" s="49"/>
      <c r="ADJ274" s="49"/>
      <c r="ADK274" s="49"/>
      <c r="ADL274" s="49"/>
      <c r="ADM274" s="49"/>
      <c r="ADN274" s="49"/>
      <c r="ADO274" s="49"/>
      <c r="ADP274" s="49"/>
      <c r="ADQ274" s="49"/>
      <c r="ADR274" s="49"/>
      <c r="ADS274" s="49"/>
      <c r="ADT274" s="49"/>
      <c r="ADU274" s="49"/>
      <c r="ADV274" s="49"/>
      <c r="ADW274" s="49"/>
      <c r="ADX274" s="49"/>
      <c r="ADY274" s="49"/>
      <c r="ADZ274" s="49"/>
      <c r="AEA274" s="49"/>
      <c r="AEB274" s="49"/>
      <c r="AEC274" s="49"/>
      <c r="AED274" s="49"/>
      <c r="AEE274" s="49"/>
      <c r="AEF274" s="49"/>
      <c r="AEG274" s="49"/>
      <c r="AEH274" s="49"/>
      <c r="AEI274" s="49"/>
      <c r="AEJ274" s="49"/>
      <c r="AEK274" s="49"/>
      <c r="AEL274" s="49"/>
      <c r="AEM274" s="49"/>
      <c r="AEN274" s="49"/>
      <c r="AEO274" s="49"/>
      <c r="AEP274" s="49"/>
      <c r="AEQ274" s="49"/>
      <c r="AER274" s="49"/>
      <c r="AES274" s="49"/>
      <c r="AET274" s="49"/>
      <c r="AEU274" s="49"/>
      <c r="AEV274" s="49"/>
      <c r="AEW274" s="49"/>
      <c r="AEX274" s="49"/>
      <c r="AEY274" s="49"/>
      <c r="AEZ274" s="49"/>
      <c r="AFA274" s="49"/>
      <c r="AFB274" s="49"/>
      <c r="AFC274" s="49"/>
      <c r="AFD274" s="49"/>
      <c r="AFE274" s="49"/>
      <c r="AFF274" s="49"/>
      <c r="AFG274" s="49"/>
      <c r="AFH274" s="49"/>
      <c r="AFI274" s="49"/>
      <c r="AFJ274" s="49"/>
      <c r="AFK274" s="49"/>
      <c r="AFL274" s="49"/>
      <c r="AFM274" s="49"/>
      <c r="AFN274" s="49"/>
      <c r="AFO274" s="49"/>
      <c r="AFP274" s="49"/>
      <c r="AFQ274" s="49"/>
      <c r="AFR274" s="49"/>
      <c r="AFS274" s="49"/>
      <c r="AFT274" s="49"/>
      <c r="AFU274" s="49"/>
      <c r="AFV274" s="49"/>
      <c r="AFW274" s="49"/>
      <c r="AFX274" s="49"/>
      <c r="AFY274" s="49"/>
      <c r="AFZ274" s="49"/>
      <c r="AGA274" s="49"/>
      <c r="AGB274" s="49"/>
      <c r="AGC274" s="49"/>
      <c r="AGD274" s="49"/>
      <c r="AGE274" s="49"/>
      <c r="AGF274" s="49"/>
      <c r="AGG274" s="49"/>
      <c r="AGH274" s="49"/>
      <c r="AGI274" s="49"/>
      <c r="AGJ274" s="49"/>
      <c r="AGK274" s="49"/>
      <c r="AGL274" s="49"/>
      <c r="AGM274" s="49"/>
      <c r="AGN274" s="49"/>
      <c r="AGO274" s="49"/>
      <c r="AGP274" s="49"/>
      <c r="AGQ274" s="49"/>
      <c r="AGR274" s="49"/>
      <c r="AGS274" s="49"/>
      <c r="AGT274" s="49"/>
      <c r="AGU274" s="49"/>
      <c r="AGV274" s="49"/>
      <c r="AGW274" s="49"/>
      <c r="AGX274" s="49"/>
      <c r="AGY274" s="49"/>
      <c r="AGZ274" s="49"/>
      <c r="AHA274" s="49"/>
      <c r="AHB274" s="49"/>
      <c r="AHC274" s="49"/>
      <c r="AHD274" s="49"/>
      <c r="AHE274" s="49"/>
      <c r="AHF274" s="49"/>
      <c r="AHG274" s="49"/>
      <c r="AHH274" s="49"/>
      <c r="AHI274" s="49"/>
      <c r="AHJ274" s="49"/>
      <c r="AHK274" s="49"/>
      <c r="AHL274" s="49"/>
      <c r="AHM274" s="49"/>
      <c r="AHN274" s="49"/>
      <c r="AHO274" s="49"/>
      <c r="AHP274" s="49"/>
      <c r="AHQ274" s="49"/>
      <c r="AHR274" s="49"/>
      <c r="AHS274" s="49"/>
      <c r="AHT274" s="49"/>
      <c r="AHU274" s="49"/>
      <c r="AHV274" s="49"/>
      <c r="AHW274" s="49"/>
      <c r="AHX274" s="49"/>
      <c r="AHY274" s="49"/>
      <c r="AHZ274" s="49"/>
      <c r="AIA274" s="49"/>
      <c r="AIB274" s="49"/>
      <c r="AIC274" s="49"/>
      <c r="AID274" s="49"/>
      <c r="AIE274" s="49"/>
      <c r="AIF274" s="49"/>
      <c r="AIG274" s="49"/>
      <c r="AIH274" s="49"/>
      <c r="AII274" s="49"/>
      <c r="AIJ274" s="49"/>
      <c r="AIK274" s="49"/>
      <c r="AIL274" s="49"/>
      <c r="AIM274" s="49"/>
      <c r="AIN274" s="49"/>
      <c r="AIO274" s="49"/>
      <c r="AIP274" s="49"/>
      <c r="AIQ274" s="49"/>
      <c r="AIR274" s="49"/>
      <c r="AIS274" s="49"/>
      <c r="AIT274" s="49"/>
      <c r="AIU274" s="49"/>
      <c r="AIV274" s="49"/>
      <c r="AIW274" s="49"/>
      <c r="AIX274" s="49"/>
      <c r="AIY274" s="49"/>
      <c r="AIZ274" s="49"/>
      <c r="AJA274" s="49"/>
      <c r="AJB274" s="49"/>
      <c r="AJC274" s="49"/>
      <c r="AJD274" s="49"/>
      <c r="AJE274" s="49"/>
      <c r="AJF274" s="49"/>
      <c r="AJG274" s="49"/>
      <c r="AJH274" s="49"/>
      <c r="AJI274" s="49"/>
      <c r="AJJ274" s="49"/>
      <c r="AJK274" s="49"/>
      <c r="AJL274" s="49"/>
      <c r="AJM274" s="49"/>
      <c r="AJN274" s="49"/>
      <c r="AJO274" s="49"/>
      <c r="AJP274" s="49"/>
      <c r="AJQ274" s="49"/>
      <c r="AJR274" s="49"/>
      <c r="AJS274" s="49"/>
      <c r="AJT274" s="49"/>
      <c r="AJU274" s="49"/>
      <c r="AJV274" s="49"/>
      <c r="AJW274" s="49"/>
      <c r="AJX274" s="49"/>
      <c r="AJY274" s="49"/>
      <c r="AJZ274" s="49"/>
      <c r="AKA274" s="49"/>
      <c r="AKB274" s="49"/>
      <c r="AKC274" s="49"/>
      <c r="AKD274" s="49"/>
      <c r="AKE274" s="49"/>
      <c r="AKF274" s="49"/>
      <c r="AKG274" s="49"/>
      <c r="AKH274" s="49"/>
      <c r="AKI274" s="49"/>
      <c r="AKJ274" s="49"/>
      <c r="AKK274" s="49"/>
      <c r="AKL274" s="49"/>
      <c r="AKM274" s="49"/>
      <c r="AKN274" s="49"/>
      <c r="AKO274" s="49"/>
      <c r="AKP274" s="49"/>
      <c r="AKQ274" s="49"/>
      <c r="AKR274" s="49"/>
      <c r="AKS274" s="49"/>
      <c r="AKT274" s="49"/>
      <c r="AKU274" s="49"/>
      <c r="AKV274" s="49"/>
      <c r="AKW274" s="49"/>
      <c r="AKX274" s="49"/>
      <c r="AKY274" s="49"/>
      <c r="AKZ274" s="49"/>
      <c r="ALA274" s="49"/>
      <c r="ALB274" s="49"/>
      <c r="ALC274" s="49"/>
      <c r="ALD274" s="49"/>
      <c r="ALE274" s="49"/>
      <c r="ALF274" s="49"/>
      <c r="ALG274" s="49"/>
      <c r="ALH274" s="49"/>
      <c r="ALI274" s="49"/>
      <c r="ALJ274" s="49"/>
      <c r="ALK274" s="49"/>
      <c r="ALL274" s="49"/>
      <c r="ALM274" s="49"/>
      <c r="ALN274" s="49"/>
      <c r="ALO274" s="49"/>
      <c r="ALP274" s="49"/>
      <c r="ALQ274" s="49"/>
      <c r="ALR274" s="49"/>
      <c r="ALS274" s="49"/>
      <c r="ALT274" s="49"/>
      <c r="ALU274" s="49"/>
      <c r="ALV274" s="49"/>
      <c r="ALW274" s="49"/>
      <c r="ALX274" s="49"/>
      <c r="ALY274" s="49"/>
      <c r="ALZ274" s="49"/>
      <c r="AMA274" s="49"/>
      <c r="AMB274" s="49"/>
      <c r="AMC274" s="49"/>
      <c r="AMD274" s="49"/>
      <c r="AME274" s="49"/>
      <c r="AMF274" s="49"/>
      <c r="AMG274" s="49"/>
      <c r="AMH274" s="49"/>
      <c r="AMI274" s="49"/>
      <c r="AMJ274" s="49"/>
      <c r="AMK274" s="49"/>
      <c r="AML274" s="49"/>
      <c r="AMM274" s="49"/>
      <c r="AMN274" s="49"/>
      <c r="AMO274" s="49"/>
      <c r="AMP274" s="49"/>
      <c r="AMQ274" s="49"/>
      <c r="AMR274" s="49"/>
      <c r="AMS274" s="49"/>
      <c r="AMT274" s="49"/>
      <c r="AMU274" s="49"/>
      <c r="AMV274" s="49"/>
      <c r="AMW274" s="49"/>
      <c r="AMX274" s="49"/>
      <c r="AMY274" s="49"/>
      <c r="AMZ274" s="49"/>
      <c r="ANA274" s="49"/>
      <c r="ANB274" s="49"/>
      <c r="ANC274" s="49"/>
      <c r="AND274" s="49"/>
      <c r="ANE274" s="49"/>
      <c r="ANF274" s="49"/>
      <c r="ANG274" s="49"/>
      <c r="ANH274" s="49"/>
      <c r="ANI274" s="49"/>
      <c r="ANJ274" s="49"/>
      <c r="ANK274" s="49"/>
      <c r="ANL274" s="49"/>
      <c r="ANM274" s="49"/>
      <c r="ANN274" s="49"/>
      <c r="ANO274" s="49"/>
      <c r="ANP274" s="49"/>
      <c r="ANQ274" s="49"/>
      <c r="ANR274" s="49"/>
      <c r="ANS274" s="49"/>
      <c r="ANT274" s="49"/>
      <c r="ANU274" s="49"/>
      <c r="ANV274" s="49"/>
      <c r="ANW274" s="49"/>
      <c r="ANX274" s="49"/>
      <c r="ANY274" s="49"/>
      <c r="ANZ274" s="49"/>
      <c r="AOA274" s="49"/>
      <c r="AOB274" s="49"/>
      <c r="AOC274" s="49"/>
      <c r="AOD274" s="49"/>
      <c r="AOE274" s="49"/>
      <c r="AOF274" s="49"/>
      <c r="AOG274" s="49"/>
      <c r="AOH274" s="49"/>
      <c r="AOI274" s="49"/>
      <c r="AOJ274" s="49"/>
      <c r="AOK274" s="49"/>
      <c r="AOL274" s="49"/>
      <c r="AOM274" s="49"/>
      <c r="AON274" s="49"/>
      <c r="AOO274" s="49"/>
      <c r="AOP274" s="49"/>
      <c r="AOQ274" s="49"/>
      <c r="AOR274" s="49"/>
      <c r="AOS274" s="49"/>
      <c r="AOT274" s="49"/>
      <c r="AOU274" s="49"/>
      <c r="AOV274" s="49"/>
      <c r="AOW274" s="49"/>
      <c r="AOX274" s="49"/>
      <c r="AOY274" s="49"/>
      <c r="AOZ274" s="49"/>
      <c r="APA274" s="49"/>
      <c r="APB274" s="49"/>
      <c r="APC274" s="49"/>
      <c r="APD274" s="49"/>
      <c r="APE274" s="49"/>
      <c r="APF274" s="49"/>
      <c r="APG274" s="49"/>
      <c r="APH274" s="49"/>
      <c r="API274" s="49"/>
      <c r="APJ274" s="49"/>
      <c r="APK274" s="49"/>
      <c r="APL274" s="49"/>
      <c r="APM274" s="49"/>
      <c r="APN274" s="49"/>
      <c r="APO274" s="49"/>
      <c r="APP274" s="49"/>
      <c r="APQ274" s="49"/>
      <c r="APR274" s="49"/>
      <c r="APS274" s="49"/>
      <c r="APT274" s="49"/>
      <c r="APU274" s="49"/>
      <c r="APV274" s="49"/>
      <c r="APW274" s="49"/>
      <c r="APX274" s="49"/>
      <c r="APY274" s="49"/>
      <c r="APZ274" s="49"/>
      <c r="AQA274" s="49"/>
      <c r="AQB274" s="49"/>
      <c r="AQC274" s="49"/>
      <c r="AQD274" s="49"/>
      <c r="AQE274" s="49"/>
      <c r="AQF274" s="49"/>
      <c r="AQG274" s="49"/>
      <c r="AQH274" s="49"/>
      <c r="AQI274" s="49"/>
      <c r="AQJ274" s="49"/>
      <c r="AQK274" s="49"/>
      <c r="AQL274" s="49"/>
      <c r="AQM274" s="49"/>
      <c r="AQN274" s="49"/>
      <c r="AQO274" s="49"/>
      <c r="AQP274" s="49"/>
      <c r="AQQ274" s="49"/>
      <c r="AQR274" s="49"/>
      <c r="AQS274" s="49"/>
      <c r="AQT274" s="49"/>
      <c r="AQU274" s="49"/>
      <c r="AQV274" s="49"/>
      <c r="AQW274" s="49"/>
      <c r="AQX274" s="49"/>
      <c r="AQY274" s="49"/>
      <c r="AQZ274" s="49"/>
      <c r="ARA274" s="49"/>
      <c r="ARB274" s="49"/>
      <c r="ARC274" s="49"/>
      <c r="ARD274" s="49"/>
      <c r="ARE274" s="49"/>
      <c r="ARF274" s="49"/>
      <c r="ARG274" s="49"/>
      <c r="ARH274" s="49"/>
      <c r="ARI274" s="49"/>
      <c r="ARJ274" s="49"/>
      <c r="ARK274" s="49"/>
      <c r="ARL274" s="49"/>
      <c r="ARM274" s="49"/>
      <c r="ARN274" s="49"/>
      <c r="ARO274" s="49"/>
      <c r="ARP274" s="49"/>
      <c r="ARQ274" s="49"/>
      <c r="ARR274" s="49"/>
      <c r="ARS274" s="49"/>
      <c r="ART274" s="49"/>
      <c r="ARU274" s="49"/>
      <c r="ARV274" s="49"/>
      <c r="ARW274" s="49"/>
      <c r="ARX274" s="49"/>
      <c r="ARY274" s="49"/>
      <c r="ARZ274" s="49"/>
      <c r="ASA274" s="49"/>
      <c r="ASB274" s="49"/>
      <c r="ASC274" s="49"/>
      <c r="ASD274" s="49"/>
      <c r="ASE274" s="49"/>
      <c r="ASF274" s="49"/>
      <c r="ASG274" s="49"/>
      <c r="ASH274" s="49"/>
      <c r="ASI274" s="49"/>
      <c r="ASJ274" s="49"/>
      <c r="ASK274" s="49"/>
      <c r="ASL274" s="49"/>
      <c r="ASM274" s="49"/>
      <c r="ASN274" s="49"/>
      <c r="ASO274" s="49"/>
      <c r="ASP274" s="49"/>
      <c r="ASQ274" s="49"/>
      <c r="ASR274" s="49"/>
      <c r="ASS274" s="49"/>
      <c r="AST274" s="49"/>
      <c r="ASU274" s="49"/>
      <c r="ASV274" s="49"/>
      <c r="ASW274" s="49"/>
      <c r="ASX274" s="49"/>
      <c r="ASY274" s="49"/>
      <c r="ASZ274" s="49"/>
      <c r="ATA274" s="49"/>
      <c r="ATB274" s="49"/>
      <c r="ATC274" s="49"/>
      <c r="ATD274" s="49"/>
      <c r="ATE274" s="49"/>
      <c r="ATF274" s="49"/>
      <c r="ATG274" s="49"/>
      <c r="ATH274" s="49"/>
      <c r="ATI274" s="49"/>
      <c r="ATJ274" s="49"/>
      <c r="ATK274" s="49"/>
      <c r="ATL274" s="49"/>
      <c r="ATM274" s="49"/>
      <c r="ATN274" s="49"/>
      <c r="ATO274" s="49"/>
      <c r="ATP274" s="49"/>
      <c r="ATQ274" s="49"/>
      <c r="ATR274" s="49"/>
      <c r="ATS274" s="49"/>
      <c r="ATT274" s="49"/>
      <c r="ATU274" s="49"/>
      <c r="ATV274" s="49"/>
      <c r="ATW274" s="49"/>
      <c r="ATX274" s="49"/>
      <c r="ATY274" s="49"/>
      <c r="ATZ274" s="49"/>
      <c r="AUA274" s="49"/>
      <c r="AUB274" s="49"/>
      <c r="AUC274" s="49"/>
      <c r="AUD274" s="49"/>
      <c r="AUE274" s="49"/>
      <c r="AUF274" s="49"/>
      <c r="AUG274" s="49"/>
      <c r="AUH274" s="49"/>
      <c r="AUI274" s="49"/>
      <c r="AUJ274" s="49"/>
      <c r="AUK274" s="49"/>
      <c r="AUL274" s="49"/>
      <c r="AUM274" s="49"/>
      <c r="AUN274" s="49"/>
      <c r="AUO274" s="49"/>
      <c r="AUP274" s="49"/>
      <c r="AUQ274" s="49"/>
      <c r="AUR274" s="49"/>
      <c r="AUS274" s="49"/>
      <c r="AUT274" s="49"/>
      <c r="AUU274" s="49"/>
      <c r="AUV274" s="49"/>
      <c r="AUW274" s="49"/>
      <c r="AUX274" s="49"/>
      <c r="AUY274" s="49"/>
      <c r="AUZ274" s="49"/>
      <c r="AVA274" s="49"/>
      <c r="AVB274" s="49"/>
      <c r="AVC274" s="49"/>
      <c r="AVD274" s="49"/>
      <c r="AVE274" s="49"/>
      <c r="AVF274" s="49"/>
      <c r="AVG274" s="49"/>
      <c r="AVH274" s="49"/>
      <c r="AVI274" s="49"/>
      <c r="AVJ274" s="49"/>
      <c r="AVK274" s="49"/>
      <c r="AVL274" s="49"/>
      <c r="AVM274" s="49"/>
      <c r="AVN274" s="49"/>
      <c r="AVO274" s="49"/>
      <c r="AVP274" s="49"/>
      <c r="AVQ274" s="49"/>
      <c r="AVR274" s="49"/>
      <c r="AVS274" s="49"/>
      <c r="AVT274" s="49"/>
      <c r="AVU274" s="49"/>
      <c r="AVV274" s="49"/>
      <c r="AVW274" s="49"/>
      <c r="AVX274" s="49"/>
      <c r="AVY274" s="49"/>
      <c r="AVZ274" s="49"/>
      <c r="AWA274" s="49"/>
      <c r="AWB274" s="49"/>
      <c r="AWC274" s="49"/>
      <c r="AWD274" s="49"/>
      <c r="AWE274" s="49"/>
      <c r="AWF274" s="49"/>
      <c r="AWG274" s="49"/>
      <c r="AWH274" s="49"/>
      <c r="AWI274" s="49"/>
      <c r="AWJ274" s="49"/>
      <c r="AWK274" s="49"/>
      <c r="AWL274" s="49"/>
      <c r="AWM274" s="49"/>
      <c r="AWN274" s="49"/>
      <c r="AWO274" s="49"/>
      <c r="AWP274" s="49"/>
      <c r="AWQ274" s="49"/>
      <c r="AWR274" s="49"/>
      <c r="AWS274" s="49"/>
      <c r="AWT274" s="49"/>
      <c r="AWU274" s="49"/>
      <c r="AWV274" s="49"/>
      <c r="AWW274" s="49"/>
      <c r="AWX274" s="49"/>
      <c r="AWY274" s="49"/>
      <c r="AWZ274" s="49"/>
      <c r="AXA274" s="49"/>
      <c r="AXB274" s="49"/>
      <c r="AXC274" s="49"/>
      <c r="AXD274" s="49"/>
      <c r="AXE274" s="49"/>
      <c r="AXF274" s="49"/>
      <c r="AXG274" s="49"/>
      <c r="AXH274" s="49"/>
      <c r="AXI274" s="49"/>
      <c r="AXJ274" s="49"/>
      <c r="AXK274" s="49"/>
      <c r="AXL274" s="49"/>
      <c r="AXM274" s="49"/>
      <c r="AXN274" s="49"/>
      <c r="AXO274" s="49"/>
      <c r="AXP274" s="49"/>
      <c r="AXQ274" s="49"/>
      <c r="AXR274" s="49"/>
      <c r="AXS274" s="49"/>
      <c r="AXT274" s="49"/>
      <c r="AXU274" s="49"/>
      <c r="AXV274" s="49"/>
      <c r="AXW274" s="49"/>
      <c r="AXX274" s="49"/>
      <c r="AXY274" s="49"/>
      <c r="AXZ274" s="49"/>
      <c r="AYA274" s="49"/>
      <c r="AYB274" s="49"/>
      <c r="AYC274" s="49"/>
      <c r="AYD274" s="49"/>
      <c r="AYE274" s="49"/>
      <c r="AYF274" s="49"/>
      <c r="AYG274" s="49"/>
      <c r="AYH274" s="49"/>
      <c r="AYI274" s="49"/>
      <c r="AYJ274" s="49"/>
      <c r="AYK274" s="49"/>
      <c r="AYL274" s="49"/>
      <c r="AYM274" s="49"/>
      <c r="AYN274" s="49"/>
      <c r="AYO274" s="49"/>
      <c r="AYP274" s="49"/>
      <c r="AYQ274" s="49"/>
      <c r="AYR274" s="49"/>
      <c r="AYS274" s="49"/>
      <c r="AYT274" s="49"/>
      <c r="AYU274" s="49"/>
      <c r="AYV274" s="49"/>
      <c r="AYW274" s="49"/>
      <c r="AYX274" s="49"/>
      <c r="AYY274" s="49"/>
      <c r="AYZ274" s="49"/>
      <c r="AZA274" s="49"/>
      <c r="AZB274" s="49"/>
      <c r="AZC274" s="49"/>
      <c r="AZD274" s="49"/>
      <c r="AZE274" s="49"/>
      <c r="AZF274" s="49"/>
      <c r="AZG274" s="49"/>
      <c r="AZH274" s="49"/>
      <c r="AZI274" s="49"/>
      <c r="AZJ274" s="49"/>
      <c r="AZK274" s="49"/>
      <c r="AZL274" s="49"/>
      <c r="AZM274" s="49"/>
      <c r="AZN274" s="49"/>
      <c r="AZO274" s="49"/>
      <c r="AZP274" s="49"/>
      <c r="AZQ274" s="49"/>
      <c r="AZR274" s="49"/>
      <c r="AZS274" s="49"/>
      <c r="AZT274" s="49"/>
      <c r="AZU274" s="49"/>
      <c r="AZV274" s="49"/>
      <c r="AZW274" s="49"/>
      <c r="AZX274" s="49"/>
      <c r="AZY274" s="49"/>
      <c r="AZZ274" s="49"/>
      <c r="BAA274" s="49"/>
      <c r="BAB274" s="49"/>
      <c r="BAC274" s="49"/>
      <c r="BAD274" s="49"/>
      <c r="BAE274" s="49"/>
      <c r="BAF274" s="49"/>
      <c r="BAG274" s="49"/>
      <c r="BAH274" s="49"/>
      <c r="BAI274" s="49"/>
      <c r="BAJ274" s="49"/>
      <c r="BAK274" s="49"/>
      <c r="BAL274" s="49"/>
      <c r="BAM274" s="49"/>
      <c r="BAN274" s="49"/>
      <c r="BAO274" s="49"/>
      <c r="BAP274" s="49"/>
      <c r="BAQ274" s="49"/>
      <c r="BAR274" s="49"/>
      <c r="BAS274" s="49"/>
      <c r="BAT274" s="49"/>
      <c r="BAU274" s="49"/>
      <c r="BAV274" s="49"/>
      <c r="BAW274" s="49"/>
      <c r="BAX274" s="49"/>
      <c r="BAY274" s="49"/>
      <c r="BAZ274" s="49"/>
      <c r="BBA274" s="49"/>
      <c r="BBB274" s="49"/>
      <c r="BBC274" s="49"/>
      <c r="BBD274" s="49"/>
      <c r="BBE274" s="49"/>
      <c r="BBF274" s="49"/>
      <c r="BBG274" s="49"/>
      <c r="BBH274" s="49"/>
      <c r="BBI274" s="49"/>
      <c r="BBJ274" s="49"/>
      <c r="BBK274" s="49"/>
      <c r="BBL274" s="49"/>
      <c r="BBM274" s="49"/>
      <c r="BBN274" s="49"/>
      <c r="BBO274" s="49"/>
      <c r="BBP274" s="49"/>
      <c r="BBQ274" s="49"/>
    </row>
    <row r="275" spans="1:1421" s="53" customFormat="1">
      <c r="A275" s="49"/>
      <c r="B275" s="115"/>
      <c r="C275" s="76"/>
      <c r="D275" s="76"/>
      <c r="E275" s="77" t="s">
        <v>304</v>
      </c>
      <c r="F275" s="78" t="s">
        <v>828</v>
      </c>
      <c r="G275" s="46">
        <v>2.68</v>
      </c>
      <c r="H275" s="47"/>
      <c r="I275" s="79"/>
      <c r="J275" s="46">
        <v>0.42</v>
      </c>
      <c r="K275" s="47"/>
      <c r="L275" s="79"/>
      <c r="M275" s="47"/>
      <c r="N275" s="47"/>
      <c r="O275" s="47"/>
      <c r="P275" s="40">
        <v>2022</v>
      </c>
      <c r="Q275" s="41" t="s">
        <v>305</v>
      </c>
      <c r="R275" s="78" t="s">
        <v>36</v>
      </c>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c r="DA275" s="49"/>
      <c r="DB275" s="49"/>
      <c r="DC275" s="49"/>
      <c r="DD275" s="49"/>
      <c r="DE275" s="49"/>
      <c r="DF275" s="49"/>
      <c r="DG275" s="49"/>
      <c r="DH275" s="49"/>
      <c r="DI275" s="49"/>
      <c r="DJ275" s="49"/>
      <c r="DK275" s="49"/>
      <c r="DL275" s="49"/>
      <c r="DM275" s="49"/>
      <c r="DN275" s="49"/>
      <c r="DO275" s="49"/>
      <c r="DP275" s="49"/>
      <c r="DQ275" s="49"/>
      <c r="DR275" s="49"/>
      <c r="DS275" s="49"/>
      <c r="DT275" s="49"/>
      <c r="DU275" s="49"/>
      <c r="DV275" s="49"/>
      <c r="DW275" s="49"/>
      <c r="DX275" s="49"/>
      <c r="DY275" s="49"/>
      <c r="DZ275" s="49"/>
      <c r="EA275" s="49"/>
      <c r="EB275" s="49"/>
      <c r="EC275" s="49"/>
      <c r="ED275" s="49"/>
      <c r="EE275" s="49"/>
      <c r="EF275" s="49"/>
      <c r="EG275" s="49"/>
      <c r="EH275" s="49"/>
      <c r="EI275" s="49"/>
      <c r="EJ275" s="49"/>
      <c r="EK275" s="49"/>
      <c r="EL275" s="49"/>
      <c r="EM275" s="49"/>
      <c r="EN275" s="49"/>
      <c r="EO275" s="49"/>
      <c r="EP275" s="49"/>
      <c r="EQ275" s="49"/>
      <c r="ER275" s="49"/>
      <c r="ES275" s="49"/>
      <c r="ET275" s="49"/>
      <c r="EU275" s="49"/>
      <c r="EV275" s="49"/>
      <c r="EW275" s="49"/>
      <c r="EX275" s="49"/>
      <c r="EY275" s="49"/>
      <c r="EZ275" s="49"/>
      <c r="FA275" s="49"/>
      <c r="FB275" s="49"/>
      <c r="FC275" s="49"/>
      <c r="FD275" s="49"/>
      <c r="FE275" s="49"/>
      <c r="FF275" s="49"/>
      <c r="FG275" s="49"/>
      <c r="FH275" s="49"/>
      <c r="FI275" s="49"/>
      <c r="FJ275" s="49"/>
      <c r="FK275" s="49"/>
      <c r="FL275" s="49"/>
      <c r="FM275" s="49"/>
      <c r="FN275" s="49"/>
      <c r="FO275" s="49"/>
      <c r="FP275" s="49"/>
      <c r="FQ275" s="49"/>
      <c r="FR275" s="49"/>
      <c r="FS275" s="49"/>
      <c r="FT275" s="49"/>
      <c r="FU275" s="49"/>
      <c r="FV275" s="49"/>
      <c r="FW275" s="49"/>
      <c r="FX275" s="49"/>
      <c r="FY275" s="49"/>
      <c r="FZ275" s="49"/>
      <c r="GA275" s="49"/>
      <c r="GB275" s="49"/>
      <c r="GC275" s="49"/>
      <c r="GD275" s="49"/>
      <c r="GE275" s="49"/>
      <c r="GF275" s="49"/>
      <c r="GG275" s="49"/>
      <c r="GH275" s="49"/>
      <c r="GI275" s="49"/>
      <c r="GJ275" s="49"/>
      <c r="GK275" s="49"/>
      <c r="GL275" s="49"/>
      <c r="GM275" s="49"/>
      <c r="GN275" s="49"/>
      <c r="GO275" s="49"/>
      <c r="GP275" s="49"/>
      <c r="GQ275" s="49"/>
      <c r="GR275" s="49"/>
      <c r="GS275" s="49"/>
      <c r="GT275" s="49"/>
      <c r="GU275" s="49"/>
      <c r="GV275" s="49"/>
      <c r="GW275" s="49"/>
      <c r="GX275" s="49"/>
      <c r="GY275" s="49"/>
      <c r="GZ275" s="49"/>
      <c r="HA275" s="49"/>
      <c r="HB275" s="49"/>
      <c r="HC275" s="49"/>
      <c r="HD275" s="49"/>
      <c r="HE275" s="49"/>
      <c r="HF275" s="49"/>
      <c r="HG275" s="49"/>
      <c r="HH275" s="49"/>
      <c r="HI275" s="49"/>
      <c r="HJ275" s="49"/>
      <c r="HK275" s="49"/>
      <c r="HL275" s="49"/>
      <c r="HM275" s="49"/>
      <c r="HN275" s="49"/>
      <c r="HO275" s="49"/>
      <c r="HP275" s="49"/>
      <c r="HQ275" s="49"/>
      <c r="HR275" s="49"/>
      <c r="HS275" s="49"/>
      <c r="HT275" s="49"/>
      <c r="HU275" s="49"/>
      <c r="HV275" s="49"/>
      <c r="HW275" s="49"/>
      <c r="HX275" s="49"/>
      <c r="HY275" s="49"/>
      <c r="HZ275" s="49"/>
      <c r="IA275" s="49"/>
      <c r="IB275" s="49"/>
      <c r="IC275" s="49"/>
      <c r="ID275" s="49"/>
      <c r="IE275" s="49"/>
      <c r="IF275" s="49"/>
      <c r="IG275" s="49"/>
      <c r="IH275" s="49"/>
      <c r="II275" s="49"/>
      <c r="IJ275" s="49"/>
      <c r="IK275" s="49"/>
      <c r="IL275" s="49"/>
      <c r="IM275" s="49"/>
      <c r="IN275" s="49"/>
      <c r="IO275" s="49"/>
      <c r="IP275" s="49"/>
      <c r="IQ275" s="49"/>
      <c r="IR275" s="49"/>
      <c r="IS275" s="49"/>
      <c r="IT275" s="49"/>
      <c r="IU275" s="49"/>
      <c r="IV275" s="49"/>
      <c r="IW275" s="49"/>
      <c r="IX275" s="49"/>
      <c r="IY275" s="49"/>
      <c r="IZ275" s="49"/>
      <c r="JA275" s="49"/>
      <c r="JB275" s="49"/>
      <c r="JC275" s="49"/>
      <c r="JD275" s="49"/>
      <c r="JE275" s="49"/>
      <c r="JF275" s="49"/>
      <c r="JG275" s="49"/>
      <c r="JH275" s="49"/>
      <c r="JI275" s="49"/>
      <c r="JJ275" s="49"/>
      <c r="JK275" s="49"/>
      <c r="JL275" s="49"/>
      <c r="JM275" s="49"/>
      <c r="JN275" s="49"/>
      <c r="JO275" s="49"/>
      <c r="JP275" s="49"/>
      <c r="JQ275" s="49"/>
      <c r="JR275" s="49"/>
      <c r="JS275" s="49"/>
      <c r="JT275" s="49"/>
      <c r="JU275" s="49"/>
      <c r="JV275" s="49"/>
      <c r="JW275" s="49"/>
      <c r="JX275" s="49"/>
      <c r="JY275" s="49"/>
      <c r="JZ275" s="49"/>
      <c r="KA275" s="49"/>
      <c r="KB275" s="49"/>
      <c r="KC275" s="49"/>
      <c r="KD275" s="49"/>
      <c r="KE275" s="49"/>
      <c r="KF275" s="49"/>
      <c r="KG275" s="49"/>
      <c r="KH275" s="49"/>
      <c r="KI275" s="49"/>
      <c r="KJ275" s="49"/>
      <c r="KK275" s="49"/>
      <c r="KL275" s="49"/>
      <c r="KM275" s="49"/>
      <c r="KN275" s="49"/>
      <c r="KO275" s="49"/>
      <c r="KP275" s="49"/>
      <c r="KQ275" s="49"/>
      <c r="KR275" s="49"/>
      <c r="KS275" s="49"/>
      <c r="KT275" s="49"/>
      <c r="KU275" s="49"/>
      <c r="KV275" s="49"/>
      <c r="KW275" s="49"/>
      <c r="KX275" s="49"/>
      <c r="KY275" s="49"/>
      <c r="KZ275" s="49"/>
      <c r="LA275" s="49"/>
      <c r="LB275" s="49"/>
      <c r="LC275" s="49"/>
      <c r="LD275" s="49"/>
      <c r="LE275" s="49"/>
      <c r="LF275" s="49"/>
      <c r="LG275" s="49"/>
      <c r="LH275" s="49"/>
      <c r="LI275" s="49"/>
      <c r="LJ275" s="49"/>
      <c r="LK275" s="49"/>
      <c r="LL275" s="49"/>
      <c r="LM275" s="49"/>
      <c r="LN275" s="49"/>
      <c r="LO275" s="49"/>
      <c r="LP275" s="49"/>
      <c r="LQ275" s="49"/>
      <c r="LR275" s="49"/>
      <c r="LS275" s="49"/>
      <c r="LT275" s="49"/>
      <c r="LU275" s="49"/>
      <c r="LV275" s="49"/>
      <c r="LW275" s="49"/>
      <c r="LX275" s="49"/>
      <c r="LY275" s="49"/>
      <c r="LZ275" s="49"/>
      <c r="MA275" s="49"/>
      <c r="MB275" s="49"/>
      <c r="MC275" s="49"/>
      <c r="MD275" s="49"/>
      <c r="ME275" s="49"/>
      <c r="MF275" s="49"/>
      <c r="MG275" s="49"/>
      <c r="MH275" s="49"/>
      <c r="MI275" s="49"/>
      <c r="MJ275" s="49"/>
      <c r="MK275" s="49"/>
      <c r="ML275" s="49"/>
      <c r="MM275" s="49"/>
      <c r="MN275" s="49"/>
      <c r="MO275" s="49"/>
      <c r="MP275" s="49"/>
      <c r="MQ275" s="49"/>
      <c r="MR275" s="49"/>
      <c r="MS275" s="49"/>
      <c r="MT275" s="49"/>
      <c r="MU275" s="49"/>
      <c r="MV275" s="49"/>
      <c r="MW275" s="49"/>
      <c r="MX275" s="49"/>
      <c r="MY275" s="49"/>
      <c r="MZ275" s="49"/>
      <c r="NA275" s="49"/>
      <c r="NB275" s="49"/>
      <c r="NC275" s="49"/>
      <c r="ND275" s="49"/>
      <c r="NE275" s="49"/>
      <c r="NF275" s="49"/>
      <c r="NG275" s="49"/>
      <c r="NH275" s="49"/>
      <c r="NI275" s="49"/>
      <c r="NJ275" s="49"/>
      <c r="NK275" s="49"/>
      <c r="NL275" s="49"/>
      <c r="NM275" s="49"/>
      <c r="NN275" s="49"/>
      <c r="NO275" s="49"/>
      <c r="NP275" s="49"/>
      <c r="NQ275" s="49"/>
      <c r="NR275" s="49"/>
      <c r="NS275" s="49"/>
      <c r="NT275" s="49"/>
      <c r="NU275" s="49"/>
      <c r="NV275" s="49"/>
      <c r="NW275" s="49"/>
      <c r="NX275" s="49"/>
      <c r="NY275" s="49"/>
      <c r="NZ275" s="49"/>
      <c r="OA275" s="49"/>
      <c r="OB275" s="49"/>
      <c r="OC275" s="49"/>
      <c r="OD275" s="49"/>
      <c r="OE275" s="49"/>
      <c r="OF275" s="49"/>
      <c r="OG275" s="49"/>
      <c r="OH275" s="49"/>
      <c r="OI275" s="49"/>
      <c r="OJ275" s="49"/>
      <c r="OK275" s="49"/>
      <c r="OL275" s="49"/>
      <c r="OM275" s="49"/>
      <c r="ON275" s="49"/>
      <c r="OO275" s="49"/>
      <c r="OP275" s="49"/>
      <c r="OQ275" s="49"/>
      <c r="OR275" s="49"/>
      <c r="OS275" s="49"/>
      <c r="OT275" s="49"/>
      <c r="OU275" s="49"/>
      <c r="OV275" s="49"/>
      <c r="OW275" s="49"/>
      <c r="OX275" s="49"/>
      <c r="OY275" s="49"/>
      <c r="OZ275" s="49"/>
      <c r="PA275" s="49"/>
      <c r="PB275" s="49"/>
      <c r="PC275" s="49"/>
      <c r="PD275" s="49"/>
      <c r="PE275" s="49"/>
      <c r="PF275" s="49"/>
      <c r="PG275" s="49"/>
      <c r="PH275" s="49"/>
      <c r="PI275" s="49"/>
      <c r="PJ275" s="49"/>
      <c r="PK275" s="49"/>
      <c r="PL275" s="49"/>
      <c r="PM275" s="49"/>
      <c r="PN275" s="49"/>
      <c r="PO275" s="49"/>
      <c r="PP275" s="49"/>
      <c r="PQ275" s="49"/>
      <c r="PR275" s="49"/>
      <c r="PS275" s="49"/>
      <c r="PT275" s="49"/>
      <c r="PU275" s="49"/>
      <c r="PV275" s="49"/>
      <c r="PW275" s="49"/>
      <c r="PX275" s="49"/>
      <c r="PY275" s="49"/>
      <c r="PZ275" s="49"/>
      <c r="QA275" s="49"/>
      <c r="QB275" s="49"/>
      <c r="QC275" s="49"/>
      <c r="QD275" s="49"/>
      <c r="QE275" s="49"/>
      <c r="QF275" s="49"/>
      <c r="QG275" s="49"/>
      <c r="QH275" s="49"/>
      <c r="QI275" s="49"/>
      <c r="QJ275" s="49"/>
      <c r="QK275" s="49"/>
      <c r="QL275" s="49"/>
      <c r="QM275" s="49"/>
      <c r="QN275" s="49"/>
      <c r="QO275" s="49"/>
      <c r="QP275" s="49"/>
      <c r="QQ275" s="49"/>
      <c r="QR275" s="49"/>
      <c r="QS275" s="49"/>
      <c r="QT275" s="49"/>
      <c r="QU275" s="49"/>
      <c r="QV275" s="49"/>
      <c r="QW275" s="49"/>
      <c r="QX275" s="49"/>
      <c r="QY275" s="49"/>
      <c r="QZ275" s="49"/>
      <c r="RA275" s="49"/>
      <c r="RB275" s="49"/>
      <c r="RC275" s="49"/>
      <c r="RD275" s="49"/>
      <c r="RE275" s="49"/>
      <c r="RF275" s="49"/>
      <c r="RG275" s="49"/>
      <c r="RH275" s="49"/>
      <c r="RI275" s="49"/>
      <c r="RJ275" s="49"/>
      <c r="RK275" s="49"/>
      <c r="RL275" s="49"/>
      <c r="RM275" s="49"/>
      <c r="RN275" s="49"/>
      <c r="RO275" s="49"/>
      <c r="RP275" s="49"/>
      <c r="RQ275" s="49"/>
      <c r="RR275" s="49"/>
      <c r="RS275" s="49"/>
      <c r="RT275" s="49"/>
      <c r="RU275" s="49"/>
      <c r="RV275" s="49"/>
      <c r="RW275" s="49"/>
      <c r="RX275" s="49"/>
      <c r="RY275" s="49"/>
      <c r="RZ275" s="49"/>
      <c r="SA275" s="49"/>
      <c r="SB275" s="49"/>
      <c r="SC275" s="49"/>
      <c r="SD275" s="49"/>
      <c r="SE275" s="49"/>
      <c r="SF275" s="49"/>
      <c r="SG275" s="49"/>
      <c r="SH275" s="49"/>
      <c r="SI275" s="49"/>
      <c r="SJ275" s="49"/>
      <c r="SK275" s="49"/>
      <c r="SL275" s="49"/>
      <c r="SM275" s="49"/>
      <c r="SN275" s="49"/>
      <c r="SO275" s="49"/>
      <c r="SP275" s="49"/>
      <c r="SQ275" s="49"/>
      <c r="SR275" s="49"/>
      <c r="SS275" s="49"/>
      <c r="ST275" s="49"/>
      <c r="SU275" s="49"/>
      <c r="SV275" s="49"/>
      <c r="SW275" s="49"/>
      <c r="SX275" s="49"/>
      <c r="SY275" s="49"/>
      <c r="SZ275" s="49"/>
      <c r="TA275" s="49"/>
      <c r="TB275" s="49"/>
      <c r="TC275" s="49"/>
      <c r="TD275" s="49"/>
      <c r="TE275" s="49"/>
      <c r="TF275" s="49"/>
      <c r="TG275" s="49"/>
      <c r="TH275" s="49"/>
      <c r="TI275" s="49"/>
      <c r="TJ275" s="49"/>
      <c r="TK275" s="49"/>
      <c r="TL275" s="49"/>
      <c r="TM275" s="49"/>
      <c r="TN275" s="49"/>
      <c r="TO275" s="49"/>
      <c r="TP275" s="49"/>
      <c r="TQ275" s="49"/>
      <c r="TR275" s="49"/>
      <c r="TS275" s="49"/>
      <c r="TT275" s="49"/>
      <c r="TU275" s="49"/>
      <c r="TV275" s="49"/>
      <c r="TW275" s="49"/>
      <c r="TX275" s="49"/>
      <c r="TY275" s="49"/>
      <c r="TZ275" s="49"/>
      <c r="UA275" s="49"/>
      <c r="UB275" s="49"/>
      <c r="UC275" s="49"/>
      <c r="UD275" s="49"/>
      <c r="UE275" s="49"/>
      <c r="UF275" s="49"/>
      <c r="UG275" s="49"/>
      <c r="UH275" s="49"/>
      <c r="UI275" s="49"/>
      <c r="UJ275" s="49"/>
      <c r="UK275" s="49"/>
      <c r="UL275" s="49"/>
      <c r="UM275" s="49"/>
      <c r="UN275" s="49"/>
      <c r="UO275" s="49"/>
      <c r="UP275" s="49"/>
      <c r="UQ275" s="49"/>
      <c r="UR275" s="49"/>
      <c r="US275" s="49"/>
      <c r="UT275" s="49"/>
      <c r="UU275" s="49"/>
      <c r="UV275" s="49"/>
      <c r="UW275" s="49"/>
      <c r="UX275" s="49"/>
      <c r="UY275" s="49"/>
      <c r="UZ275" s="49"/>
      <c r="VA275" s="49"/>
      <c r="VB275" s="49"/>
      <c r="VC275" s="49"/>
      <c r="VD275" s="49"/>
      <c r="VE275" s="49"/>
      <c r="VF275" s="49"/>
      <c r="VG275" s="49"/>
      <c r="VH275" s="49"/>
      <c r="VI275" s="49"/>
      <c r="VJ275" s="49"/>
      <c r="VK275" s="49"/>
      <c r="VL275" s="49"/>
      <c r="VM275" s="49"/>
      <c r="VN275" s="49"/>
      <c r="VO275" s="49"/>
      <c r="VP275" s="49"/>
      <c r="VQ275" s="49"/>
      <c r="VR275" s="49"/>
      <c r="VS275" s="49"/>
      <c r="VT275" s="49"/>
      <c r="VU275" s="49"/>
      <c r="VV275" s="49"/>
      <c r="VW275" s="49"/>
      <c r="VX275" s="49"/>
      <c r="VY275" s="49"/>
      <c r="VZ275" s="49"/>
      <c r="WA275" s="49"/>
      <c r="WB275" s="49"/>
      <c r="WC275" s="49"/>
      <c r="WD275" s="49"/>
      <c r="WE275" s="49"/>
      <c r="WF275" s="49"/>
      <c r="WG275" s="49"/>
      <c r="WH275" s="49"/>
      <c r="WI275" s="49"/>
      <c r="WJ275" s="49"/>
      <c r="WK275" s="49"/>
      <c r="WL275" s="49"/>
      <c r="WM275" s="49"/>
      <c r="WN275" s="49"/>
      <c r="WO275" s="49"/>
      <c r="WP275" s="49"/>
      <c r="WQ275" s="49"/>
      <c r="WR275" s="49"/>
      <c r="WS275" s="49"/>
      <c r="WT275" s="49"/>
      <c r="WU275" s="49"/>
      <c r="WV275" s="49"/>
      <c r="WW275" s="49"/>
      <c r="WX275" s="49"/>
      <c r="WY275" s="49"/>
      <c r="WZ275" s="49"/>
      <c r="XA275" s="49"/>
      <c r="XB275" s="49"/>
      <c r="XC275" s="49"/>
      <c r="XD275" s="49"/>
      <c r="XE275" s="49"/>
      <c r="XF275" s="49"/>
      <c r="XG275" s="49"/>
      <c r="XH275" s="49"/>
      <c r="XI275" s="49"/>
      <c r="XJ275" s="49"/>
      <c r="XK275" s="49"/>
      <c r="XL275" s="49"/>
      <c r="XM275" s="49"/>
      <c r="XN275" s="49"/>
      <c r="XO275" s="49"/>
      <c r="XP275" s="49"/>
      <c r="XQ275" s="49"/>
      <c r="XR275" s="49"/>
      <c r="XS275" s="49"/>
      <c r="XT275" s="49"/>
      <c r="XU275" s="49"/>
      <c r="XV275" s="49"/>
      <c r="XW275" s="49"/>
      <c r="XX275" s="49"/>
      <c r="XY275" s="49"/>
      <c r="XZ275" s="49"/>
      <c r="YA275" s="49"/>
      <c r="YB275" s="49"/>
      <c r="YC275" s="49"/>
      <c r="YD275" s="49"/>
      <c r="YE275" s="49"/>
      <c r="YF275" s="49"/>
      <c r="YG275" s="49"/>
      <c r="YH275" s="49"/>
      <c r="YI275" s="49"/>
      <c r="YJ275" s="49"/>
      <c r="YK275" s="49"/>
      <c r="YL275" s="49"/>
      <c r="YM275" s="49"/>
      <c r="YN275" s="49"/>
      <c r="YO275" s="49"/>
      <c r="YP275" s="49"/>
      <c r="YQ275" s="49"/>
      <c r="YR275" s="49"/>
      <c r="YS275" s="49"/>
      <c r="YT275" s="49"/>
      <c r="YU275" s="49"/>
      <c r="YV275" s="49"/>
      <c r="YW275" s="49"/>
      <c r="YX275" s="49"/>
      <c r="YY275" s="49"/>
      <c r="YZ275" s="49"/>
      <c r="ZA275" s="49"/>
      <c r="ZB275" s="49"/>
      <c r="ZC275" s="49"/>
      <c r="ZD275" s="49"/>
      <c r="ZE275" s="49"/>
      <c r="ZF275" s="49"/>
      <c r="ZG275" s="49"/>
      <c r="ZH275" s="49"/>
      <c r="ZI275" s="49"/>
      <c r="ZJ275" s="49"/>
      <c r="ZK275" s="49"/>
      <c r="ZL275" s="49"/>
      <c r="ZM275" s="49"/>
      <c r="ZN275" s="49"/>
      <c r="ZO275" s="49"/>
      <c r="ZP275" s="49"/>
      <c r="ZQ275" s="49"/>
      <c r="ZR275" s="49"/>
      <c r="ZS275" s="49"/>
      <c r="ZT275" s="49"/>
      <c r="ZU275" s="49"/>
      <c r="ZV275" s="49"/>
      <c r="ZW275" s="49"/>
      <c r="ZX275" s="49"/>
      <c r="ZY275" s="49"/>
      <c r="ZZ275" s="49"/>
      <c r="AAA275" s="49"/>
      <c r="AAB275" s="49"/>
      <c r="AAC275" s="49"/>
      <c r="AAD275" s="49"/>
      <c r="AAE275" s="49"/>
      <c r="AAF275" s="49"/>
      <c r="AAG275" s="49"/>
      <c r="AAH275" s="49"/>
      <c r="AAI275" s="49"/>
      <c r="AAJ275" s="49"/>
      <c r="AAK275" s="49"/>
      <c r="AAL275" s="49"/>
      <c r="AAM275" s="49"/>
      <c r="AAN275" s="49"/>
      <c r="AAO275" s="49"/>
      <c r="AAP275" s="49"/>
      <c r="AAQ275" s="49"/>
      <c r="AAR275" s="49"/>
      <c r="AAS275" s="49"/>
      <c r="AAT275" s="49"/>
      <c r="AAU275" s="49"/>
      <c r="AAV275" s="49"/>
      <c r="AAW275" s="49"/>
      <c r="AAX275" s="49"/>
      <c r="AAY275" s="49"/>
      <c r="AAZ275" s="49"/>
      <c r="ABA275" s="49"/>
      <c r="ABB275" s="49"/>
      <c r="ABC275" s="49"/>
      <c r="ABD275" s="49"/>
      <c r="ABE275" s="49"/>
      <c r="ABF275" s="49"/>
      <c r="ABG275" s="49"/>
      <c r="ABH275" s="49"/>
      <c r="ABI275" s="49"/>
      <c r="ABJ275" s="49"/>
      <c r="ABK275" s="49"/>
      <c r="ABL275" s="49"/>
      <c r="ABM275" s="49"/>
      <c r="ABN275" s="49"/>
      <c r="ABO275" s="49"/>
      <c r="ABP275" s="49"/>
      <c r="ABQ275" s="49"/>
      <c r="ABR275" s="49"/>
      <c r="ABS275" s="49"/>
      <c r="ABT275" s="49"/>
      <c r="ABU275" s="49"/>
      <c r="ABV275" s="49"/>
      <c r="ABW275" s="49"/>
      <c r="ABX275" s="49"/>
      <c r="ABY275" s="49"/>
      <c r="ABZ275" s="49"/>
      <c r="ACA275" s="49"/>
      <c r="ACB275" s="49"/>
      <c r="ACC275" s="49"/>
      <c r="ACD275" s="49"/>
      <c r="ACE275" s="49"/>
      <c r="ACF275" s="49"/>
      <c r="ACG275" s="49"/>
      <c r="ACH275" s="49"/>
      <c r="ACI275" s="49"/>
      <c r="ACJ275" s="49"/>
      <c r="ACK275" s="49"/>
      <c r="ACL275" s="49"/>
      <c r="ACM275" s="49"/>
      <c r="ACN275" s="49"/>
      <c r="ACO275" s="49"/>
      <c r="ACP275" s="49"/>
      <c r="ACQ275" s="49"/>
      <c r="ACR275" s="49"/>
      <c r="ACS275" s="49"/>
      <c r="ACT275" s="49"/>
      <c r="ACU275" s="49"/>
      <c r="ACV275" s="49"/>
      <c r="ACW275" s="49"/>
      <c r="ACX275" s="49"/>
      <c r="ACY275" s="49"/>
      <c r="ACZ275" s="49"/>
      <c r="ADA275" s="49"/>
      <c r="ADB275" s="49"/>
      <c r="ADC275" s="49"/>
      <c r="ADD275" s="49"/>
      <c r="ADE275" s="49"/>
      <c r="ADF275" s="49"/>
      <c r="ADG275" s="49"/>
      <c r="ADH275" s="49"/>
      <c r="ADI275" s="49"/>
      <c r="ADJ275" s="49"/>
      <c r="ADK275" s="49"/>
      <c r="ADL275" s="49"/>
      <c r="ADM275" s="49"/>
      <c r="ADN275" s="49"/>
      <c r="ADO275" s="49"/>
      <c r="ADP275" s="49"/>
      <c r="ADQ275" s="49"/>
      <c r="ADR275" s="49"/>
      <c r="ADS275" s="49"/>
      <c r="ADT275" s="49"/>
      <c r="ADU275" s="49"/>
      <c r="ADV275" s="49"/>
      <c r="ADW275" s="49"/>
      <c r="ADX275" s="49"/>
      <c r="ADY275" s="49"/>
      <c r="ADZ275" s="49"/>
      <c r="AEA275" s="49"/>
      <c r="AEB275" s="49"/>
      <c r="AEC275" s="49"/>
      <c r="AED275" s="49"/>
      <c r="AEE275" s="49"/>
      <c r="AEF275" s="49"/>
      <c r="AEG275" s="49"/>
      <c r="AEH275" s="49"/>
      <c r="AEI275" s="49"/>
      <c r="AEJ275" s="49"/>
      <c r="AEK275" s="49"/>
      <c r="AEL275" s="49"/>
      <c r="AEM275" s="49"/>
      <c r="AEN275" s="49"/>
      <c r="AEO275" s="49"/>
      <c r="AEP275" s="49"/>
      <c r="AEQ275" s="49"/>
      <c r="AER275" s="49"/>
      <c r="AES275" s="49"/>
      <c r="AET275" s="49"/>
      <c r="AEU275" s="49"/>
      <c r="AEV275" s="49"/>
      <c r="AEW275" s="49"/>
      <c r="AEX275" s="49"/>
      <c r="AEY275" s="49"/>
      <c r="AEZ275" s="49"/>
      <c r="AFA275" s="49"/>
      <c r="AFB275" s="49"/>
      <c r="AFC275" s="49"/>
      <c r="AFD275" s="49"/>
      <c r="AFE275" s="49"/>
      <c r="AFF275" s="49"/>
      <c r="AFG275" s="49"/>
      <c r="AFH275" s="49"/>
      <c r="AFI275" s="49"/>
      <c r="AFJ275" s="49"/>
      <c r="AFK275" s="49"/>
      <c r="AFL275" s="49"/>
      <c r="AFM275" s="49"/>
      <c r="AFN275" s="49"/>
      <c r="AFO275" s="49"/>
      <c r="AFP275" s="49"/>
      <c r="AFQ275" s="49"/>
      <c r="AFR275" s="49"/>
      <c r="AFS275" s="49"/>
      <c r="AFT275" s="49"/>
      <c r="AFU275" s="49"/>
      <c r="AFV275" s="49"/>
      <c r="AFW275" s="49"/>
      <c r="AFX275" s="49"/>
      <c r="AFY275" s="49"/>
      <c r="AFZ275" s="49"/>
      <c r="AGA275" s="49"/>
      <c r="AGB275" s="49"/>
      <c r="AGC275" s="49"/>
      <c r="AGD275" s="49"/>
      <c r="AGE275" s="49"/>
      <c r="AGF275" s="49"/>
      <c r="AGG275" s="49"/>
      <c r="AGH275" s="49"/>
      <c r="AGI275" s="49"/>
      <c r="AGJ275" s="49"/>
      <c r="AGK275" s="49"/>
      <c r="AGL275" s="49"/>
      <c r="AGM275" s="49"/>
      <c r="AGN275" s="49"/>
      <c r="AGO275" s="49"/>
      <c r="AGP275" s="49"/>
      <c r="AGQ275" s="49"/>
      <c r="AGR275" s="49"/>
      <c r="AGS275" s="49"/>
      <c r="AGT275" s="49"/>
      <c r="AGU275" s="49"/>
      <c r="AGV275" s="49"/>
      <c r="AGW275" s="49"/>
      <c r="AGX275" s="49"/>
      <c r="AGY275" s="49"/>
      <c r="AGZ275" s="49"/>
      <c r="AHA275" s="49"/>
      <c r="AHB275" s="49"/>
      <c r="AHC275" s="49"/>
      <c r="AHD275" s="49"/>
      <c r="AHE275" s="49"/>
      <c r="AHF275" s="49"/>
      <c r="AHG275" s="49"/>
      <c r="AHH275" s="49"/>
      <c r="AHI275" s="49"/>
      <c r="AHJ275" s="49"/>
      <c r="AHK275" s="49"/>
      <c r="AHL275" s="49"/>
      <c r="AHM275" s="49"/>
      <c r="AHN275" s="49"/>
      <c r="AHO275" s="49"/>
      <c r="AHP275" s="49"/>
      <c r="AHQ275" s="49"/>
      <c r="AHR275" s="49"/>
      <c r="AHS275" s="49"/>
      <c r="AHT275" s="49"/>
      <c r="AHU275" s="49"/>
      <c r="AHV275" s="49"/>
      <c r="AHW275" s="49"/>
      <c r="AHX275" s="49"/>
      <c r="AHY275" s="49"/>
      <c r="AHZ275" s="49"/>
      <c r="AIA275" s="49"/>
      <c r="AIB275" s="49"/>
      <c r="AIC275" s="49"/>
      <c r="AID275" s="49"/>
      <c r="AIE275" s="49"/>
      <c r="AIF275" s="49"/>
      <c r="AIG275" s="49"/>
      <c r="AIH275" s="49"/>
      <c r="AII275" s="49"/>
      <c r="AIJ275" s="49"/>
      <c r="AIK275" s="49"/>
      <c r="AIL275" s="49"/>
      <c r="AIM275" s="49"/>
      <c r="AIN275" s="49"/>
      <c r="AIO275" s="49"/>
      <c r="AIP275" s="49"/>
      <c r="AIQ275" s="49"/>
      <c r="AIR275" s="49"/>
      <c r="AIS275" s="49"/>
      <c r="AIT275" s="49"/>
      <c r="AIU275" s="49"/>
      <c r="AIV275" s="49"/>
      <c r="AIW275" s="49"/>
      <c r="AIX275" s="49"/>
      <c r="AIY275" s="49"/>
      <c r="AIZ275" s="49"/>
      <c r="AJA275" s="49"/>
      <c r="AJB275" s="49"/>
      <c r="AJC275" s="49"/>
      <c r="AJD275" s="49"/>
      <c r="AJE275" s="49"/>
      <c r="AJF275" s="49"/>
      <c r="AJG275" s="49"/>
      <c r="AJH275" s="49"/>
      <c r="AJI275" s="49"/>
      <c r="AJJ275" s="49"/>
      <c r="AJK275" s="49"/>
      <c r="AJL275" s="49"/>
      <c r="AJM275" s="49"/>
      <c r="AJN275" s="49"/>
      <c r="AJO275" s="49"/>
      <c r="AJP275" s="49"/>
      <c r="AJQ275" s="49"/>
      <c r="AJR275" s="49"/>
      <c r="AJS275" s="49"/>
      <c r="AJT275" s="49"/>
      <c r="AJU275" s="49"/>
      <c r="AJV275" s="49"/>
      <c r="AJW275" s="49"/>
      <c r="AJX275" s="49"/>
      <c r="AJY275" s="49"/>
      <c r="AJZ275" s="49"/>
      <c r="AKA275" s="49"/>
      <c r="AKB275" s="49"/>
      <c r="AKC275" s="49"/>
      <c r="AKD275" s="49"/>
      <c r="AKE275" s="49"/>
      <c r="AKF275" s="49"/>
      <c r="AKG275" s="49"/>
      <c r="AKH275" s="49"/>
      <c r="AKI275" s="49"/>
      <c r="AKJ275" s="49"/>
      <c r="AKK275" s="49"/>
      <c r="AKL275" s="49"/>
      <c r="AKM275" s="49"/>
      <c r="AKN275" s="49"/>
      <c r="AKO275" s="49"/>
      <c r="AKP275" s="49"/>
      <c r="AKQ275" s="49"/>
      <c r="AKR275" s="49"/>
      <c r="AKS275" s="49"/>
      <c r="AKT275" s="49"/>
      <c r="AKU275" s="49"/>
      <c r="AKV275" s="49"/>
      <c r="AKW275" s="49"/>
      <c r="AKX275" s="49"/>
      <c r="AKY275" s="49"/>
      <c r="AKZ275" s="49"/>
      <c r="ALA275" s="49"/>
      <c r="ALB275" s="49"/>
      <c r="ALC275" s="49"/>
      <c r="ALD275" s="49"/>
      <c r="ALE275" s="49"/>
      <c r="ALF275" s="49"/>
      <c r="ALG275" s="49"/>
      <c r="ALH275" s="49"/>
      <c r="ALI275" s="49"/>
      <c r="ALJ275" s="49"/>
      <c r="ALK275" s="49"/>
      <c r="ALL275" s="49"/>
      <c r="ALM275" s="49"/>
      <c r="ALN275" s="49"/>
      <c r="ALO275" s="49"/>
      <c r="ALP275" s="49"/>
      <c r="ALQ275" s="49"/>
      <c r="ALR275" s="49"/>
      <c r="ALS275" s="49"/>
      <c r="ALT275" s="49"/>
      <c r="ALU275" s="49"/>
      <c r="ALV275" s="49"/>
      <c r="ALW275" s="49"/>
      <c r="ALX275" s="49"/>
      <c r="ALY275" s="49"/>
      <c r="ALZ275" s="49"/>
      <c r="AMA275" s="49"/>
      <c r="AMB275" s="49"/>
      <c r="AMC275" s="49"/>
      <c r="AMD275" s="49"/>
      <c r="AME275" s="49"/>
      <c r="AMF275" s="49"/>
      <c r="AMG275" s="49"/>
      <c r="AMH275" s="49"/>
      <c r="AMI275" s="49"/>
      <c r="AMJ275" s="49"/>
      <c r="AMK275" s="49"/>
      <c r="AML275" s="49"/>
      <c r="AMM275" s="49"/>
      <c r="AMN275" s="49"/>
      <c r="AMO275" s="49"/>
      <c r="AMP275" s="49"/>
      <c r="AMQ275" s="49"/>
      <c r="AMR275" s="49"/>
      <c r="AMS275" s="49"/>
      <c r="AMT275" s="49"/>
      <c r="AMU275" s="49"/>
      <c r="AMV275" s="49"/>
      <c r="AMW275" s="49"/>
      <c r="AMX275" s="49"/>
      <c r="AMY275" s="49"/>
      <c r="AMZ275" s="49"/>
      <c r="ANA275" s="49"/>
      <c r="ANB275" s="49"/>
      <c r="ANC275" s="49"/>
      <c r="AND275" s="49"/>
      <c r="ANE275" s="49"/>
      <c r="ANF275" s="49"/>
      <c r="ANG275" s="49"/>
      <c r="ANH275" s="49"/>
      <c r="ANI275" s="49"/>
      <c r="ANJ275" s="49"/>
      <c r="ANK275" s="49"/>
      <c r="ANL275" s="49"/>
      <c r="ANM275" s="49"/>
      <c r="ANN275" s="49"/>
      <c r="ANO275" s="49"/>
      <c r="ANP275" s="49"/>
      <c r="ANQ275" s="49"/>
      <c r="ANR275" s="49"/>
      <c r="ANS275" s="49"/>
      <c r="ANT275" s="49"/>
      <c r="ANU275" s="49"/>
      <c r="ANV275" s="49"/>
      <c r="ANW275" s="49"/>
      <c r="ANX275" s="49"/>
      <c r="ANY275" s="49"/>
      <c r="ANZ275" s="49"/>
      <c r="AOA275" s="49"/>
      <c r="AOB275" s="49"/>
      <c r="AOC275" s="49"/>
      <c r="AOD275" s="49"/>
      <c r="AOE275" s="49"/>
      <c r="AOF275" s="49"/>
      <c r="AOG275" s="49"/>
      <c r="AOH275" s="49"/>
      <c r="AOI275" s="49"/>
      <c r="AOJ275" s="49"/>
      <c r="AOK275" s="49"/>
      <c r="AOL275" s="49"/>
      <c r="AOM275" s="49"/>
      <c r="AON275" s="49"/>
      <c r="AOO275" s="49"/>
      <c r="AOP275" s="49"/>
      <c r="AOQ275" s="49"/>
      <c r="AOR275" s="49"/>
      <c r="AOS275" s="49"/>
      <c r="AOT275" s="49"/>
      <c r="AOU275" s="49"/>
      <c r="AOV275" s="49"/>
      <c r="AOW275" s="49"/>
      <c r="AOX275" s="49"/>
      <c r="AOY275" s="49"/>
      <c r="AOZ275" s="49"/>
      <c r="APA275" s="49"/>
      <c r="APB275" s="49"/>
      <c r="APC275" s="49"/>
      <c r="APD275" s="49"/>
      <c r="APE275" s="49"/>
      <c r="APF275" s="49"/>
      <c r="APG275" s="49"/>
      <c r="APH275" s="49"/>
      <c r="API275" s="49"/>
      <c r="APJ275" s="49"/>
      <c r="APK275" s="49"/>
      <c r="APL275" s="49"/>
      <c r="APM275" s="49"/>
      <c r="APN275" s="49"/>
      <c r="APO275" s="49"/>
      <c r="APP275" s="49"/>
      <c r="APQ275" s="49"/>
      <c r="APR275" s="49"/>
      <c r="APS275" s="49"/>
      <c r="APT275" s="49"/>
      <c r="APU275" s="49"/>
      <c r="APV275" s="49"/>
      <c r="APW275" s="49"/>
      <c r="APX275" s="49"/>
      <c r="APY275" s="49"/>
      <c r="APZ275" s="49"/>
      <c r="AQA275" s="49"/>
      <c r="AQB275" s="49"/>
      <c r="AQC275" s="49"/>
      <c r="AQD275" s="49"/>
      <c r="AQE275" s="49"/>
      <c r="AQF275" s="49"/>
      <c r="AQG275" s="49"/>
      <c r="AQH275" s="49"/>
      <c r="AQI275" s="49"/>
      <c r="AQJ275" s="49"/>
      <c r="AQK275" s="49"/>
      <c r="AQL275" s="49"/>
      <c r="AQM275" s="49"/>
      <c r="AQN275" s="49"/>
      <c r="AQO275" s="49"/>
      <c r="AQP275" s="49"/>
      <c r="AQQ275" s="49"/>
      <c r="AQR275" s="49"/>
      <c r="AQS275" s="49"/>
      <c r="AQT275" s="49"/>
      <c r="AQU275" s="49"/>
      <c r="AQV275" s="49"/>
      <c r="AQW275" s="49"/>
      <c r="AQX275" s="49"/>
      <c r="AQY275" s="49"/>
      <c r="AQZ275" s="49"/>
      <c r="ARA275" s="49"/>
      <c r="ARB275" s="49"/>
      <c r="ARC275" s="49"/>
      <c r="ARD275" s="49"/>
      <c r="ARE275" s="49"/>
      <c r="ARF275" s="49"/>
      <c r="ARG275" s="49"/>
      <c r="ARH275" s="49"/>
      <c r="ARI275" s="49"/>
      <c r="ARJ275" s="49"/>
      <c r="ARK275" s="49"/>
      <c r="ARL275" s="49"/>
      <c r="ARM275" s="49"/>
      <c r="ARN275" s="49"/>
      <c r="ARO275" s="49"/>
      <c r="ARP275" s="49"/>
      <c r="ARQ275" s="49"/>
      <c r="ARR275" s="49"/>
      <c r="ARS275" s="49"/>
      <c r="ART275" s="49"/>
      <c r="ARU275" s="49"/>
      <c r="ARV275" s="49"/>
      <c r="ARW275" s="49"/>
      <c r="ARX275" s="49"/>
      <c r="ARY275" s="49"/>
      <c r="ARZ275" s="49"/>
      <c r="ASA275" s="49"/>
      <c r="ASB275" s="49"/>
      <c r="ASC275" s="49"/>
      <c r="ASD275" s="49"/>
      <c r="ASE275" s="49"/>
      <c r="ASF275" s="49"/>
      <c r="ASG275" s="49"/>
      <c r="ASH275" s="49"/>
      <c r="ASI275" s="49"/>
      <c r="ASJ275" s="49"/>
      <c r="ASK275" s="49"/>
      <c r="ASL275" s="49"/>
      <c r="ASM275" s="49"/>
      <c r="ASN275" s="49"/>
      <c r="ASO275" s="49"/>
      <c r="ASP275" s="49"/>
      <c r="ASQ275" s="49"/>
      <c r="ASR275" s="49"/>
      <c r="ASS275" s="49"/>
      <c r="AST275" s="49"/>
      <c r="ASU275" s="49"/>
      <c r="ASV275" s="49"/>
      <c r="ASW275" s="49"/>
      <c r="ASX275" s="49"/>
      <c r="ASY275" s="49"/>
      <c r="ASZ275" s="49"/>
      <c r="ATA275" s="49"/>
      <c r="ATB275" s="49"/>
      <c r="ATC275" s="49"/>
      <c r="ATD275" s="49"/>
      <c r="ATE275" s="49"/>
      <c r="ATF275" s="49"/>
      <c r="ATG275" s="49"/>
      <c r="ATH275" s="49"/>
      <c r="ATI275" s="49"/>
      <c r="ATJ275" s="49"/>
      <c r="ATK275" s="49"/>
      <c r="ATL275" s="49"/>
      <c r="ATM275" s="49"/>
      <c r="ATN275" s="49"/>
      <c r="ATO275" s="49"/>
      <c r="ATP275" s="49"/>
      <c r="ATQ275" s="49"/>
      <c r="ATR275" s="49"/>
      <c r="ATS275" s="49"/>
      <c r="ATT275" s="49"/>
      <c r="ATU275" s="49"/>
      <c r="ATV275" s="49"/>
      <c r="ATW275" s="49"/>
      <c r="ATX275" s="49"/>
      <c r="ATY275" s="49"/>
      <c r="ATZ275" s="49"/>
      <c r="AUA275" s="49"/>
      <c r="AUB275" s="49"/>
      <c r="AUC275" s="49"/>
      <c r="AUD275" s="49"/>
      <c r="AUE275" s="49"/>
      <c r="AUF275" s="49"/>
      <c r="AUG275" s="49"/>
      <c r="AUH275" s="49"/>
      <c r="AUI275" s="49"/>
      <c r="AUJ275" s="49"/>
      <c r="AUK275" s="49"/>
      <c r="AUL275" s="49"/>
      <c r="AUM275" s="49"/>
      <c r="AUN275" s="49"/>
      <c r="AUO275" s="49"/>
      <c r="AUP275" s="49"/>
      <c r="AUQ275" s="49"/>
      <c r="AUR275" s="49"/>
      <c r="AUS275" s="49"/>
      <c r="AUT275" s="49"/>
      <c r="AUU275" s="49"/>
      <c r="AUV275" s="49"/>
      <c r="AUW275" s="49"/>
      <c r="AUX275" s="49"/>
      <c r="AUY275" s="49"/>
      <c r="AUZ275" s="49"/>
      <c r="AVA275" s="49"/>
      <c r="AVB275" s="49"/>
      <c r="AVC275" s="49"/>
      <c r="AVD275" s="49"/>
      <c r="AVE275" s="49"/>
      <c r="AVF275" s="49"/>
      <c r="AVG275" s="49"/>
      <c r="AVH275" s="49"/>
      <c r="AVI275" s="49"/>
      <c r="AVJ275" s="49"/>
      <c r="AVK275" s="49"/>
      <c r="AVL275" s="49"/>
      <c r="AVM275" s="49"/>
      <c r="AVN275" s="49"/>
      <c r="AVO275" s="49"/>
      <c r="AVP275" s="49"/>
      <c r="AVQ275" s="49"/>
      <c r="AVR275" s="49"/>
      <c r="AVS275" s="49"/>
      <c r="AVT275" s="49"/>
      <c r="AVU275" s="49"/>
      <c r="AVV275" s="49"/>
      <c r="AVW275" s="49"/>
      <c r="AVX275" s="49"/>
      <c r="AVY275" s="49"/>
      <c r="AVZ275" s="49"/>
      <c r="AWA275" s="49"/>
      <c r="AWB275" s="49"/>
      <c r="AWC275" s="49"/>
      <c r="AWD275" s="49"/>
      <c r="AWE275" s="49"/>
      <c r="AWF275" s="49"/>
      <c r="AWG275" s="49"/>
      <c r="AWH275" s="49"/>
      <c r="AWI275" s="49"/>
      <c r="AWJ275" s="49"/>
      <c r="AWK275" s="49"/>
      <c r="AWL275" s="49"/>
      <c r="AWM275" s="49"/>
      <c r="AWN275" s="49"/>
      <c r="AWO275" s="49"/>
      <c r="AWP275" s="49"/>
      <c r="AWQ275" s="49"/>
      <c r="AWR275" s="49"/>
      <c r="AWS275" s="49"/>
      <c r="AWT275" s="49"/>
      <c r="AWU275" s="49"/>
      <c r="AWV275" s="49"/>
      <c r="AWW275" s="49"/>
      <c r="AWX275" s="49"/>
      <c r="AWY275" s="49"/>
      <c r="AWZ275" s="49"/>
      <c r="AXA275" s="49"/>
      <c r="AXB275" s="49"/>
      <c r="AXC275" s="49"/>
      <c r="AXD275" s="49"/>
      <c r="AXE275" s="49"/>
      <c r="AXF275" s="49"/>
      <c r="AXG275" s="49"/>
      <c r="AXH275" s="49"/>
      <c r="AXI275" s="49"/>
      <c r="AXJ275" s="49"/>
      <c r="AXK275" s="49"/>
      <c r="AXL275" s="49"/>
      <c r="AXM275" s="49"/>
      <c r="AXN275" s="49"/>
      <c r="AXO275" s="49"/>
      <c r="AXP275" s="49"/>
      <c r="AXQ275" s="49"/>
      <c r="AXR275" s="49"/>
      <c r="AXS275" s="49"/>
      <c r="AXT275" s="49"/>
      <c r="AXU275" s="49"/>
      <c r="AXV275" s="49"/>
      <c r="AXW275" s="49"/>
      <c r="AXX275" s="49"/>
      <c r="AXY275" s="49"/>
      <c r="AXZ275" s="49"/>
      <c r="AYA275" s="49"/>
      <c r="AYB275" s="49"/>
      <c r="AYC275" s="49"/>
      <c r="AYD275" s="49"/>
      <c r="AYE275" s="49"/>
      <c r="AYF275" s="49"/>
      <c r="AYG275" s="49"/>
      <c r="AYH275" s="49"/>
      <c r="AYI275" s="49"/>
      <c r="AYJ275" s="49"/>
      <c r="AYK275" s="49"/>
      <c r="AYL275" s="49"/>
      <c r="AYM275" s="49"/>
      <c r="AYN275" s="49"/>
      <c r="AYO275" s="49"/>
      <c r="AYP275" s="49"/>
      <c r="AYQ275" s="49"/>
      <c r="AYR275" s="49"/>
      <c r="AYS275" s="49"/>
      <c r="AYT275" s="49"/>
      <c r="AYU275" s="49"/>
      <c r="AYV275" s="49"/>
      <c r="AYW275" s="49"/>
      <c r="AYX275" s="49"/>
      <c r="AYY275" s="49"/>
      <c r="AYZ275" s="49"/>
      <c r="AZA275" s="49"/>
      <c r="AZB275" s="49"/>
      <c r="AZC275" s="49"/>
      <c r="AZD275" s="49"/>
      <c r="AZE275" s="49"/>
      <c r="AZF275" s="49"/>
      <c r="AZG275" s="49"/>
      <c r="AZH275" s="49"/>
      <c r="AZI275" s="49"/>
      <c r="AZJ275" s="49"/>
      <c r="AZK275" s="49"/>
      <c r="AZL275" s="49"/>
      <c r="AZM275" s="49"/>
      <c r="AZN275" s="49"/>
      <c r="AZO275" s="49"/>
      <c r="AZP275" s="49"/>
      <c r="AZQ275" s="49"/>
      <c r="AZR275" s="49"/>
      <c r="AZS275" s="49"/>
      <c r="AZT275" s="49"/>
      <c r="AZU275" s="49"/>
      <c r="AZV275" s="49"/>
      <c r="AZW275" s="49"/>
      <c r="AZX275" s="49"/>
      <c r="AZY275" s="49"/>
      <c r="AZZ275" s="49"/>
      <c r="BAA275" s="49"/>
      <c r="BAB275" s="49"/>
      <c r="BAC275" s="49"/>
      <c r="BAD275" s="49"/>
      <c r="BAE275" s="49"/>
      <c r="BAF275" s="49"/>
      <c r="BAG275" s="49"/>
      <c r="BAH275" s="49"/>
      <c r="BAI275" s="49"/>
      <c r="BAJ275" s="49"/>
      <c r="BAK275" s="49"/>
      <c r="BAL275" s="49"/>
      <c r="BAM275" s="49"/>
      <c r="BAN275" s="49"/>
      <c r="BAO275" s="49"/>
      <c r="BAP275" s="49"/>
      <c r="BAQ275" s="49"/>
      <c r="BAR275" s="49"/>
      <c r="BAS275" s="49"/>
      <c r="BAT275" s="49"/>
      <c r="BAU275" s="49"/>
      <c r="BAV275" s="49"/>
      <c r="BAW275" s="49"/>
      <c r="BAX275" s="49"/>
      <c r="BAY275" s="49"/>
      <c r="BAZ275" s="49"/>
      <c r="BBA275" s="49"/>
      <c r="BBB275" s="49"/>
      <c r="BBC275" s="49"/>
      <c r="BBD275" s="49"/>
      <c r="BBE275" s="49"/>
      <c r="BBF275" s="49"/>
      <c r="BBG275" s="49"/>
      <c r="BBH275" s="49"/>
      <c r="BBI275" s="49"/>
      <c r="BBJ275" s="49"/>
      <c r="BBK275" s="49"/>
      <c r="BBL275" s="49"/>
      <c r="BBM275" s="49"/>
      <c r="BBN275" s="49"/>
      <c r="BBO275" s="49"/>
      <c r="BBP275" s="49"/>
      <c r="BBQ275" s="49"/>
    </row>
    <row r="276" spans="1:1421" s="53" customFormat="1">
      <c r="A276" s="49"/>
      <c r="B276" s="115"/>
      <c r="C276" s="76"/>
      <c r="D276" s="76"/>
      <c r="E276" s="77" t="s">
        <v>304</v>
      </c>
      <c r="F276" s="78" t="s">
        <v>827</v>
      </c>
      <c r="G276" s="46">
        <v>1.63</v>
      </c>
      <c r="H276" s="47"/>
      <c r="I276" s="79"/>
      <c r="J276" s="46">
        <v>0.02</v>
      </c>
      <c r="K276" s="47"/>
      <c r="L276" s="79"/>
      <c r="M276" s="47">
        <v>1.17126822604683E-2</v>
      </c>
      <c r="N276" s="47"/>
      <c r="O276" s="47"/>
      <c r="P276" s="40">
        <v>2022</v>
      </c>
      <c r="Q276" s="41" t="s">
        <v>305</v>
      </c>
      <c r="R276" s="78" t="s">
        <v>36</v>
      </c>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c r="DA276" s="49"/>
      <c r="DB276" s="49"/>
      <c r="DC276" s="49"/>
      <c r="DD276" s="49"/>
      <c r="DE276" s="49"/>
      <c r="DF276" s="49"/>
      <c r="DG276" s="49"/>
      <c r="DH276" s="49"/>
      <c r="DI276" s="49"/>
      <c r="DJ276" s="49"/>
      <c r="DK276" s="49"/>
      <c r="DL276" s="49"/>
      <c r="DM276" s="49"/>
      <c r="DN276" s="49"/>
      <c r="DO276" s="49"/>
      <c r="DP276" s="49"/>
      <c r="DQ276" s="49"/>
      <c r="DR276" s="49"/>
      <c r="DS276" s="49"/>
      <c r="DT276" s="49"/>
      <c r="DU276" s="49"/>
      <c r="DV276" s="49"/>
      <c r="DW276" s="49"/>
      <c r="DX276" s="49"/>
      <c r="DY276" s="49"/>
      <c r="DZ276" s="49"/>
      <c r="EA276" s="49"/>
      <c r="EB276" s="49"/>
      <c r="EC276" s="49"/>
      <c r="ED276" s="49"/>
      <c r="EE276" s="49"/>
      <c r="EF276" s="49"/>
      <c r="EG276" s="49"/>
      <c r="EH276" s="49"/>
      <c r="EI276" s="49"/>
      <c r="EJ276" s="49"/>
      <c r="EK276" s="49"/>
      <c r="EL276" s="49"/>
      <c r="EM276" s="49"/>
      <c r="EN276" s="49"/>
      <c r="EO276" s="49"/>
      <c r="EP276" s="49"/>
      <c r="EQ276" s="49"/>
      <c r="ER276" s="49"/>
      <c r="ES276" s="49"/>
      <c r="ET276" s="49"/>
      <c r="EU276" s="49"/>
      <c r="EV276" s="49"/>
      <c r="EW276" s="49"/>
      <c r="EX276" s="49"/>
      <c r="EY276" s="49"/>
      <c r="EZ276" s="49"/>
      <c r="FA276" s="49"/>
      <c r="FB276" s="49"/>
      <c r="FC276" s="49"/>
      <c r="FD276" s="49"/>
      <c r="FE276" s="49"/>
      <c r="FF276" s="49"/>
      <c r="FG276" s="49"/>
      <c r="FH276" s="49"/>
      <c r="FI276" s="49"/>
      <c r="FJ276" s="49"/>
      <c r="FK276" s="49"/>
      <c r="FL276" s="49"/>
      <c r="FM276" s="49"/>
      <c r="FN276" s="49"/>
      <c r="FO276" s="49"/>
      <c r="FP276" s="49"/>
      <c r="FQ276" s="49"/>
      <c r="FR276" s="49"/>
      <c r="FS276" s="49"/>
      <c r="FT276" s="49"/>
      <c r="FU276" s="49"/>
      <c r="FV276" s="49"/>
      <c r="FW276" s="49"/>
      <c r="FX276" s="49"/>
      <c r="FY276" s="49"/>
      <c r="FZ276" s="49"/>
      <c r="GA276" s="49"/>
      <c r="GB276" s="49"/>
      <c r="GC276" s="49"/>
      <c r="GD276" s="49"/>
      <c r="GE276" s="49"/>
      <c r="GF276" s="49"/>
      <c r="GG276" s="49"/>
      <c r="GH276" s="49"/>
      <c r="GI276" s="49"/>
      <c r="GJ276" s="49"/>
      <c r="GK276" s="49"/>
      <c r="GL276" s="49"/>
      <c r="GM276" s="49"/>
      <c r="GN276" s="49"/>
      <c r="GO276" s="49"/>
      <c r="GP276" s="49"/>
      <c r="GQ276" s="49"/>
      <c r="GR276" s="49"/>
      <c r="GS276" s="49"/>
      <c r="GT276" s="49"/>
      <c r="GU276" s="49"/>
      <c r="GV276" s="49"/>
      <c r="GW276" s="49"/>
      <c r="GX276" s="49"/>
      <c r="GY276" s="49"/>
      <c r="GZ276" s="49"/>
      <c r="HA276" s="49"/>
      <c r="HB276" s="49"/>
      <c r="HC276" s="49"/>
      <c r="HD276" s="49"/>
      <c r="HE276" s="49"/>
      <c r="HF276" s="49"/>
      <c r="HG276" s="49"/>
      <c r="HH276" s="49"/>
      <c r="HI276" s="49"/>
      <c r="HJ276" s="49"/>
      <c r="HK276" s="49"/>
      <c r="HL276" s="49"/>
      <c r="HM276" s="49"/>
      <c r="HN276" s="49"/>
      <c r="HO276" s="49"/>
      <c r="HP276" s="49"/>
      <c r="HQ276" s="49"/>
      <c r="HR276" s="49"/>
      <c r="HS276" s="49"/>
      <c r="HT276" s="49"/>
      <c r="HU276" s="49"/>
      <c r="HV276" s="49"/>
      <c r="HW276" s="49"/>
      <c r="HX276" s="49"/>
      <c r="HY276" s="49"/>
      <c r="HZ276" s="49"/>
      <c r="IA276" s="49"/>
      <c r="IB276" s="49"/>
      <c r="IC276" s="49"/>
      <c r="ID276" s="49"/>
      <c r="IE276" s="49"/>
      <c r="IF276" s="49"/>
      <c r="IG276" s="49"/>
      <c r="IH276" s="49"/>
      <c r="II276" s="49"/>
      <c r="IJ276" s="49"/>
      <c r="IK276" s="49"/>
      <c r="IL276" s="49"/>
      <c r="IM276" s="49"/>
      <c r="IN276" s="49"/>
      <c r="IO276" s="49"/>
      <c r="IP276" s="49"/>
      <c r="IQ276" s="49"/>
      <c r="IR276" s="49"/>
      <c r="IS276" s="49"/>
      <c r="IT276" s="49"/>
      <c r="IU276" s="49"/>
      <c r="IV276" s="49"/>
      <c r="IW276" s="49"/>
      <c r="IX276" s="49"/>
      <c r="IY276" s="49"/>
      <c r="IZ276" s="49"/>
      <c r="JA276" s="49"/>
      <c r="JB276" s="49"/>
      <c r="JC276" s="49"/>
      <c r="JD276" s="49"/>
      <c r="JE276" s="49"/>
      <c r="JF276" s="49"/>
      <c r="JG276" s="49"/>
      <c r="JH276" s="49"/>
      <c r="JI276" s="49"/>
      <c r="JJ276" s="49"/>
      <c r="JK276" s="49"/>
      <c r="JL276" s="49"/>
      <c r="JM276" s="49"/>
      <c r="JN276" s="49"/>
      <c r="JO276" s="49"/>
      <c r="JP276" s="49"/>
      <c r="JQ276" s="49"/>
      <c r="JR276" s="49"/>
      <c r="JS276" s="49"/>
      <c r="JT276" s="49"/>
      <c r="JU276" s="49"/>
      <c r="JV276" s="49"/>
      <c r="JW276" s="49"/>
      <c r="JX276" s="49"/>
      <c r="JY276" s="49"/>
      <c r="JZ276" s="49"/>
      <c r="KA276" s="49"/>
      <c r="KB276" s="49"/>
      <c r="KC276" s="49"/>
      <c r="KD276" s="49"/>
      <c r="KE276" s="49"/>
      <c r="KF276" s="49"/>
      <c r="KG276" s="49"/>
      <c r="KH276" s="49"/>
      <c r="KI276" s="49"/>
      <c r="KJ276" s="49"/>
      <c r="KK276" s="49"/>
      <c r="KL276" s="49"/>
      <c r="KM276" s="49"/>
      <c r="KN276" s="49"/>
      <c r="KO276" s="49"/>
      <c r="KP276" s="49"/>
      <c r="KQ276" s="49"/>
      <c r="KR276" s="49"/>
      <c r="KS276" s="49"/>
      <c r="KT276" s="49"/>
      <c r="KU276" s="49"/>
      <c r="KV276" s="49"/>
      <c r="KW276" s="49"/>
      <c r="KX276" s="49"/>
      <c r="KY276" s="49"/>
      <c r="KZ276" s="49"/>
      <c r="LA276" s="49"/>
      <c r="LB276" s="49"/>
      <c r="LC276" s="49"/>
      <c r="LD276" s="49"/>
      <c r="LE276" s="49"/>
      <c r="LF276" s="49"/>
      <c r="LG276" s="49"/>
      <c r="LH276" s="49"/>
      <c r="LI276" s="49"/>
      <c r="LJ276" s="49"/>
      <c r="LK276" s="49"/>
      <c r="LL276" s="49"/>
      <c r="LM276" s="49"/>
      <c r="LN276" s="49"/>
      <c r="LO276" s="49"/>
      <c r="LP276" s="49"/>
      <c r="LQ276" s="49"/>
      <c r="LR276" s="49"/>
      <c r="LS276" s="49"/>
      <c r="LT276" s="49"/>
      <c r="LU276" s="49"/>
      <c r="LV276" s="49"/>
      <c r="LW276" s="49"/>
      <c r="LX276" s="49"/>
      <c r="LY276" s="49"/>
      <c r="LZ276" s="49"/>
      <c r="MA276" s="49"/>
      <c r="MB276" s="49"/>
      <c r="MC276" s="49"/>
      <c r="MD276" s="49"/>
      <c r="ME276" s="49"/>
      <c r="MF276" s="49"/>
      <c r="MG276" s="49"/>
      <c r="MH276" s="49"/>
      <c r="MI276" s="49"/>
      <c r="MJ276" s="49"/>
      <c r="MK276" s="49"/>
      <c r="ML276" s="49"/>
      <c r="MM276" s="49"/>
      <c r="MN276" s="49"/>
      <c r="MO276" s="49"/>
      <c r="MP276" s="49"/>
      <c r="MQ276" s="49"/>
      <c r="MR276" s="49"/>
      <c r="MS276" s="49"/>
      <c r="MT276" s="49"/>
      <c r="MU276" s="49"/>
      <c r="MV276" s="49"/>
      <c r="MW276" s="49"/>
      <c r="MX276" s="49"/>
      <c r="MY276" s="49"/>
      <c r="MZ276" s="49"/>
      <c r="NA276" s="49"/>
      <c r="NB276" s="49"/>
      <c r="NC276" s="49"/>
      <c r="ND276" s="49"/>
      <c r="NE276" s="49"/>
      <c r="NF276" s="49"/>
      <c r="NG276" s="49"/>
      <c r="NH276" s="49"/>
      <c r="NI276" s="49"/>
      <c r="NJ276" s="49"/>
      <c r="NK276" s="49"/>
      <c r="NL276" s="49"/>
      <c r="NM276" s="49"/>
      <c r="NN276" s="49"/>
      <c r="NO276" s="49"/>
      <c r="NP276" s="49"/>
      <c r="NQ276" s="49"/>
      <c r="NR276" s="49"/>
      <c r="NS276" s="49"/>
      <c r="NT276" s="49"/>
      <c r="NU276" s="49"/>
      <c r="NV276" s="49"/>
      <c r="NW276" s="49"/>
      <c r="NX276" s="49"/>
      <c r="NY276" s="49"/>
      <c r="NZ276" s="49"/>
      <c r="OA276" s="49"/>
      <c r="OB276" s="49"/>
      <c r="OC276" s="49"/>
      <c r="OD276" s="49"/>
      <c r="OE276" s="49"/>
      <c r="OF276" s="49"/>
      <c r="OG276" s="49"/>
      <c r="OH276" s="49"/>
      <c r="OI276" s="49"/>
      <c r="OJ276" s="49"/>
      <c r="OK276" s="49"/>
      <c r="OL276" s="49"/>
      <c r="OM276" s="49"/>
      <c r="ON276" s="49"/>
      <c r="OO276" s="49"/>
      <c r="OP276" s="49"/>
      <c r="OQ276" s="49"/>
      <c r="OR276" s="49"/>
      <c r="OS276" s="49"/>
      <c r="OT276" s="49"/>
      <c r="OU276" s="49"/>
      <c r="OV276" s="49"/>
      <c r="OW276" s="49"/>
      <c r="OX276" s="49"/>
      <c r="OY276" s="49"/>
      <c r="OZ276" s="49"/>
      <c r="PA276" s="49"/>
      <c r="PB276" s="49"/>
      <c r="PC276" s="49"/>
      <c r="PD276" s="49"/>
      <c r="PE276" s="49"/>
      <c r="PF276" s="49"/>
      <c r="PG276" s="49"/>
      <c r="PH276" s="49"/>
      <c r="PI276" s="49"/>
      <c r="PJ276" s="49"/>
      <c r="PK276" s="49"/>
      <c r="PL276" s="49"/>
      <c r="PM276" s="49"/>
      <c r="PN276" s="49"/>
      <c r="PO276" s="49"/>
      <c r="PP276" s="49"/>
      <c r="PQ276" s="49"/>
      <c r="PR276" s="49"/>
      <c r="PS276" s="49"/>
      <c r="PT276" s="49"/>
      <c r="PU276" s="49"/>
      <c r="PV276" s="49"/>
      <c r="PW276" s="49"/>
      <c r="PX276" s="49"/>
      <c r="PY276" s="49"/>
      <c r="PZ276" s="49"/>
      <c r="QA276" s="49"/>
      <c r="QB276" s="49"/>
      <c r="QC276" s="49"/>
      <c r="QD276" s="49"/>
      <c r="QE276" s="49"/>
      <c r="QF276" s="49"/>
      <c r="QG276" s="49"/>
      <c r="QH276" s="49"/>
      <c r="QI276" s="49"/>
      <c r="QJ276" s="49"/>
      <c r="QK276" s="49"/>
      <c r="QL276" s="49"/>
      <c r="QM276" s="49"/>
      <c r="QN276" s="49"/>
      <c r="QO276" s="49"/>
      <c r="QP276" s="49"/>
      <c r="QQ276" s="49"/>
      <c r="QR276" s="49"/>
      <c r="QS276" s="49"/>
      <c r="QT276" s="49"/>
      <c r="QU276" s="49"/>
      <c r="QV276" s="49"/>
      <c r="QW276" s="49"/>
      <c r="QX276" s="49"/>
      <c r="QY276" s="49"/>
      <c r="QZ276" s="49"/>
      <c r="RA276" s="49"/>
      <c r="RB276" s="49"/>
      <c r="RC276" s="49"/>
      <c r="RD276" s="49"/>
      <c r="RE276" s="49"/>
      <c r="RF276" s="49"/>
      <c r="RG276" s="49"/>
      <c r="RH276" s="49"/>
      <c r="RI276" s="49"/>
      <c r="RJ276" s="49"/>
      <c r="RK276" s="49"/>
      <c r="RL276" s="49"/>
      <c r="RM276" s="49"/>
      <c r="RN276" s="49"/>
      <c r="RO276" s="49"/>
      <c r="RP276" s="49"/>
      <c r="RQ276" s="49"/>
      <c r="RR276" s="49"/>
      <c r="RS276" s="49"/>
      <c r="RT276" s="49"/>
      <c r="RU276" s="49"/>
      <c r="RV276" s="49"/>
      <c r="RW276" s="49"/>
      <c r="RX276" s="49"/>
      <c r="RY276" s="49"/>
      <c r="RZ276" s="49"/>
      <c r="SA276" s="49"/>
      <c r="SB276" s="49"/>
      <c r="SC276" s="49"/>
      <c r="SD276" s="49"/>
      <c r="SE276" s="49"/>
      <c r="SF276" s="49"/>
      <c r="SG276" s="49"/>
      <c r="SH276" s="49"/>
      <c r="SI276" s="49"/>
      <c r="SJ276" s="49"/>
      <c r="SK276" s="49"/>
      <c r="SL276" s="49"/>
      <c r="SM276" s="49"/>
      <c r="SN276" s="49"/>
      <c r="SO276" s="49"/>
      <c r="SP276" s="49"/>
      <c r="SQ276" s="49"/>
      <c r="SR276" s="49"/>
      <c r="SS276" s="49"/>
      <c r="ST276" s="49"/>
      <c r="SU276" s="49"/>
      <c r="SV276" s="49"/>
      <c r="SW276" s="49"/>
      <c r="SX276" s="49"/>
      <c r="SY276" s="49"/>
      <c r="SZ276" s="49"/>
      <c r="TA276" s="49"/>
      <c r="TB276" s="49"/>
      <c r="TC276" s="49"/>
      <c r="TD276" s="49"/>
      <c r="TE276" s="49"/>
      <c r="TF276" s="49"/>
      <c r="TG276" s="49"/>
      <c r="TH276" s="49"/>
      <c r="TI276" s="49"/>
      <c r="TJ276" s="49"/>
      <c r="TK276" s="49"/>
      <c r="TL276" s="49"/>
      <c r="TM276" s="49"/>
      <c r="TN276" s="49"/>
      <c r="TO276" s="49"/>
      <c r="TP276" s="49"/>
      <c r="TQ276" s="49"/>
      <c r="TR276" s="49"/>
      <c r="TS276" s="49"/>
      <c r="TT276" s="49"/>
      <c r="TU276" s="49"/>
      <c r="TV276" s="49"/>
      <c r="TW276" s="49"/>
      <c r="TX276" s="49"/>
      <c r="TY276" s="49"/>
      <c r="TZ276" s="49"/>
      <c r="UA276" s="49"/>
      <c r="UB276" s="49"/>
      <c r="UC276" s="49"/>
      <c r="UD276" s="49"/>
      <c r="UE276" s="49"/>
      <c r="UF276" s="49"/>
      <c r="UG276" s="49"/>
      <c r="UH276" s="49"/>
      <c r="UI276" s="49"/>
      <c r="UJ276" s="49"/>
      <c r="UK276" s="49"/>
      <c r="UL276" s="49"/>
      <c r="UM276" s="49"/>
      <c r="UN276" s="49"/>
      <c r="UO276" s="49"/>
      <c r="UP276" s="49"/>
      <c r="UQ276" s="49"/>
      <c r="UR276" s="49"/>
      <c r="US276" s="49"/>
      <c r="UT276" s="49"/>
      <c r="UU276" s="49"/>
      <c r="UV276" s="49"/>
      <c r="UW276" s="49"/>
      <c r="UX276" s="49"/>
      <c r="UY276" s="49"/>
      <c r="UZ276" s="49"/>
      <c r="VA276" s="49"/>
      <c r="VB276" s="49"/>
      <c r="VC276" s="49"/>
      <c r="VD276" s="49"/>
      <c r="VE276" s="49"/>
      <c r="VF276" s="49"/>
      <c r="VG276" s="49"/>
      <c r="VH276" s="49"/>
      <c r="VI276" s="49"/>
      <c r="VJ276" s="49"/>
      <c r="VK276" s="49"/>
      <c r="VL276" s="49"/>
      <c r="VM276" s="49"/>
      <c r="VN276" s="49"/>
      <c r="VO276" s="49"/>
      <c r="VP276" s="49"/>
      <c r="VQ276" s="49"/>
      <c r="VR276" s="49"/>
      <c r="VS276" s="49"/>
      <c r="VT276" s="49"/>
      <c r="VU276" s="49"/>
      <c r="VV276" s="49"/>
      <c r="VW276" s="49"/>
      <c r="VX276" s="49"/>
      <c r="VY276" s="49"/>
      <c r="VZ276" s="49"/>
      <c r="WA276" s="49"/>
      <c r="WB276" s="49"/>
      <c r="WC276" s="49"/>
      <c r="WD276" s="49"/>
      <c r="WE276" s="49"/>
      <c r="WF276" s="49"/>
      <c r="WG276" s="49"/>
      <c r="WH276" s="49"/>
      <c r="WI276" s="49"/>
      <c r="WJ276" s="49"/>
      <c r="WK276" s="49"/>
      <c r="WL276" s="49"/>
      <c r="WM276" s="49"/>
      <c r="WN276" s="49"/>
      <c r="WO276" s="49"/>
      <c r="WP276" s="49"/>
      <c r="WQ276" s="49"/>
      <c r="WR276" s="49"/>
      <c r="WS276" s="49"/>
      <c r="WT276" s="49"/>
      <c r="WU276" s="49"/>
      <c r="WV276" s="49"/>
      <c r="WW276" s="49"/>
      <c r="WX276" s="49"/>
      <c r="WY276" s="49"/>
      <c r="WZ276" s="49"/>
      <c r="XA276" s="49"/>
      <c r="XB276" s="49"/>
      <c r="XC276" s="49"/>
      <c r="XD276" s="49"/>
      <c r="XE276" s="49"/>
      <c r="XF276" s="49"/>
      <c r="XG276" s="49"/>
      <c r="XH276" s="49"/>
      <c r="XI276" s="49"/>
      <c r="XJ276" s="49"/>
      <c r="XK276" s="49"/>
      <c r="XL276" s="49"/>
      <c r="XM276" s="49"/>
      <c r="XN276" s="49"/>
      <c r="XO276" s="49"/>
      <c r="XP276" s="49"/>
      <c r="XQ276" s="49"/>
      <c r="XR276" s="49"/>
      <c r="XS276" s="49"/>
      <c r="XT276" s="49"/>
      <c r="XU276" s="49"/>
      <c r="XV276" s="49"/>
      <c r="XW276" s="49"/>
      <c r="XX276" s="49"/>
      <c r="XY276" s="49"/>
      <c r="XZ276" s="49"/>
      <c r="YA276" s="49"/>
      <c r="YB276" s="49"/>
      <c r="YC276" s="49"/>
      <c r="YD276" s="49"/>
      <c r="YE276" s="49"/>
      <c r="YF276" s="49"/>
      <c r="YG276" s="49"/>
      <c r="YH276" s="49"/>
      <c r="YI276" s="49"/>
      <c r="YJ276" s="49"/>
      <c r="YK276" s="49"/>
      <c r="YL276" s="49"/>
      <c r="YM276" s="49"/>
      <c r="YN276" s="49"/>
      <c r="YO276" s="49"/>
      <c r="YP276" s="49"/>
      <c r="YQ276" s="49"/>
      <c r="YR276" s="49"/>
      <c r="YS276" s="49"/>
      <c r="YT276" s="49"/>
      <c r="YU276" s="49"/>
      <c r="YV276" s="49"/>
      <c r="YW276" s="49"/>
      <c r="YX276" s="49"/>
      <c r="YY276" s="49"/>
      <c r="YZ276" s="49"/>
      <c r="ZA276" s="49"/>
      <c r="ZB276" s="49"/>
      <c r="ZC276" s="49"/>
      <c r="ZD276" s="49"/>
      <c r="ZE276" s="49"/>
      <c r="ZF276" s="49"/>
      <c r="ZG276" s="49"/>
      <c r="ZH276" s="49"/>
      <c r="ZI276" s="49"/>
      <c r="ZJ276" s="49"/>
      <c r="ZK276" s="49"/>
      <c r="ZL276" s="49"/>
      <c r="ZM276" s="49"/>
      <c r="ZN276" s="49"/>
      <c r="ZO276" s="49"/>
      <c r="ZP276" s="49"/>
      <c r="ZQ276" s="49"/>
      <c r="ZR276" s="49"/>
      <c r="ZS276" s="49"/>
      <c r="ZT276" s="49"/>
      <c r="ZU276" s="49"/>
      <c r="ZV276" s="49"/>
      <c r="ZW276" s="49"/>
      <c r="ZX276" s="49"/>
      <c r="ZY276" s="49"/>
      <c r="ZZ276" s="49"/>
      <c r="AAA276" s="49"/>
      <c r="AAB276" s="49"/>
      <c r="AAC276" s="49"/>
      <c r="AAD276" s="49"/>
      <c r="AAE276" s="49"/>
      <c r="AAF276" s="49"/>
      <c r="AAG276" s="49"/>
      <c r="AAH276" s="49"/>
      <c r="AAI276" s="49"/>
      <c r="AAJ276" s="49"/>
      <c r="AAK276" s="49"/>
      <c r="AAL276" s="49"/>
      <c r="AAM276" s="49"/>
      <c r="AAN276" s="49"/>
      <c r="AAO276" s="49"/>
      <c r="AAP276" s="49"/>
      <c r="AAQ276" s="49"/>
      <c r="AAR276" s="49"/>
      <c r="AAS276" s="49"/>
      <c r="AAT276" s="49"/>
      <c r="AAU276" s="49"/>
      <c r="AAV276" s="49"/>
      <c r="AAW276" s="49"/>
      <c r="AAX276" s="49"/>
      <c r="AAY276" s="49"/>
      <c r="AAZ276" s="49"/>
      <c r="ABA276" s="49"/>
      <c r="ABB276" s="49"/>
      <c r="ABC276" s="49"/>
      <c r="ABD276" s="49"/>
      <c r="ABE276" s="49"/>
      <c r="ABF276" s="49"/>
      <c r="ABG276" s="49"/>
      <c r="ABH276" s="49"/>
      <c r="ABI276" s="49"/>
      <c r="ABJ276" s="49"/>
      <c r="ABK276" s="49"/>
      <c r="ABL276" s="49"/>
      <c r="ABM276" s="49"/>
      <c r="ABN276" s="49"/>
      <c r="ABO276" s="49"/>
      <c r="ABP276" s="49"/>
      <c r="ABQ276" s="49"/>
      <c r="ABR276" s="49"/>
      <c r="ABS276" s="49"/>
      <c r="ABT276" s="49"/>
      <c r="ABU276" s="49"/>
      <c r="ABV276" s="49"/>
      <c r="ABW276" s="49"/>
      <c r="ABX276" s="49"/>
      <c r="ABY276" s="49"/>
      <c r="ABZ276" s="49"/>
      <c r="ACA276" s="49"/>
      <c r="ACB276" s="49"/>
      <c r="ACC276" s="49"/>
      <c r="ACD276" s="49"/>
      <c r="ACE276" s="49"/>
      <c r="ACF276" s="49"/>
      <c r="ACG276" s="49"/>
      <c r="ACH276" s="49"/>
      <c r="ACI276" s="49"/>
      <c r="ACJ276" s="49"/>
      <c r="ACK276" s="49"/>
      <c r="ACL276" s="49"/>
      <c r="ACM276" s="49"/>
      <c r="ACN276" s="49"/>
      <c r="ACO276" s="49"/>
      <c r="ACP276" s="49"/>
      <c r="ACQ276" s="49"/>
      <c r="ACR276" s="49"/>
      <c r="ACS276" s="49"/>
      <c r="ACT276" s="49"/>
      <c r="ACU276" s="49"/>
      <c r="ACV276" s="49"/>
      <c r="ACW276" s="49"/>
      <c r="ACX276" s="49"/>
      <c r="ACY276" s="49"/>
      <c r="ACZ276" s="49"/>
      <c r="ADA276" s="49"/>
      <c r="ADB276" s="49"/>
      <c r="ADC276" s="49"/>
      <c r="ADD276" s="49"/>
      <c r="ADE276" s="49"/>
      <c r="ADF276" s="49"/>
      <c r="ADG276" s="49"/>
      <c r="ADH276" s="49"/>
      <c r="ADI276" s="49"/>
      <c r="ADJ276" s="49"/>
      <c r="ADK276" s="49"/>
      <c r="ADL276" s="49"/>
      <c r="ADM276" s="49"/>
      <c r="ADN276" s="49"/>
      <c r="ADO276" s="49"/>
      <c r="ADP276" s="49"/>
      <c r="ADQ276" s="49"/>
      <c r="ADR276" s="49"/>
      <c r="ADS276" s="49"/>
      <c r="ADT276" s="49"/>
      <c r="ADU276" s="49"/>
      <c r="ADV276" s="49"/>
      <c r="ADW276" s="49"/>
      <c r="ADX276" s="49"/>
      <c r="ADY276" s="49"/>
      <c r="ADZ276" s="49"/>
      <c r="AEA276" s="49"/>
      <c r="AEB276" s="49"/>
      <c r="AEC276" s="49"/>
      <c r="AED276" s="49"/>
      <c r="AEE276" s="49"/>
      <c r="AEF276" s="49"/>
      <c r="AEG276" s="49"/>
      <c r="AEH276" s="49"/>
      <c r="AEI276" s="49"/>
      <c r="AEJ276" s="49"/>
      <c r="AEK276" s="49"/>
      <c r="AEL276" s="49"/>
      <c r="AEM276" s="49"/>
      <c r="AEN276" s="49"/>
      <c r="AEO276" s="49"/>
      <c r="AEP276" s="49"/>
      <c r="AEQ276" s="49"/>
      <c r="AER276" s="49"/>
      <c r="AES276" s="49"/>
      <c r="AET276" s="49"/>
      <c r="AEU276" s="49"/>
      <c r="AEV276" s="49"/>
      <c r="AEW276" s="49"/>
      <c r="AEX276" s="49"/>
      <c r="AEY276" s="49"/>
      <c r="AEZ276" s="49"/>
      <c r="AFA276" s="49"/>
      <c r="AFB276" s="49"/>
      <c r="AFC276" s="49"/>
      <c r="AFD276" s="49"/>
      <c r="AFE276" s="49"/>
      <c r="AFF276" s="49"/>
      <c r="AFG276" s="49"/>
      <c r="AFH276" s="49"/>
      <c r="AFI276" s="49"/>
      <c r="AFJ276" s="49"/>
      <c r="AFK276" s="49"/>
      <c r="AFL276" s="49"/>
      <c r="AFM276" s="49"/>
      <c r="AFN276" s="49"/>
      <c r="AFO276" s="49"/>
      <c r="AFP276" s="49"/>
      <c r="AFQ276" s="49"/>
      <c r="AFR276" s="49"/>
      <c r="AFS276" s="49"/>
      <c r="AFT276" s="49"/>
      <c r="AFU276" s="49"/>
      <c r="AFV276" s="49"/>
      <c r="AFW276" s="49"/>
      <c r="AFX276" s="49"/>
      <c r="AFY276" s="49"/>
      <c r="AFZ276" s="49"/>
      <c r="AGA276" s="49"/>
      <c r="AGB276" s="49"/>
      <c r="AGC276" s="49"/>
      <c r="AGD276" s="49"/>
      <c r="AGE276" s="49"/>
      <c r="AGF276" s="49"/>
      <c r="AGG276" s="49"/>
      <c r="AGH276" s="49"/>
      <c r="AGI276" s="49"/>
      <c r="AGJ276" s="49"/>
      <c r="AGK276" s="49"/>
      <c r="AGL276" s="49"/>
      <c r="AGM276" s="49"/>
      <c r="AGN276" s="49"/>
      <c r="AGO276" s="49"/>
      <c r="AGP276" s="49"/>
      <c r="AGQ276" s="49"/>
      <c r="AGR276" s="49"/>
      <c r="AGS276" s="49"/>
      <c r="AGT276" s="49"/>
      <c r="AGU276" s="49"/>
      <c r="AGV276" s="49"/>
      <c r="AGW276" s="49"/>
      <c r="AGX276" s="49"/>
      <c r="AGY276" s="49"/>
      <c r="AGZ276" s="49"/>
      <c r="AHA276" s="49"/>
      <c r="AHB276" s="49"/>
      <c r="AHC276" s="49"/>
      <c r="AHD276" s="49"/>
      <c r="AHE276" s="49"/>
      <c r="AHF276" s="49"/>
      <c r="AHG276" s="49"/>
      <c r="AHH276" s="49"/>
      <c r="AHI276" s="49"/>
      <c r="AHJ276" s="49"/>
      <c r="AHK276" s="49"/>
      <c r="AHL276" s="49"/>
      <c r="AHM276" s="49"/>
      <c r="AHN276" s="49"/>
      <c r="AHO276" s="49"/>
      <c r="AHP276" s="49"/>
      <c r="AHQ276" s="49"/>
      <c r="AHR276" s="49"/>
      <c r="AHS276" s="49"/>
      <c r="AHT276" s="49"/>
      <c r="AHU276" s="49"/>
      <c r="AHV276" s="49"/>
      <c r="AHW276" s="49"/>
      <c r="AHX276" s="49"/>
      <c r="AHY276" s="49"/>
      <c r="AHZ276" s="49"/>
      <c r="AIA276" s="49"/>
      <c r="AIB276" s="49"/>
      <c r="AIC276" s="49"/>
      <c r="AID276" s="49"/>
      <c r="AIE276" s="49"/>
      <c r="AIF276" s="49"/>
      <c r="AIG276" s="49"/>
      <c r="AIH276" s="49"/>
      <c r="AII276" s="49"/>
      <c r="AIJ276" s="49"/>
      <c r="AIK276" s="49"/>
      <c r="AIL276" s="49"/>
      <c r="AIM276" s="49"/>
      <c r="AIN276" s="49"/>
      <c r="AIO276" s="49"/>
      <c r="AIP276" s="49"/>
      <c r="AIQ276" s="49"/>
      <c r="AIR276" s="49"/>
      <c r="AIS276" s="49"/>
      <c r="AIT276" s="49"/>
      <c r="AIU276" s="49"/>
      <c r="AIV276" s="49"/>
      <c r="AIW276" s="49"/>
      <c r="AIX276" s="49"/>
      <c r="AIY276" s="49"/>
      <c r="AIZ276" s="49"/>
      <c r="AJA276" s="49"/>
      <c r="AJB276" s="49"/>
      <c r="AJC276" s="49"/>
      <c r="AJD276" s="49"/>
      <c r="AJE276" s="49"/>
      <c r="AJF276" s="49"/>
      <c r="AJG276" s="49"/>
      <c r="AJH276" s="49"/>
      <c r="AJI276" s="49"/>
      <c r="AJJ276" s="49"/>
      <c r="AJK276" s="49"/>
      <c r="AJL276" s="49"/>
      <c r="AJM276" s="49"/>
      <c r="AJN276" s="49"/>
      <c r="AJO276" s="49"/>
      <c r="AJP276" s="49"/>
      <c r="AJQ276" s="49"/>
      <c r="AJR276" s="49"/>
      <c r="AJS276" s="49"/>
      <c r="AJT276" s="49"/>
      <c r="AJU276" s="49"/>
      <c r="AJV276" s="49"/>
      <c r="AJW276" s="49"/>
      <c r="AJX276" s="49"/>
      <c r="AJY276" s="49"/>
      <c r="AJZ276" s="49"/>
      <c r="AKA276" s="49"/>
      <c r="AKB276" s="49"/>
      <c r="AKC276" s="49"/>
      <c r="AKD276" s="49"/>
      <c r="AKE276" s="49"/>
      <c r="AKF276" s="49"/>
      <c r="AKG276" s="49"/>
      <c r="AKH276" s="49"/>
      <c r="AKI276" s="49"/>
      <c r="AKJ276" s="49"/>
      <c r="AKK276" s="49"/>
      <c r="AKL276" s="49"/>
      <c r="AKM276" s="49"/>
      <c r="AKN276" s="49"/>
      <c r="AKO276" s="49"/>
      <c r="AKP276" s="49"/>
      <c r="AKQ276" s="49"/>
      <c r="AKR276" s="49"/>
      <c r="AKS276" s="49"/>
      <c r="AKT276" s="49"/>
      <c r="AKU276" s="49"/>
      <c r="AKV276" s="49"/>
      <c r="AKW276" s="49"/>
      <c r="AKX276" s="49"/>
      <c r="AKY276" s="49"/>
      <c r="AKZ276" s="49"/>
      <c r="ALA276" s="49"/>
      <c r="ALB276" s="49"/>
      <c r="ALC276" s="49"/>
      <c r="ALD276" s="49"/>
      <c r="ALE276" s="49"/>
      <c r="ALF276" s="49"/>
      <c r="ALG276" s="49"/>
      <c r="ALH276" s="49"/>
      <c r="ALI276" s="49"/>
      <c r="ALJ276" s="49"/>
      <c r="ALK276" s="49"/>
      <c r="ALL276" s="49"/>
      <c r="ALM276" s="49"/>
      <c r="ALN276" s="49"/>
      <c r="ALO276" s="49"/>
      <c r="ALP276" s="49"/>
      <c r="ALQ276" s="49"/>
      <c r="ALR276" s="49"/>
      <c r="ALS276" s="49"/>
      <c r="ALT276" s="49"/>
      <c r="ALU276" s="49"/>
      <c r="ALV276" s="49"/>
      <c r="ALW276" s="49"/>
      <c r="ALX276" s="49"/>
      <c r="ALY276" s="49"/>
      <c r="ALZ276" s="49"/>
      <c r="AMA276" s="49"/>
      <c r="AMB276" s="49"/>
      <c r="AMC276" s="49"/>
      <c r="AMD276" s="49"/>
      <c r="AME276" s="49"/>
      <c r="AMF276" s="49"/>
      <c r="AMG276" s="49"/>
      <c r="AMH276" s="49"/>
      <c r="AMI276" s="49"/>
      <c r="AMJ276" s="49"/>
      <c r="AMK276" s="49"/>
      <c r="AML276" s="49"/>
      <c r="AMM276" s="49"/>
      <c r="AMN276" s="49"/>
      <c r="AMO276" s="49"/>
      <c r="AMP276" s="49"/>
      <c r="AMQ276" s="49"/>
      <c r="AMR276" s="49"/>
      <c r="AMS276" s="49"/>
      <c r="AMT276" s="49"/>
      <c r="AMU276" s="49"/>
      <c r="AMV276" s="49"/>
      <c r="AMW276" s="49"/>
      <c r="AMX276" s="49"/>
      <c r="AMY276" s="49"/>
      <c r="AMZ276" s="49"/>
      <c r="ANA276" s="49"/>
      <c r="ANB276" s="49"/>
      <c r="ANC276" s="49"/>
      <c r="AND276" s="49"/>
      <c r="ANE276" s="49"/>
      <c r="ANF276" s="49"/>
      <c r="ANG276" s="49"/>
      <c r="ANH276" s="49"/>
      <c r="ANI276" s="49"/>
      <c r="ANJ276" s="49"/>
      <c r="ANK276" s="49"/>
      <c r="ANL276" s="49"/>
      <c r="ANM276" s="49"/>
      <c r="ANN276" s="49"/>
      <c r="ANO276" s="49"/>
      <c r="ANP276" s="49"/>
      <c r="ANQ276" s="49"/>
      <c r="ANR276" s="49"/>
      <c r="ANS276" s="49"/>
      <c r="ANT276" s="49"/>
      <c r="ANU276" s="49"/>
      <c r="ANV276" s="49"/>
      <c r="ANW276" s="49"/>
      <c r="ANX276" s="49"/>
      <c r="ANY276" s="49"/>
      <c r="ANZ276" s="49"/>
      <c r="AOA276" s="49"/>
      <c r="AOB276" s="49"/>
      <c r="AOC276" s="49"/>
      <c r="AOD276" s="49"/>
      <c r="AOE276" s="49"/>
      <c r="AOF276" s="49"/>
      <c r="AOG276" s="49"/>
      <c r="AOH276" s="49"/>
      <c r="AOI276" s="49"/>
      <c r="AOJ276" s="49"/>
      <c r="AOK276" s="49"/>
      <c r="AOL276" s="49"/>
      <c r="AOM276" s="49"/>
      <c r="AON276" s="49"/>
      <c r="AOO276" s="49"/>
      <c r="AOP276" s="49"/>
      <c r="AOQ276" s="49"/>
      <c r="AOR276" s="49"/>
      <c r="AOS276" s="49"/>
      <c r="AOT276" s="49"/>
      <c r="AOU276" s="49"/>
      <c r="AOV276" s="49"/>
      <c r="AOW276" s="49"/>
      <c r="AOX276" s="49"/>
      <c r="AOY276" s="49"/>
      <c r="AOZ276" s="49"/>
      <c r="APA276" s="49"/>
      <c r="APB276" s="49"/>
      <c r="APC276" s="49"/>
      <c r="APD276" s="49"/>
      <c r="APE276" s="49"/>
      <c r="APF276" s="49"/>
      <c r="APG276" s="49"/>
      <c r="APH276" s="49"/>
      <c r="API276" s="49"/>
      <c r="APJ276" s="49"/>
      <c r="APK276" s="49"/>
      <c r="APL276" s="49"/>
      <c r="APM276" s="49"/>
      <c r="APN276" s="49"/>
      <c r="APO276" s="49"/>
      <c r="APP276" s="49"/>
      <c r="APQ276" s="49"/>
      <c r="APR276" s="49"/>
      <c r="APS276" s="49"/>
      <c r="APT276" s="49"/>
      <c r="APU276" s="49"/>
      <c r="APV276" s="49"/>
      <c r="APW276" s="49"/>
      <c r="APX276" s="49"/>
      <c r="APY276" s="49"/>
      <c r="APZ276" s="49"/>
      <c r="AQA276" s="49"/>
      <c r="AQB276" s="49"/>
      <c r="AQC276" s="49"/>
      <c r="AQD276" s="49"/>
      <c r="AQE276" s="49"/>
      <c r="AQF276" s="49"/>
      <c r="AQG276" s="49"/>
      <c r="AQH276" s="49"/>
      <c r="AQI276" s="49"/>
      <c r="AQJ276" s="49"/>
      <c r="AQK276" s="49"/>
      <c r="AQL276" s="49"/>
      <c r="AQM276" s="49"/>
      <c r="AQN276" s="49"/>
      <c r="AQO276" s="49"/>
      <c r="AQP276" s="49"/>
      <c r="AQQ276" s="49"/>
      <c r="AQR276" s="49"/>
      <c r="AQS276" s="49"/>
      <c r="AQT276" s="49"/>
      <c r="AQU276" s="49"/>
      <c r="AQV276" s="49"/>
      <c r="AQW276" s="49"/>
      <c r="AQX276" s="49"/>
      <c r="AQY276" s="49"/>
      <c r="AQZ276" s="49"/>
      <c r="ARA276" s="49"/>
      <c r="ARB276" s="49"/>
      <c r="ARC276" s="49"/>
      <c r="ARD276" s="49"/>
      <c r="ARE276" s="49"/>
      <c r="ARF276" s="49"/>
      <c r="ARG276" s="49"/>
      <c r="ARH276" s="49"/>
      <c r="ARI276" s="49"/>
      <c r="ARJ276" s="49"/>
      <c r="ARK276" s="49"/>
      <c r="ARL276" s="49"/>
      <c r="ARM276" s="49"/>
      <c r="ARN276" s="49"/>
      <c r="ARO276" s="49"/>
      <c r="ARP276" s="49"/>
      <c r="ARQ276" s="49"/>
      <c r="ARR276" s="49"/>
      <c r="ARS276" s="49"/>
      <c r="ART276" s="49"/>
      <c r="ARU276" s="49"/>
      <c r="ARV276" s="49"/>
      <c r="ARW276" s="49"/>
      <c r="ARX276" s="49"/>
      <c r="ARY276" s="49"/>
      <c r="ARZ276" s="49"/>
      <c r="ASA276" s="49"/>
      <c r="ASB276" s="49"/>
      <c r="ASC276" s="49"/>
      <c r="ASD276" s="49"/>
      <c r="ASE276" s="49"/>
      <c r="ASF276" s="49"/>
      <c r="ASG276" s="49"/>
      <c r="ASH276" s="49"/>
      <c r="ASI276" s="49"/>
      <c r="ASJ276" s="49"/>
      <c r="ASK276" s="49"/>
      <c r="ASL276" s="49"/>
      <c r="ASM276" s="49"/>
      <c r="ASN276" s="49"/>
      <c r="ASO276" s="49"/>
      <c r="ASP276" s="49"/>
      <c r="ASQ276" s="49"/>
      <c r="ASR276" s="49"/>
      <c r="ASS276" s="49"/>
      <c r="AST276" s="49"/>
      <c r="ASU276" s="49"/>
      <c r="ASV276" s="49"/>
      <c r="ASW276" s="49"/>
      <c r="ASX276" s="49"/>
      <c r="ASY276" s="49"/>
      <c r="ASZ276" s="49"/>
      <c r="ATA276" s="49"/>
      <c r="ATB276" s="49"/>
      <c r="ATC276" s="49"/>
      <c r="ATD276" s="49"/>
      <c r="ATE276" s="49"/>
      <c r="ATF276" s="49"/>
      <c r="ATG276" s="49"/>
      <c r="ATH276" s="49"/>
      <c r="ATI276" s="49"/>
      <c r="ATJ276" s="49"/>
      <c r="ATK276" s="49"/>
      <c r="ATL276" s="49"/>
      <c r="ATM276" s="49"/>
      <c r="ATN276" s="49"/>
      <c r="ATO276" s="49"/>
      <c r="ATP276" s="49"/>
      <c r="ATQ276" s="49"/>
      <c r="ATR276" s="49"/>
      <c r="ATS276" s="49"/>
      <c r="ATT276" s="49"/>
      <c r="ATU276" s="49"/>
      <c r="ATV276" s="49"/>
      <c r="ATW276" s="49"/>
      <c r="ATX276" s="49"/>
      <c r="ATY276" s="49"/>
      <c r="ATZ276" s="49"/>
      <c r="AUA276" s="49"/>
      <c r="AUB276" s="49"/>
      <c r="AUC276" s="49"/>
      <c r="AUD276" s="49"/>
      <c r="AUE276" s="49"/>
      <c r="AUF276" s="49"/>
      <c r="AUG276" s="49"/>
      <c r="AUH276" s="49"/>
      <c r="AUI276" s="49"/>
      <c r="AUJ276" s="49"/>
      <c r="AUK276" s="49"/>
      <c r="AUL276" s="49"/>
      <c r="AUM276" s="49"/>
      <c r="AUN276" s="49"/>
      <c r="AUO276" s="49"/>
      <c r="AUP276" s="49"/>
      <c r="AUQ276" s="49"/>
      <c r="AUR276" s="49"/>
      <c r="AUS276" s="49"/>
      <c r="AUT276" s="49"/>
      <c r="AUU276" s="49"/>
      <c r="AUV276" s="49"/>
      <c r="AUW276" s="49"/>
      <c r="AUX276" s="49"/>
      <c r="AUY276" s="49"/>
      <c r="AUZ276" s="49"/>
      <c r="AVA276" s="49"/>
      <c r="AVB276" s="49"/>
      <c r="AVC276" s="49"/>
      <c r="AVD276" s="49"/>
      <c r="AVE276" s="49"/>
      <c r="AVF276" s="49"/>
      <c r="AVG276" s="49"/>
      <c r="AVH276" s="49"/>
      <c r="AVI276" s="49"/>
      <c r="AVJ276" s="49"/>
      <c r="AVK276" s="49"/>
      <c r="AVL276" s="49"/>
      <c r="AVM276" s="49"/>
      <c r="AVN276" s="49"/>
      <c r="AVO276" s="49"/>
      <c r="AVP276" s="49"/>
      <c r="AVQ276" s="49"/>
      <c r="AVR276" s="49"/>
      <c r="AVS276" s="49"/>
      <c r="AVT276" s="49"/>
      <c r="AVU276" s="49"/>
      <c r="AVV276" s="49"/>
      <c r="AVW276" s="49"/>
      <c r="AVX276" s="49"/>
      <c r="AVY276" s="49"/>
      <c r="AVZ276" s="49"/>
      <c r="AWA276" s="49"/>
      <c r="AWB276" s="49"/>
      <c r="AWC276" s="49"/>
      <c r="AWD276" s="49"/>
      <c r="AWE276" s="49"/>
      <c r="AWF276" s="49"/>
      <c r="AWG276" s="49"/>
      <c r="AWH276" s="49"/>
      <c r="AWI276" s="49"/>
      <c r="AWJ276" s="49"/>
      <c r="AWK276" s="49"/>
      <c r="AWL276" s="49"/>
      <c r="AWM276" s="49"/>
      <c r="AWN276" s="49"/>
      <c r="AWO276" s="49"/>
      <c r="AWP276" s="49"/>
      <c r="AWQ276" s="49"/>
      <c r="AWR276" s="49"/>
      <c r="AWS276" s="49"/>
      <c r="AWT276" s="49"/>
      <c r="AWU276" s="49"/>
      <c r="AWV276" s="49"/>
      <c r="AWW276" s="49"/>
      <c r="AWX276" s="49"/>
      <c r="AWY276" s="49"/>
      <c r="AWZ276" s="49"/>
      <c r="AXA276" s="49"/>
      <c r="AXB276" s="49"/>
      <c r="AXC276" s="49"/>
      <c r="AXD276" s="49"/>
      <c r="AXE276" s="49"/>
      <c r="AXF276" s="49"/>
      <c r="AXG276" s="49"/>
      <c r="AXH276" s="49"/>
      <c r="AXI276" s="49"/>
      <c r="AXJ276" s="49"/>
      <c r="AXK276" s="49"/>
      <c r="AXL276" s="49"/>
      <c r="AXM276" s="49"/>
      <c r="AXN276" s="49"/>
      <c r="AXO276" s="49"/>
      <c r="AXP276" s="49"/>
      <c r="AXQ276" s="49"/>
      <c r="AXR276" s="49"/>
      <c r="AXS276" s="49"/>
      <c r="AXT276" s="49"/>
      <c r="AXU276" s="49"/>
      <c r="AXV276" s="49"/>
      <c r="AXW276" s="49"/>
      <c r="AXX276" s="49"/>
      <c r="AXY276" s="49"/>
      <c r="AXZ276" s="49"/>
      <c r="AYA276" s="49"/>
      <c r="AYB276" s="49"/>
      <c r="AYC276" s="49"/>
      <c r="AYD276" s="49"/>
      <c r="AYE276" s="49"/>
      <c r="AYF276" s="49"/>
      <c r="AYG276" s="49"/>
      <c r="AYH276" s="49"/>
      <c r="AYI276" s="49"/>
      <c r="AYJ276" s="49"/>
      <c r="AYK276" s="49"/>
      <c r="AYL276" s="49"/>
      <c r="AYM276" s="49"/>
      <c r="AYN276" s="49"/>
      <c r="AYO276" s="49"/>
      <c r="AYP276" s="49"/>
      <c r="AYQ276" s="49"/>
      <c r="AYR276" s="49"/>
      <c r="AYS276" s="49"/>
      <c r="AYT276" s="49"/>
      <c r="AYU276" s="49"/>
      <c r="AYV276" s="49"/>
      <c r="AYW276" s="49"/>
      <c r="AYX276" s="49"/>
      <c r="AYY276" s="49"/>
      <c r="AYZ276" s="49"/>
      <c r="AZA276" s="49"/>
      <c r="AZB276" s="49"/>
      <c r="AZC276" s="49"/>
      <c r="AZD276" s="49"/>
      <c r="AZE276" s="49"/>
      <c r="AZF276" s="49"/>
      <c r="AZG276" s="49"/>
      <c r="AZH276" s="49"/>
      <c r="AZI276" s="49"/>
      <c r="AZJ276" s="49"/>
      <c r="AZK276" s="49"/>
      <c r="AZL276" s="49"/>
      <c r="AZM276" s="49"/>
      <c r="AZN276" s="49"/>
      <c r="AZO276" s="49"/>
      <c r="AZP276" s="49"/>
      <c r="AZQ276" s="49"/>
      <c r="AZR276" s="49"/>
      <c r="AZS276" s="49"/>
      <c r="AZT276" s="49"/>
      <c r="AZU276" s="49"/>
      <c r="AZV276" s="49"/>
      <c r="AZW276" s="49"/>
      <c r="AZX276" s="49"/>
      <c r="AZY276" s="49"/>
      <c r="AZZ276" s="49"/>
      <c r="BAA276" s="49"/>
      <c r="BAB276" s="49"/>
      <c r="BAC276" s="49"/>
      <c r="BAD276" s="49"/>
      <c r="BAE276" s="49"/>
      <c r="BAF276" s="49"/>
      <c r="BAG276" s="49"/>
      <c r="BAH276" s="49"/>
      <c r="BAI276" s="49"/>
      <c r="BAJ276" s="49"/>
      <c r="BAK276" s="49"/>
      <c r="BAL276" s="49"/>
      <c r="BAM276" s="49"/>
      <c r="BAN276" s="49"/>
      <c r="BAO276" s="49"/>
      <c r="BAP276" s="49"/>
      <c r="BAQ276" s="49"/>
      <c r="BAR276" s="49"/>
      <c r="BAS276" s="49"/>
      <c r="BAT276" s="49"/>
      <c r="BAU276" s="49"/>
      <c r="BAV276" s="49"/>
      <c r="BAW276" s="49"/>
      <c r="BAX276" s="49"/>
      <c r="BAY276" s="49"/>
      <c r="BAZ276" s="49"/>
      <c r="BBA276" s="49"/>
      <c r="BBB276" s="49"/>
      <c r="BBC276" s="49"/>
      <c r="BBD276" s="49"/>
      <c r="BBE276" s="49"/>
      <c r="BBF276" s="49"/>
      <c r="BBG276" s="49"/>
      <c r="BBH276" s="49"/>
      <c r="BBI276" s="49"/>
      <c r="BBJ276" s="49"/>
      <c r="BBK276" s="49"/>
      <c r="BBL276" s="49"/>
      <c r="BBM276" s="49"/>
      <c r="BBN276" s="49"/>
      <c r="BBO276" s="49"/>
      <c r="BBP276" s="49"/>
      <c r="BBQ276" s="49"/>
    </row>
    <row r="277" spans="1:1421">
      <c r="B277" s="115"/>
      <c r="C277" s="76"/>
      <c r="D277" s="76"/>
      <c r="E277" s="77" t="s">
        <v>820</v>
      </c>
      <c r="F277" s="78" t="s">
        <v>851</v>
      </c>
      <c r="G277" s="46">
        <v>1.8560000000000001</v>
      </c>
      <c r="H277" s="47">
        <v>2.633</v>
      </c>
      <c r="I277" s="79">
        <v>1.0840000000000001</v>
      </c>
      <c r="J277" s="46">
        <v>0.09</v>
      </c>
      <c r="K277" s="47">
        <v>0.15</v>
      </c>
      <c r="L277" s="79">
        <v>0.03</v>
      </c>
      <c r="M277" s="47">
        <v>0.01</v>
      </c>
      <c r="N277" s="47">
        <v>8.9999999999999993E-3</v>
      </c>
      <c r="O277" s="47">
        <v>1.0999999999999999E-2</v>
      </c>
      <c r="P277" s="40">
        <v>2018</v>
      </c>
      <c r="Q277" s="41" t="s">
        <v>305</v>
      </c>
      <c r="R277" s="78" t="s">
        <v>24</v>
      </c>
    </row>
    <row r="278" spans="1:1421">
      <c r="B278" s="115"/>
      <c r="C278" s="76"/>
      <c r="D278" s="76"/>
      <c r="E278" s="77" t="s">
        <v>304</v>
      </c>
      <c r="F278" s="78" t="s">
        <v>828</v>
      </c>
      <c r="G278" s="46">
        <v>3.0552970504026198</v>
      </c>
      <c r="H278" s="47">
        <v>3.8824353836653298</v>
      </c>
      <c r="I278" s="79">
        <v>2.2429581766781599</v>
      </c>
      <c r="J278" s="46">
        <v>0.39263861070574102</v>
      </c>
      <c r="K278" s="47">
        <v>0.51398243690008405</v>
      </c>
      <c r="L278" s="79">
        <v>0.27351288921987899</v>
      </c>
      <c r="M278" s="47"/>
      <c r="N278" s="47"/>
      <c r="O278" s="47"/>
      <c r="P278" s="40">
        <v>2021</v>
      </c>
      <c r="Q278" s="41" t="s">
        <v>305</v>
      </c>
      <c r="R278" s="78" t="s">
        <v>501</v>
      </c>
    </row>
    <row r="279" spans="1:1421">
      <c r="B279" s="115"/>
      <c r="C279" s="76"/>
      <c r="D279" s="76"/>
      <c r="E279" s="77" t="s">
        <v>304</v>
      </c>
      <c r="F279" s="78" t="s">
        <v>827</v>
      </c>
      <c r="G279" s="46">
        <v>1.4278724701888801</v>
      </c>
      <c r="H279" s="47"/>
      <c r="I279" s="79"/>
      <c r="J279" s="46"/>
      <c r="K279" s="47"/>
      <c r="L279" s="79"/>
      <c r="M279" s="47"/>
      <c r="N279" s="47"/>
      <c r="O279" s="47"/>
      <c r="P279" s="40">
        <v>2021</v>
      </c>
      <c r="Q279" s="41" t="s">
        <v>305</v>
      </c>
      <c r="R279" s="78" t="s">
        <v>501</v>
      </c>
    </row>
    <row r="280" spans="1:1421">
      <c r="B280" s="115"/>
      <c r="C280" s="76"/>
      <c r="D280" s="76"/>
      <c r="E280" s="77" t="s">
        <v>304</v>
      </c>
      <c r="F280" s="78" t="s">
        <v>827</v>
      </c>
      <c r="G280" s="46">
        <v>1.7</v>
      </c>
      <c r="H280" s="47">
        <v>2.42</v>
      </c>
      <c r="I280" s="79">
        <v>0.98</v>
      </c>
      <c r="J280" s="46"/>
      <c r="K280" s="47"/>
      <c r="L280" s="79"/>
      <c r="M280" s="47"/>
      <c r="N280" s="47"/>
      <c r="O280" s="47"/>
      <c r="P280" s="40">
        <v>2019</v>
      </c>
      <c r="Q280" s="41" t="s">
        <v>305</v>
      </c>
      <c r="R280" s="78" t="s">
        <v>24</v>
      </c>
    </row>
    <row r="281" spans="1:1421">
      <c r="B281" s="115"/>
      <c r="C281" s="76"/>
      <c r="D281" s="76"/>
      <c r="E281" s="77" t="s">
        <v>304</v>
      </c>
      <c r="F281" s="78" t="s">
        <v>827</v>
      </c>
      <c r="G281" s="46">
        <v>1.7</v>
      </c>
      <c r="H281" s="47"/>
      <c r="I281" s="79"/>
      <c r="J281" s="46">
        <v>0</v>
      </c>
      <c r="K281" s="47"/>
      <c r="L281" s="79"/>
      <c r="M281" s="47"/>
      <c r="N281" s="47"/>
      <c r="O281" s="47"/>
      <c r="P281" s="40" t="s">
        <v>802</v>
      </c>
      <c r="Q281" s="41" t="s">
        <v>305</v>
      </c>
      <c r="R281" s="78" t="s">
        <v>794</v>
      </c>
    </row>
    <row r="282" spans="1:1421">
      <c r="B282" s="115"/>
      <c r="C282" s="76"/>
      <c r="D282" s="76"/>
      <c r="E282" s="77" t="s">
        <v>304</v>
      </c>
      <c r="F282" s="78" t="s">
        <v>828</v>
      </c>
      <c r="G282" s="46">
        <v>2.5</v>
      </c>
      <c r="H282" s="47">
        <v>3.1</v>
      </c>
      <c r="I282" s="79">
        <v>1.8</v>
      </c>
      <c r="J282" s="46">
        <v>0.5</v>
      </c>
      <c r="K282" s="47">
        <v>0.6</v>
      </c>
      <c r="L282" s="79">
        <v>0.3</v>
      </c>
      <c r="M282" s="47"/>
      <c r="N282" s="47"/>
      <c r="O282" s="47"/>
      <c r="P282" s="40" t="s">
        <v>802</v>
      </c>
      <c r="Q282" s="41" t="s">
        <v>305</v>
      </c>
      <c r="R282" s="78" t="s">
        <v>856</v>
      </c>
    </row>
    <row r="283" spans="1:1421">
      <c r="B283" s="115"/>
      <c r="C283" s="76"/>
      <c r="D283" s="76"/>
      <c r="E283" s="77" t="s">
        <v>304</v>
      </c>
      <c r="F283" s="78" t="s">
        <v>827</v>
      </c>
      <c r="G283" s="46"/>
      <c r="H283" s="47"/>
      <c r="I283" s="79"/>
      <c r="J283" s="46">
        <v>0</v>
      </c>
      <c r="K283" s="47">
        <v>0.1</v>
      </c>
      <c r="L283" s="79">
        <v>0</v>
      </c>
      <c r="M283" s="47"/>
      <c r="N283" s="47"/>
      <c r="O283" s="47"/>
      <c r="P283" s="40" t="s">
        <v>804</v>
      </c>
      <c r="Q283" s="41" t="s">
        <v>305</v>
      </c>
      <c r="R283" s="78" t="s">
        <v>857</v>
      </c>
    </row>
    <row r="284" spans="1:1421">
      <c r="B284" s="115"/>
      <c r="C284" s="76"/>
      <c r="D284" s="76"/>
      <c r="E284" s="77" t="s">
        <v>304</v>
      </c>
      <c r="F284" s="78" t="s">
        <v>828</v>
      </c>
      <c r="G284" s="46">
        <v>2.5</v>
      </c>
      <c r="H284" s="47">
        <v>3.3</v>
      </c>
      <c r="I284" s="79">
        <v>1.7</v>
      </c>
      <c r="J284" s="46">
        <v>0.4</v>
      </c>
      <c r="K284" s="47">
        <v>0.5</v>
      </c>
      <c r="L284" s="79">
        <v>0.2</v>
      </c>
      <c r="M284" s="47"/>
      <c r="N284" s="47"/>
      <c r="O284" s="47"/>
      <c r="P284" s="40" t="s">
        <v>804</v>
      </c>
      <c r="Q284" s="41" t="s">
        <v>305</v>
      </c>
      <c r="R284" s="78" t="s">
        <v>857</v>
      </c>
    </row>
    <row r="285" spans="1:1421">
      <c r="B285" s="115"/>
      <c r="C285" s="76"/>
      <c r="D285" s="76"/>
      <c r="E285" s="77" t="s">
        <v>304</v>
      </c>
      <c r="F285" s="78" t="s">
        <v>827</v>
      </c>
      <c r="G285" s="46">
        <v>1.8</v>
      </c>
      <c r="H285" s="47">
        <v>2.5</v>
      </c>
      <c r="I285" s="79">
        <v>1.2</v>
      </c>
      <c r="J285" s="46">
        <v>0.1</v>
      </c>
      <c r="K285" s="47">
        <v>0.2</v>
      </c>
      <c r="L285" s="79">
        <v>0.1</v>
      </c>
      <c r="M285" s="47">
        <v>0.01</v>
      </c>
      <c r="N285" s="47">
        <v>0</v>
      </c>
      <c r="O285" s="47">
        <v>0</v>
      </c>
      <c r="P285" s="40">
        <v>2017</v>
      </c>
      <c r="Q285" s="41" t="s">
        <v>305</v>
      </c>
      <c r="R285" s="78" t="s">
        <v>842</v>
      </c>
    </row>
    <row r="286" spans="1:1421">
      <c r="B286" s="115"/>
      <c r="C286" s="76"/>
      <c r="D286" s="76"/>
      <c r="E286" s="77" t="s">
        <v>304</v>
      </c>
      <c r="F286" s="78" t="s">
        <v>828</v>
      </c>
      <c r="G286" s="46">
        <v>2.4</v>
      </c>
      <c r="H286" s="47">
        <v>3.2</v>
      </c>
      <c r="I286" s="79">
        <v>1.6</v>
      </c>
      <c r="J286" s="46">
        <v>0.4</v>
      </c>
      <c r="K286" s="47">
        <v>0.6</v>
      </c>
      <c r="L286" s="79">
        <v>0.3</v>
      </c>
      <c r="M286" s="47"/>
      <c r="N286" s="47"/>
      <c r="O286" s="47"/>
      <c r="P286" s="40" t="s">
        <v>805</v>
      </c>
      <c r="Q286" s="41" t="s">
        <v>305</v>
      </c>
      <c r="R286" s="78" t="s">
        <v>858</v>
      </c>
    </row>
    <row r="287" spans="1:1421">
      <c r="B287" s="115"/>
      <c r="C287" s="76"/>
      <c r="D287" s="76"/>
      <c r="E287" s="77" t="s">
        <v>304</v>
      </c>
      <c r="F287" s="78" t="s">
        <v>827</v>
      </c>
      <c r="G287" s="46">
        <v>2</v>
      </c>
      <c r="H287" s="47">
        <v>2.9</v>
      </c>
      <c r="I287" s="79">
        <v>1.1000000000000001</v>
      </c>
      <c r="J287" s="46">
        <v>0.3</v>
      </c>
      <c r="K287" s="47">
        <v>0.4</v>
      </c>
      <c r="L287" s="79">
        <v>0.1</v>
      </c>
      <c r="M287" s="47">
        <v>0.1</v>
      </c>
      <c r="N287" s="47">
        <v>0.2</v>
      </c>
      <c r="O287" s="47">
        <v>0</v>
      </c>
      <c r="P287" s="40" t="s">
        <v>806</v>
      </c>
      <c r="Q287" s="41" t="s">
        <v>305</v>
      </c>
      <c r="R287" s="78" t="s">
        <v>24</v>
      </c>
    </row>
    <row r="288" spans="1:1421">
      <c r="B288" s="115"/>
      <c r="C288" s="76"/>
      <c r="D288" s="76"/>
      <c r="E288" s="77" t="s">
        <v>304</v>
      </c>
      <c r="F288" s="78" t="s">
        <v>828</v>
      </c>
      <c r="G288" s="46">
        <v>2.7</v>
      </c>
      <c r="H288" s="47">
        <v>3.7</v>
      </c>
      <c r="I288" s="79">
        <v>1.7</v>
      </c>
      <c r="J288" s="46">
        <v>0.7</v>
      </c>
      <c r="K288" s="47">
        <v>1</v>
      </c>
      <c r="L288" s="79">
        <v>0.4</v>
      </c>
      <c r="M288" s="47"/>
      <c r="N288" s="47"/>
      <c r="O288" s="47"/>
      <c r="P288" s="40" t="s">
        <v>806</v>
      </c>
      <c r="Q288" s="41" t="s">
        <v>305</v>
      </c>
      <c r="R288" s="78" t="s">
        <v>859</v>
      </c>
    </row>
    <row r="289" spans="1:1421">
      <c r="B289" s="115"/>
      <c r="C289" s="76"/>
      <c r="D289" s="76"/>
      <c r="E289" s="77" t="s">
        <v>304</v>
      </c>
      <c r="F289" s="78" t="s">
        <v>827</v>
      </c>
      <c r="G289" s="46">
        <v>2.2000000000000002</v>
      </c>
      <c r="H289" s="47">
        <v>3.2</v>
      </c>
      <c r="I289" s="79">
        <v>1.3</v>
      </c>
      <c r="J289" s="46">
        <v>0.5</v>
      </c>
      <c r="K289" s="47">
        <v>0.7</v>
      </c>
      <c r="L289" s="79">
        <v>0.3</v>
      </c>
      <c r="M289" s="47">
        <v>0.2</v>
      </c>
      <c r="N289" s="47">
        <v>0.2</v>
      </c>
      <c r="O289" s="47">
        <v>0.1</v>
      </c>
      <c r="P289" s="40" t="s">
        <v>807</v>
      </c>
      <c r="Q289" s="41" t="s">
        <v>305</v>
      </c>
      <c r="R289" s="78" t="s">
        <v>24</v>
      </c>
    </row>
    <row r="290" spans="1:1421">
      <c r="B290" s="115"/>
      <c r="C290" s="76"/>
      <c r="D290" s="76"/>
      <c r="E290" s="77" t="s">
        <v>304</v>
      </c>
      <c r="F290" s="78" t="s">
        <v>828</v>
      </c>
      <c r="G290" s="46">
        <v>2.8</v>
      </c>
      <c r="H290" s="47">
        <v>3.8</v>
      </c>
      <c r="I290" s="79">
        <v>1.9</v>
      </c>
      <c r="J290" s="46">
        <v>0.9</v>
      </c>
      <c r="K290" s="47">
        <v>1.3</v>
      </c>
      <c r="L290" s="79">
        <v>0.4</v>
      </c>
      <c r="M290" s="47"/>
      <c r="N290" s="47"/>
      <c r="O290" s="47"/>
      <c r="P290" s="40" t="s">
        <v>807</v>
      </c>
      <c r="Q290" s="41" t="s">
        <v>840</v>
      </c>
      <c r="R290" s="78" t="s">
        <v>794</v>
      </c>
    </row>
    <row r="291" spans="1:1421">
      <c r="B291" s="115"/>
      <c r="C291" s="76"/>
      <c r="D291" s="76"/>
      <c r="E291" s="77" t="s">
        <v>304</v>
      </c>
      <c r="F291" s="78" t="s">
        <v>827</v>
      </c>
      <c r="G291" s="46">
        <v>2.29</v>
      </c>
      <c r="H291" s="47">
        <v>3.2</v>
      </c>
      <c r="I291" s="79">
        <v>1.4000000000000001</v>
      </c>
      <c r="J291" s="46">
        <v>0.65</v>
      </c>
      <c r="K291" s="47">
        <v>0.91</v>
      </c>
      <c r="L291" s="79">
        <v>0.39</v>
      </c>
      <c r="M291" s="47"/>
      <c r="N291" s="47"/>
      <c r="O291" s="47"/>
      <c r="P291" s="40" t="s">
        <v>809</v>
      </c>
      <c r="Q291" s="41" t="s">
        <v>305</v>
      </c>
      <c r="R291" s="78" t="s">
        <v>810</v>
      </c>
    </row>
    <row r="292" spans="1:1421">
      <c r="B292" s="115"/>
      <c r="C292" s="76"/>
      <c r="D292" s="76"/>
      <c r="E292" s="77" t="s">
        <v>304</v>
      </c>
      <c r="F292" s="78" t="s">
        <v>827</v>
      </c>
      <c r="G292" s="46">
        <v>1.9</v>
      </c>
      <c r="H292" s="47"/>
      <c r="I292" s="79"/>
      <c r="J292" s="46">
        <v>0.5</v>
      </c>
      <c r="K292" s="47"/>
      <c r="L292" s="79"/>
      <c r="M292" s="47"/>
      <c r="N292" s="47"/>
      <c r="O292" s="47"/>
      <c r="P292" s="40" t="s">
        <v>811</v>
      </c>
      <c r="Q292" s="41" t="s">
        <v>305</v>
      </c>
      <c r="R292" s="78" t="s">
        <v>812</v>
      </c>
    </row>
    <row r="293" spans="1:1421">
      <c r="B293" s="115"/>
      <c r="C293" s="76"/>
      <c r="D293" s="76"/>
      <c r="E293" s="77" t="s">
        <v>304</v>
      </c>
      <c r="F293" s="78" t="s">
        <v>827</v>
      </c>
      <c r="G293" s="46"/>
      <c r="H293" s="47"/>
      <c r="I293" s="79"/>
      <c r="J293" s="46">
        <v>1</v>
      </c>
      <c r="K293" s="47">
        <v>1.5</v>
      </c>
      <c r="L293" s="79">
        <v>0.7</v>
      </c>
      <c r="M293" s="47"/>
      <c r="N293" s="47"/>
      <c r="O293" s="47"/>
      <c r="P293" s="40" t="s">
        <v>776</v>
      </c>
      <c r="Q293" s="41" t="s">
        <v>305</v>
      </c>
      <c r="R293" s="78" t="s">
        <v>777</v>
      </c>
    </row>
    <row r="294" spans="1:1421">
      <c r="B294" s="115"/>
      <c r="C294" s="76"/>
      <c r="D294" s="76"/>
      <c r="E294" s="77" t="s">
        <v>304</v>
      </c>
      <c r="F294" s="78" t="s">
        <v>860</v>
      </c>
      <c r="G294" s="46"/>
      <c r="H294" s="47"/>
      <c r="I294" s="79"/>
      <c r="J294" s="46">
        <v>0.1</v>
      </c>
      <c r="K294" s="47"/>
      <c r="L294" s="79"/>
      <c r="M294" s="47"/>
      <c r="N294" s="47"/>
      <c r="O294" s="47"/>
      <c r="P294" s="40" t="s">
        <v>776</v>
      </c>
      <c r="Q294" s="41" t="s">
        <v>305</v>
      </c>
      <c r="R294" s="78" t="s">
        <v>777</v>
      </c>
    </row>
    <row r="295" spans="1:1421">
      <c r="B295" s="115"/>
      <c r="C295" s="76"/>
      <c r="D295" s="76"/>
      <c r="E295" s="77" t="s">
        <v>304</v>
      </c>
      <c r="F295" s="78" t="s">
        <v>860</v>
      </c>
      <c r="G295" s="46"/>
      <c r="H295" s="47"/>
      <c r="I295" s="79"/>
      <c r="J295" s="46">
        <v>0.1</v>
      </c>
      <c r="K295" s="47"/>
      <c r="L295" s="79"/>
      <c r="M295" s="47"/>
      <c r="N295" s="47"/>
      <c r="O295" s="47"/>
      <c r="P295" s="40" t="s">
        <v>771</v>
      </c>
      <c r="Q295" s="41" t="s">
        <v>305</v>
      </c>
      <c r="R295" s="78" t="s">
        <v>778</v>
      </c>
    </row>
    <row r="296" spans="1:1421" s="53" customFormat="1">
      <c r="A296" s="49"/>
      <c r="B296" s="115"/>
      <c r="C296" s="76" t="s">
        <v>327</v>
      </c>
      <c r="D296" s="76" t="s">
        <v>328</v>
      </c>
      <c r="E296" s="77" t="s">
        <v>329</v>
      </c>
      <c r="F296" s="78" t="s">
        <v>834</v>
      </c>
      <c r="G296" s="46">
        <v>0.8</v>
      </c>
      <c r="H296" s="47"/>
      <c r="I296" s="79"/>
      <c r="J296" s="46">
        <v>0.1</v>
      </c>
      <c r="K296" s="47"/>
      <c r="L296" s="79"/>
      <c r="M296" s="47"/>
      <c r="N296" s="47"/>
      <c r="O296" s="47"/>
      <c r="P296" s="40" t="s">
        <v>330</v>
      </c>
      <c r="Q296" s="41" t="s">
        <v>124</v>
      </c>
      <c r="R296" s="78" t="s">
        <v>36</v>
      </c>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c r="DA296" s="49"/>
      <c r="DB296" s="49"/>
      <c r="DC296" s="49"/>
      <c r="DD296" s="49"/>
      <c r="DE296" s="49"/>
      <c r="DF296" s="49"/>
      <c r="DG296" s="49"/>
      <c r="DH296" s="49"/>
      <c r="DI296" s="49"/>
      <c r="DJ296" s="49"/>
      <c r="DK296" s="49"/>
      <c r="DL296" s="49"/>
      <c r="DM296" s="49"/>
      <c r="DN296" s="49"/>
      <c r="DO296" s="49"/>
      <c r="DP296" s="49"/>
      <c r="DQ296" s="49"/>
      <c r="DR296" s="49"/>
      <c r="DS296" s="49"/>
      <c r="DT296" s="49"/>
      <c r="DU296" s="49"/>
      <c r="DV296" s="49"/>
      <c r="DW296" s="49"/>
      <c r="DX296" s="49"/>
      <c r="DY296" s="49"/>
      <c r="DZ296" s="49"/>
      <c r="EA296" s="49"/>
      <c r="EB296" s="49"/>
      <c r="EC296" s="49"/>
      <c r="ED296" s="49"/>
      <c r="EE296" s="49"/>
      <c r="EF296" s="49"/>
      <c r="EG296" s="49"/>
      <c r="EH296" s="49"/>
      <c r="EI296" s="49"/>
      <c r="EJ296" s="49"/>
      <c r="EK296" s="49"/>
      <c r="EL296" s="49"/>
      <c r="EM296" s="49"/>
      <c r="EN296" s="49"/>
      <c r="EO296" s="49"/>
      <c r="EP296" s="49"/>
      <c r="EQ296" s="49"/>
      <c r="ER296" s="49"/>
      <c r="ES296" s="49"/>
      <c r="ET296" s="49"/>
      <c r="EU296" s="49"/>
      <c r="EV296" s="49"/>
      <c r="EW296" s="49"/>
      <c r="EX296" s="49"/>
      <c r="EY296" s="49"/>
      <c r="EZ296" s="49"/>
      <c r="FA296" s="49"/>
      <c r="FB296" s="49"/>
      <c r="FC296" s="49"/>
      <c r="FD296" s="49"/>
      <c r="FE296" s="49"/>
      <c r="FF296" s="49"/>
      <c r="FG296" s="49"/>
      <c r="FH296" s="49"/>
      <c r="FI296" s="49"/>
      <c r="FJ296" s="49"/>
      <c r="FK296" s="49"/>
      <c r="FL296" s="49"/>
      <c r="FM296" s="49"/>
      <c r="FN296" s="49"/>
      <c r="FO296" s="49"/>
      <c r="FP296" s="49"/>
      <c r="FQ296" s="49"/>
      <c r="FR296" s="49"/>
      <c r="FS296" s="49"/>
      <c r="FT296" s="49"/>
      <c r="FU296" s="49"/>
      <c r="FV296" s="49"/>
      <c r="FW296" s="49"/>
      <c r="FX296" s="49"/>
      <c r="FY296" s="49"/>
      <c r="FZ296" s="49"/>
      <c r="GA296" s="49"/>
      <c r="GB296" s="49"/>
      <c r="GC296" s="49"/>
      <c r="GD296" s="49"/>
      <c r="GE296" s="49"/>
      <c r="GF296" s="49"/>
      <c r="GG296" s="49"/>
      <c r="GH296" s="49"/>
      <c r="GI296" s="49"/>
      <c r="GJ296" s="49"/>
      <c r="GK296" s="49"/>
      <c r="GL296" s="49"/>
      <c r="GM296" s="49"/>
      <c r="GN296" s="49"/>
      <c r="GO296" s="49"/>
      <c r="GP296" s="49"/>
      <c r="GQ296" s="49"/>
      <c r="GR296" s="49"/>
      <c r="GS296" s="49"/>
      <c r="GT296" s="49"/>
      <c r="GU296" s="49"/>
      <c r="GV296" s="49"/>
      <c r="GW296" s="49"/>
      <c r="GX296" s="49"/>
      <c r="GY296" s="49"/>
      <c r="GZ296" s="49"/>
      <c r="HA296" s="49"/>
      <c r="HB296" s="49"/>
      <c r="HC296" s="49"/>
      <c r="HD296" s="49"/>
      <c r="HE296" s="49"/>
      <c r="HF296" s="49"/>
      <c r="HG296" s="49"/>
      <c r="HH296" s="49"/>
      <c r="HI296" s="49"/>
      <c r="HJ296" s="49"/>
      <c r="HK296" s="49"/>
      <c r="HL296" s="49"/>
      <c r="HM296" s="49"/>
      <c r="HN296" s="49"/>
      <c r="HO296" s="49"/>
      <c r="HP296" s="49"/>
      <c r="HQ296" s="49"/>
      <c r="HR296" s="49"/>
      <c r="HS296" s="49"/>
      <c r="HT296" s="49"/>
      <c r="HU296" s="49"/>
      <c r="HV296" s="49"/>
      <c r="HW296" s="49"/>
      <c r="HX296" s="49"/>
      <c r="HY296" s="49"/>
      <c r="HZ296" s="49"/>
      <c r="IA296" s="49"/>
      <c r="IB296" s="49"/>
      <c r="IC296" s="49"/>
      <c r="ID296" s="49"/>
      <c r="IE296" s="49"/>
      <c r="IF296" s="49"/>
      <c r="IG296" s="49"/>
      <c r="IH296" s="49"/>
      <c r="II296" s="49"/>
      <c r="IJ296" s="49"/>
      <c r="IK296" s="49"/>
      <c r="IL296" s="49"/>
      <c r="IM296" s="49"/>
      <c r="IN296" s="49"/>
      <c r="IO296" s="49"/>
      <c r="IP296" s="49"/>
      <c r="IQ296" s="49"/>
      <c r="IR296" s="49"/>
      <c r="IS296" s="49"/>
      <c r="IT296" s="49"/>
      <c r="IU296" s="49"/>
      <c r="IV296" s="49"/>
      <c r="IW296" s="49"/>
      <c r="IX296" s="49"/>
      <c r="IY296" s="49"/>
      <c r="IZ296" s="49"/>
      <c r="JA296" s="49"/>
      <c r="JB296" s="49"/>
      <c r="JC296" s="49"/>
      <c r="JD296" s="49"/>
      <c r="JE296" s="49"/>
      <c r="JF296" s="49"/>
      <c r="JG296" s="49"/>
      <c r="JH296" s="49"/>
      <c r="JI296" s="49"/>
      <c r="JJ296" s="49"/>
      <c r="JK296" s="49"/>
      <c r="JL296" s="49"/>
      <c r="JM296" s="49"/>
      <c r="JN296" s="49"/>
      <c r="JO296" s="49"/>
      <c r="JP296" s="49"/>
      <c r="JQ296" s="49"/>
      <c r="JR296" s="49"/>
      <c r="JS296" s="49"/>
      <c r="JT296" s="49"/>
      <c r="JU296" s="49"/>
      <c r="JV296" s="49"/>
      <c r="JW296" s="49"/>
      <c r="JX296" s="49"/>
      <c r="JY296" s="49"/>
      <c r="JZ296" s="49"/>
      <c r="KA296" s="49"/>
      <c r="KB296" s="49"/>
      <c r="KC296" s="49"/>
      <c r="KD296" s="49"/>
      <c r="KE296" s="49"/>
      <c r="KF296" s="49"/>
      <c r="KG296" s="49"/>
      <c r="KH296" s="49"/>
      <c r="KI296" s="49"/>
      <c r="KJ296" s="49"/>
      <c r="KK296" s="49"/>
      <c r="KL296" s="49"/>
      <c r="KM296" s="49"/>
      <c r="KN296" s="49"/>
      <c r="KO296" s="49"/>
      <c r="KP296" s="49"/>
      <c r="KQ296" s="49"/>
      <c r="KR296" s="49"/>
      <c r="KS296" s="49"/>
      <c r="KT296" s="49"/>
      <c r="KU296" s="49"/>
      <c r="KV296" s="49"/>
      <c r="KW296" s="49"/>
      <c r="KX296" s="49"/>
      <c r="KY296" s="49"/>
      <c r="KZ296" s="49"/>
      <c r="LA296" s="49"/>
      <c r="LB296" s="49"/>
      <c r="LC296" s="49"/>
      <c r="LD296" s="49"/>
      <c r="LE296" s="49"/>
      <c r="LF296" s="49"/>
      <c r="LG296" s="49"/>
      <c r="LH296" s="49"/>
      <c r="LI296" s="49"/>
      <c r="LJ296" s="49"/>
      <c r="LK296" s="49"/>
      <c r="LL296" s="49"/>
      <c r="LM296" s="49"/>
      <c r="LN296" s="49"/>
      <c r="LO296" s="49"/>
      <c r="LP296" s="49"/>
      <c r="LQ296" s="49"/>
      <c r="LR296" s="49"/>
      <c r="LS296" s="49"/>
      <c r="LT296" s="49"/>
      <c r="LU296" s="49"/>
      <c r="LV296" s="49"/>
      <c r="LW296" s="49"/>
      <c r="LX296" s="49"/>
      <c r="LY296" s="49"/>
      <c r="LZ296" s="49"/>
      <c r="MA296" s="49"/>
      <c r="MB296" s="49"/>
      <c r="MC296" s="49"/>
      <c r="MD296" s="49"/>
      <c r="ME296" s="49"/>
      <c r="MF296" s="49"/>
      <c r="MG296" s="49"/>
      <c r="MH296" s="49"/>
      <c r="MI296" s="49"/>
      <c r="MJ296" s="49"/>
      <c r="MK296" s="49"/>
      <c r="ML296" s="49"/>
      <c r="MM296" s="49"/>
      <c r="MN296" s="49"/>
      <c r="MO296" s="49"/>
      <c r="MP296" s="49"/>
      <c r="MQ296" s="49"/>
      <c r="MR296" s="49"/>
      <c r="MS296" s="49"/>
      <c r="MT296" s="49"/>
      <c r="MU296" s="49"/>
      <c r="MV296" s="49"/>
      <c r="MW296" s="49"/>
      <c r="MX296" s="49"/>
      <c r="MY296" s="49"/>
      <c r="MZ296" s="49"/>
      <c r="NA296" s="49"/>
      <c r="NB296" s="49"/>
      <c r="NC296" s="49"/>
      <c r="ND296" s="49"/>
      <c r="NE296" s="49"/>
      <c r="NF296" s="49"/>
      <c r="NG296" s="49"/>
      <c r="NH296" s="49"/>
      <c r="NI296" s="49"/>
      <c r="NJ296" s="49"/>
      <c r="NK296" s="49"/>
      <c r="NL296" s="49"/>
      <c r="NM296" s="49"/>
      <c r="NN296" s="49"/>
      <c r="NO296" s="49"/>
      <c r="NP296" s="49"/>
      <c r="NQ296" s="49"/>
      <c r="NR296" s="49"/>
      <c r="NS296" s="49"/>
      <c r="NT296" s="49"/>
      <c r="NU296" s="49"/>
      <c r="NV296" s="49"/>
      <c r="NW296" s="49"/>
      <c r="NX296" s="49"/>
      <c r="NY296" s="49"/>
      <c r="NZ296" s="49"/>
      <c r="OA296" s="49"/>
      <c r="OB296" s="49"/>
      <c r="OC296" s="49"/>
      <c r="OD296" s="49"/>
      <c r="OE296" s="49"/>
      <c r="OF296" s="49"/>
      <c r="OG296" s="49"/>
      <c r="OH296" s="49"/>
      <c r="OI296" s="49"/>
      <c r="OJ296" s="49"/>
      <c r="OK296" s="49"/>
      <c r="OL296" s="49"/>
      <c r="OM296" s="49"/>
      <c r="ON296" s="49"/>
      <c r="OO296" s="49"/>
      <c r="OP296" s="49"/>
      <c r="OQ296" s="49"/>
      <c r="OR296" s="49"/>
      <c r="OS296" s="49"/>
      <c r="OT296" s="49"/>
      <c r="OU296" s="49"/>
      <c r="OV296" s="49"/>
      <c r="OW296" s="49"/>
      <c r="OX296" s="49"/>
      <c r="OY296" s="49"/>
      <c r="OZ296" s="49"/>
      <c r="PA296" s="49"/>
      <c r="PB296" s="49"/>
      <c r="PC296" s="49"/>
      <c r="PD296" s="49"/>
      <c r="PE296" s="49"/>
      <c r="PF296" s="49"/>
      <c r="PG296" s="49"/>
      <c r="PH296" s="49"/>
      <c r="PI296" s="49"/>
      <c r="PJ296" s="49"/>
      <c r="PK296" s="49"/>
      <c r="PL296" s="49"/>
      <c r="PM296" s="49"/>
      <c r="PN296" s="49"/>
      <c r="PO296" s="49"/>
      <c r="PP296" s="49"/>
      <c r="PQ296" s="49"/>
      <c r="PR296" s="49"/>
      <c r="PS296" s="49"/>
      <c r="PT296" s="49"/>
      <c r="PU296" s="49"/>
      <c r="PV296" s="49"/>
      <c r="PW296" s="49"/>
      <c r="PX296" s="49"/>
      <c r="PY296" s="49"/>
      <c r="PZ296" s="49"/>
      <c r="QA296" s="49"/>
      <c r="QB296" s="49"/>
      <c r="QC296" s="49"/>
      <c r="QD296" s="49"/>
      <c r="QE296" s="49"/>
      <c r="QF296" s="49"/>
      <c r="QG296" s="49"/>
      <c r="QH296" s="49"/>
      <c r="QI296" s="49"/>
      <c r="QJ296" s="49"/>
      <c r="QK296" s="49"/>
      <c r="QL296" s="49"/>
      <c r="QM296" s="49"/>
      <c r="QN296" s="49"/>
      <c r="QO296" s="49"/>
      <c r="QP296" s="49"/>
      <c r="QQ296" s="49"/>
      <c r="QR296" s="49"/>
      <c r="QS296" s="49"/>
      <c r="QT296" s="49"/>
      <c r="QU296" s="49"/>
      <c r="QV296" s="49"/>
      <c r="QW296" s="49"/>
      <c r="QX296" s="49"/>
      <c r="QY296" s="49"/>
      <c r="QZ296" s="49"/>
      <c r="RA296" s="49"/>
      <c r="RB296" s="49"/>
      <c r="RC296" s="49"/>
      <c r="RD296" s="49"/>
      <c r="RE296" s="49"/>
      <c r="RF296" s="49"/>
      <c r="RG296" s="49"/>
      <c r="RH296" s="49"/>
      <c r="RI296" s="49"/>
      <c r="RJ296" s="49"/>
      <c r="RK296" s="49"/>
      <c r="RL296" s="49"/>
      <c r="RM296" s="49"/>
      <c r="RN296" s="49"/>
      <c r="RO296" s="49"/>
      <c r="RP296" s="49"/>
      <c r="RQ296" s="49"/>
      <c r="RR296" s="49"/>
      <c r="RS296" s="49"/>
      <c r="RT296" s="49"/>
      <c r="RU296" s="49"/>
      <c r="RV296" s="49"/>
      <c r="RW296" s="49"/>
      <c r="RX296" s="49"/>
      <c r="RY296" s="49"/>
      <c r="RZ296" s="49"/>
      <c r="SA296" s="49"/>
      <c r="SB296" s="49"/>
      <c r="SC296" s="49"/>
      <c r="SD296" s="49"/>
      <c r="SE296" s="49"/>
      <c r="SF296" s="49"/>
      <c r="SG296" s="49"/>
      <c r="SH296" s="49"/>
      <c r="SI296" s="49"/>
      <c r="SJ296" s="49"/>
      <c r="SK296" s="49"/>
      <c r="SL296" s="49"/>
      <c r="SM296" s="49"/>
      <c r="SN296" s="49"/>
      <c r="SO296" s="49"/>
      <c r="SP296" s="49"/>
      <c r="SQ296" s="49"/>
      <c r="SR296" s="49"/>
      <c r="SS296" s="49"/>
      <c r="ST296" s="49"/>
      <c r="SU296" s="49"/>
      <c r="SV296" s="49"/>
      <c r="SW296" s="49"/>
      <c r="SX296" s="49"/>
      <c r="SY296" s="49"/>
      <c r="SZ296" s="49"/>
      <c r="TA296" s="49"/>
      <c r="TB296" s="49"/>
      <c r="TC296" s="49"/>
      <c r="TD296" s="49"/>
      <c r="TE296" s="49"/>
      <c r="TF296" s="49"/>
      <c r="TG296" s="49"/>
      <c r="TH296" s="49"/>
      <c r="TI296" s="49"/>
      <c r="TJ296" s="49"/>
      <c r="TK296" s="49"/>
      <c r="TL296" s="49"/>
      <c r="TM296" s="49"/>
      <c r="TN296" s="49"/>
      <c r="TO296" s="49"/>
      <c r="TP296" s="49"/>
      <c r="TQ296" s="49"/>
      <c r="TR296" s="49"/>
      <c r="TS296" s="49"/>
      <c r="TT296" s="49"/>
      <c r="TU296" s="49"/>
      <c r="TV296" s="49"/>
      <c r="TW296" s="49"/>
      <c r="TX296" s="49"/>
      <c r="TY296" s="49"/>
      <c r="TZ296" s="49"/>
      <c r="UA296" s="49"/>
      <c r="UB296" s="49"/>
      <c r="UC296" s="49"/>
      <c r="UD296" s="49"/>
      <c r="UE296" s="49"/>
      <c r="UF296" s="49"/>
      <c r="UG296" s="49"/>
      <c r="UH296" s="49"/>
      <c r="UI296" s="49"/>
      <c r="UJ296" s="49"/>
      <c r="UK296" s="49"/>
      <c r="UL296" s="49"/>
      <c r="UM296" s="49"/>
      <c r="UN296" s="49"/>
      <c r="UO296" s="49"/>
      <c r="UP296" s="49"/>
      <c r="UQ296" s="49"/>
      <c r="UR296" s="49"/>
      <c r="US296" s="49"/>
      <c r="UT296" s="49"/>
      <c r="UU296" s="49"/>
      <c r="UV296" s="49"/>
      <c r="UW296" s="49"/>
      <c r="UX296" s="49"/>
      <c r="UY296" s="49"/>
      <c r="UZ296" s="49"/>
      <c r="VA296" s="49"/>
      <c r="VB296" s="49"/>
      <c r="VC296" s="49"/>
      <c r="VD296" s="49"/>
      <c r="VE296" s="49"/>
      <c r="VF296" s="49"/>
      <c r="VG296" s="49"/>
      <c r="VH296" s="49"/>
      <c r="VI296" s="49"/>
      <c r="VJ296" s="49"/>
      <c r="VK296" s="49"/>
      <c r="VL296" s="49"/>
      <c r="VM296" s="49"/>
      <c r="VN296" s="49"/>
      <c r="VO296" s="49"/>
      <c r="VP296" s="49"/>
      <c r="VQ296" s="49"/>
      <c r="VR296" s="49"/>
      <c r="VS296" s="49"/>
      <c r="VT296" s="49"/>
      <c r="VU296" s="49"/>
      <c r="VV296" s="49"/>
      <c r="VW296" s="49"/>
      <c r="VX296" s="49"/>
      <c r="VY296" s="49"/>
      <c r="VZ296" s="49"/>
      <c r="WA296" s="49"/>
      <c r="WB296" s="49"/>
      <c r="WC296" s="49"/>
      <c r="WD296" s="49"/>
      <c r="WE296" s="49"/>
      <c r="WF296" s="49"/>
      <c r="WG296" s="49"/>
      <c r="WH296" s="49"/>
      <c r="WI296" s="49"/>
      <c r="WJ296" s="49"/>
      <c r="WK296" s="49"/>
      <c r="WL296" s="49"/>
      <c r="WM296" s="49"/>
      <c r="WN296" s="49"/>
      <c r="WO296" s="49"/>
      <c r="WP296" s="49"/>
      <c r="WQ296" s="49"/>
      <c r="WR296" s="49"/>
      <c r="WS296" s="49"/>
      <c r="WT296" s="49"/>
      <c r="WU296" s="49"/>
      <c r="WV296" s="49"/>
      <c r="WW296" s="49"/>
      <c r="WX296" s="49"/>
      <c r="WY296" s="49"/>
      <c r="WZ296" s="49"/>
      <c r="XA296" s="49"/>
      <c r="XB296" s="49"/>
      <c r="XC296" s="49"/>
      <c r="XD296" s="49"/>
      <c r="XE296" s="49"/>
      <c r="XF296" s="49"/>
      <c r="XG296" s="49"/>
      <c r="XH296" s="49"/>
      <c r="XI296" s="49"/>
      <c r="XJ296" s="49"/>
      <c r="XK296" s="49"/>
      <c r="XL296" s="49"/>
      <c r="XM296" s="49"/>
      <c r="XN296" s="49"/>
      <c r="XO296" s="49"/>
      <c r="XP296" s="49"/>
      <c r="XQ296" s="49"/>
      <c r="XR296" s="49"/>
      <c r="XS296" s="49"/>
      <c r="XT296" s="49"/>
      <c r="XU296" s="49"/>
      <c r="XV296" s="49"/>
      <c r="XW296" s="49"/>
      <c r="XX296" s="49"/>
      <c r="XY296" s="49"/>
      <c r="XZ296" s="49"/>
      <c r="YA296" s="49"/>
      <c r="YB296" s="49"/>
      <c r="YC296" s="49"/>
      <c r="YD296" s="49"/>
      <c r="YE296" s="49"/>
      <c r="YF296" s="49"/>
      <c r="YG296" s="49"/>
      <c r="YH296" s="49"/>
      <c r="YI296" s="49"/>
      <c r="YJ296" s="49"/>
      <c r="YK296" s="49"/>
      <c r="YL296" s="49"/>
      <c r="YM296" s="49"/>
      <c r="YN296" s="49"/>
      <c r="YO296" s="49"/>
      <c r="YP296" s="49"/>
      <c r="YQ296" s="49"/>
      <c r="YR296" s="49"/>
      <c r="YS296" s="49"/>
      <c r="YT296" s="49"/>
      <c r="YU296" s="49"/>
      <c r="YV296" s="49"/>
      <c r="YW296" s="49"/>
      <c r="YX296" s="49"/>
      <c r="YY296" s="49"/>
      <c r="YZ296" s="49"/>
      <c r="ZA296" s="49"/>
      <c r="ZB296" s="49"/>
      <c r="ZC296" s="49"/>
      <c r="ZD296" s="49"/>
      <c r="ZE296" s="49"/>
      <c r="ZF296" s="49"/>
      <c r="ZG296" s="49"/>
      <c r="ZH296" s="49"/>
      <c r="ZI296" s="49"/>
      <c r="ZJ296" s="49"/>
      <c r="ZK296" s="49"/>
      <c r="ZL296" s="49"/>
      <c r="ZM296" s="49"/>
      <c r="ZN296" s="49"/>
      <c r="ZO296" s="49"/>
      <c r="ZP296" s="49"/>
      <c r="ZQ296" s="49"/>
      <c r="ZR296" s="49"/>
      <c r="ZS296" s="49"/>
      <c r="ZT296" s="49"/>
      <c r="ZU296" s="49"/>
      <c r="ZV296" s="49"/>
      <c r="ZW296" s="49"/>
      <c r="ZX296" s="49"/>
      <c r="ZY296" s="49"/>
      <c r="ZZ296" s="49"/>
      <c r="AAA296" s="49"/>
      <c r="AAB296" s="49"/>
      <c r="AAC296" s="49"/>
      <c r="AAD296" s="49"/>
      <c r="AAE296" s="49"/>
      <c r="AAF296" s="49"/>
      <c r="AAG296" s="49"/>
      <c r="AAH296" s="49"/>
      <c r="AAI296" s="49"/>
      <c r="AAJ296" s="49"/>
      <c r="AAK296" s="49"/>
      <c r="AAL296" s="49"/>
      <c r="AAM296" s="49"/>
      <c r="AAN296" s="49"/>
      <c r="AAO296" s="49"/>
      <c r="AAP296" s="49"/>
      <c r="AAQ296" s="49"/>
      <c r="AAR296" s="49"/>
      <c r="AAS296" s="49"/>
      <c r="AAT296" s="49"/>
      <c r="AAU296" s="49"/>
      <c r="AAV296" s="49"/>
      <c r="AAW296" s="49"/>
      <c r="AAX296" s="49"/>
      <c r="AAY296" s="49"/>
      <c r="AAZ296" s="49"/>
      <c r="ABA296" s="49"/>
      <c r="ABB296" s="49"/>
      <c r="ABC296" s="49"/>
      <c r="ABD296" s="49"/>
      <c r="ABE296" s="49"/>
      <c r="ABF296" s="49"/>
      <c r="ABG296" s="49"/>
      <c r="ABH296" s="49"/>
      <c r="ABI296" s="49"/>
      <c r="ABJ296" s="49"/>
      <c r="ABK296" s="49"/>
      <c r="ABL296" s="49"/>
      <c r="ABM296" s="49"/>
      <c r="ABN296" s="49"/>
      <c r="ABO296" s="49"/>
      <c r="ABP296" s="49"/>
      <c r="ABQ296" s="49"/>
      <c r="ABR296" s="49"/>
      <c r="ABS296" s="49"/>
      <c r="ABT296" s="49"/>
      <c r="ABU296" s="49"/>
      <c r="ABV296" s="49"/>
      <c r="ABW296" s="49"/>
      <c r="ABX296" s="49"/>
      <c r="ABY296" s="49"/>
      <c r="ABZ296" s="49"/>
      <c r="ACA296" s="49"/>
      <c r="ACB296" s="49"/>
      <c r="ACC296" s="49"/>
      <c r="ACD296" s="49"/>
      <c r="ACE296" s="49"/>
      <c r="ACF296" s="49"/>
      <c r="ACG296" s="49"/>
      <c r="ACH296" s="49"/>
      <c r="ACI296" s="49"/>
      <c r="ACJ296" s="49"/>
      <c r="ACK296" s="49"/>
      <c r="ACL296" s="49"/>
      <c r="ACM296" s="49"/>
      <c r="ACN296" s="49"/>
      <c r="ACO296" s="49"/>
      <c r="ACP296" s="49"/>
      <c r="ACQ296" s="49"/>
      <c r="ACR296" s="49"/>
      <c r="ACS296" s="49"/>
      <c r="ACT296" s="49"/>
      <c r="ACU296" s="49"/>
      <c r="ACV296" s="49"/>
      <c r="ACW296" s="49"/>
      <c r="ACX296" s="49"/>
      <c r="ACY296" s="49"/>
      <c r="ACZ296" s="49"/>
      <c r="ADA296" s="49"/>
      <c r="ADB296" s="49"/>
      <c r="ADC296" s="49"/>
      <c r="ADD296" s="49"/>
      <c r="ADE296" s="49"/>
      <c r="ADF296" s="49"/>
      <c r="ADG296" s="49"/>
      <c r="ADH296" s="49"/>
      <c r="ADI296" s="49"/>
      <c r="ADJ296" s="49"/>
      <c r="ADK296" s="49"/>
      <c r="ADL296" s="49"/>
      <c r="ADM296" s="49"/>
      <c r="ADN296" s="49"/>
      <c r="ADO296" s="49"/>
      <c r="ADP296" s="49"/>
      <c r="ADQ296" s="49"/>
      <c r="ADR296" s="49"/>
      <c r="ADS296" s="49"/>
      <c r="ADT296" s="49"/>
      <c r="ADU296" s="49"/>
      <c r="ADV296" s="49"/>
      <c r="ADW296" s="49"/>
      <c r="ADX296" s="49"/>
      <c r="ADY296" s="49"/>
      <c r="ADZ296" s="49"/>
      <c r="AEA296" s="49"/>
      <c r="AEB296" s="49"/>
      <c r="AEC296" s="49"/>
      <c r="AED296" s="49"/>
      <c r="AEE296" s="49"/>
      <c r="AEF296" s="49"/>
      <c r="AEG296" s="49"/>
      <c r="AEH296" s="49"/>
      <c r="AEI296" s="49"/>
      <c r="AEJ296" s="49"/>
      <c r="AEK296" s="49"/>
      <c r="AEL296" s="49"/>
      <c r="AEM296" s="49"/>
      <c r="AEN296" s="49"/>
      <c r="AEO296" s="49"/>
      <c r="AEP296" s="49"/>
      <c r="AEQ296" s="49"/>
      <c r="AER296" s="49"/>
      <c r="AES296" s="49"/>
      <c r="AET296" s="49"/>
      <c r="AEU296" s="49"/>
      <c r="AEV296" s="49"/>
      <c r="AEW296" s="49"/>
      <c r="AEX296" s="49"/>
      <c r="AEY296" s="49"/>
      <c r="AEZ296" s="49"/>
      <c r="AFA296" s="49"/>
      <c r="AFB296" s="49"/>
      <c r="AFC296" s="49"/>
      <c r="AFD296" s="49"/>
      <c r="AFE296" s="49"/>
      <c r="AFF296" s="49"/>
      <c r="AFG296" s="49"/>
      <c r="AFH296" s="49"/>
      <c r="AFI296" s="49"/>
      <c r="AFJ296" s="49"/>
      <c r="AFK296" s="49"/>
      <c r="AFL296" s="49"/>
      <c r="AFM296" s="49"/>
      <c r="AFN296" s="49"/>
      <c r="AFO296" s="49"/>
      <c r="AFP296" s="49"/>
      <c r="AFQ296" s="49"/>
      <c r="AFR296" s="49"/>
      <c r="AFS296" s="49"/>
      <c r="AFT296" s="49"/>
      <c r="AFU296" s="49"/>
      <c r="AFV296" s="49"/>
      <c r="AFW296" s="49"/>
      <c r="AFX296" s="49"/>
      <c r="AFY296" s="49"/>
      <c r="AFZ296" s="49"/>
      <c r="AGA296" s="49"/>
      <c r="AGB296" s="49"/>
      <c r="AGC296" s="49"/>
      <c r="AGD296" s="49"/>
      <c r="AGE296" s="49"/>
      <c r="AGF296" s="49"/>
      <c r="AGG296" s="49"/>
      <c r="AGH296" s="49"/>
      <c r="AGI296" s="49"/>
      <c r="AGJ296" s="49"/>
      <c r="AGK296" s="49"/>
      <c r="AGL296" s="49"/>
      <c r="AGM296" s="49"/>
      <c r="AGN296" s="49"/>
      <c r="AGO296" s="49"/>
      <c r="AGP296" s="49"/>
      <c r="AGQ296" s="49"/>
      <c r="AGR296" s="49"/>
      <c r="AGS296" s="49"/>
      <c r="AGT296" s="49"/>
      <c r="AGU296" s="49"/>
      <c r="AGV296" s="49"/>
      <c r="AGW296" s="49"/>
      <c r="AGX296" s="49"/>
      <c r="AGY296" s="49"/>
      <c r="AGZ296" s="49"/>
      <c r="AHA296" s="49"/>
      <c r="AHB296" s="49"/>
      <c r="AHC296" s="49"/>
      <c r="AHD296" s="49"/>
      <c r="AHE296" s="49"/>
      <c r="AHF296" s="49"/>
      <c r="AHG296" s="49"/>
      <c r="AHH296" s="49"/>
      <c r="AHI296" s="49"/>
      <c r="AHJ296" s="49"/>
      <c r="AHK296" s="49"/>
      <c r="AHL296" s="49"/>
      <c r="AHM296" s="49"/>
      <c r="AHN296" s="49"/>
      <c r="AHO296" s="49"/>
      <c r="AHP296" s="49"/>
      <c r="AHQ296" s="49"/>
      <c r="AHR296" s="49"/>
      <c r="AHS296" s="49"/>
      <c r="AHT296" s="49"/>
      <c r="AHU296" s="49"/>
      <c r="AHV296" s="49"/>
      <c r="AHW296" s="49"/>
      <c r="AHX296" s="49"/>
      <c r="AHY296" s="49"/>
      <c r="AHZ296" s="49"/>
      <c r="AIA296" s="49"/>
      <c r="AIB296" s="49"/>
      <c r="AIC296" s="49"/>
      <c r="AID296" s="49"/>
      <c r="AIE296" s="49"/>
      <c r="AIF296" s="49"/>
      <c r="AIG296" s="49"/>
      <c r="AIH296" s="49"/>
      <c r="AII296" s="49"/>
      <c r="AIJ296" s="49"/>
      <c r="AIK296" s="49"/>
      <c r="AIL296" s="49"/>
      <c r="AIM296" s="49"/>
      <c r="AIN296" s="49"/>
      <c r="AIO296" s="49"/>
      <c r="AIP296" s="49"/>
      <c r="AIQ296" s="49"/>
      <c r="AIR296" s="49"/>
      <c r="AIS296" s="49"/>
      <c r="AIT296" s="49"/>
      <c r="AIU296" s="49"/>
      <c r="AIV296" s="49"/>
      <c r="AIW296" s="49"/>
      <c r="AIX296" s="49"/>
      <c r="AIY296" s="49"/>
      <c r="AIZ296" s="49"/>
      <c r="AJA296" s="49"/>
      <c r="AJB296" s="49"/>
      <c r="AJC296" s="49"/>
      <c r="AJD296" s="49"/>
      <c r="AJE296" s="49"/>
      <c r="AJF296" s="49"/>
      <c r="AJG296" s="49"/>
      <c r="AJH296" s="49"/>
      <c r="AJI296" s="49"/>
      <c r="AJJ296" s="49"/>
      <c r="AJK296" s="49"/>
      <c r="AJL296" s="49"/>
      <c r="AJM296" s="49"/>
      <c r="AJN296" s="49"/>
      <c r="AJO296" s="49"/>
      <c r="AJP296" s="49"/>
      <c r="AJQ296" s="49"/>
      <c r="AJR296" s="49"/>
      <c r="AJS296" s="49"/>
      <c r="AJT296" s="49"/>
      <c r="AJU296" s="49"/>
      <c r="AJV296" s="49"/>
      <c r="AJW296" s="49"/>
      <c r="AJX296" s="49"/>
      <c r="AJY296" s="49"/>
      <c r="AJZ296" s="49"/>
      <c r="AKA296" s="49"/>
      <c r="AKB296" s="49"/>
      <c r="AKC296" s="49"/>
      <c r="AKD296" s="49"/>
      <c r="AKE296" s="49"/>
      <c r="AKF296" s="49"/>
      <c r="AKG296" s="49"/>
      <c r="AKH296" s="49"/>
      <c r="AKI296" s="49"/>
      <c r="AKJ296" s="49"/>
      <c r="AKK296" s="49"/>
      <c r="AKL296" s="49"/>
      <c r="AKM296" s="49"/>
      <c r="AKN296" s="49"/>
      <c r="AKO296" s="49"/>
      <c r="AKP296" s="49"/>
      <c r="AKQ296" s="49"/>
      <c r="AKR296" s="49"/>
      <c r="AKS296" s="49"/>
      <c r="AKT296" s="49"/>
      <c r="AKU296" s="49"/>
      <c r="AKV296" s="49"/>
      <c r="AKW296" s="49"/>
      <c r="AKX296" s="49"/>
      <c r="AKY296" s="49"/>
      <c r="AKZ296" s="49"/>
      <c r="ALA296" s="49"/>
      <c r="ALB296" s="49"/>
      <c r="ALC296" s="49"/>
      <c r="ALD296" s="49"/>
      <c r="ALE296" s="49"/>
      <c r="ALF296" s="49"/>
      <c r="ALG296" s="49"/>
      <c r="ALH296" s="49"/>
      <c r="ALI296" s="49"/>
      <c r="ALJ296" s="49"/>
      <c r="ALK296" s="49"/>
      <c r="ALL296" s="49"/>
      <c r="ALM296" s="49"/>
      <c r="ALN296" s="49"/>
      <c r="ALO296" s="49"/>
      <c r="ALP296" s="49"/>
      <c r="ALQ296" s="49"/>
      <c r="ALR296" s="49"/>
      <c r="ALS296" s="49"/>
      <c r="ALT296" s="49"/>
      <c r="ALU296" s="49"/>
      <c r="ALV296" s="49"/>
      <c r="ALW296" s="49"/>
      <c r="ALX296" s="49"/>
      <c r="ALY296" s="49"/>
      <c r="ALZ296" s="49"/>
      <c r="AMA296" s="49"/>
      <c r="AMB296" s="49"/>
      <c r="AMC296" s="49"/>
      <c r="AMD296" s="49"/>
      <c r="AME296" s="49"/>
      <c r="AMF296" s="49"/>
      <c r="AMG296" s="49"/>
      <c r="AMH296" s="49"/>
      <c r="AMI296" s="49"/>
      <c r="AMJ296" s="49"/>
      <c r="AMK296" s="49"/>
      <c r="AML296" s="49"/>
      <c r="AMM296" s="49"/>
      <c r="AMN296" s="49"/>
      <c r="AMO296" s="49"/>
      <c r="AMP296" s="49"/>
      <c r="AMQ296" s="49"/>
      <c r="AMR296" s="49"/>
      <c r="AMS296" s="49"/>
      <c r="AMT296" s="49"/>
      <c r="AMU296" s="49"/>
      <c r="AMV296" s="49"/>
      <c r="AMW296" s="49"/>
      <c r="AMX296" s="49"/>
      <c r="AMY296" s="49"/>
      <c r="AMZ296" s="49"/>
      <c r="ANA296" s="49"/>
      <c r="ANB296" s="49"/>
      <c r="ANC296" s="49"/>
      <c r="AND296" s="49"/>
      <c r="ANE296" s="49"/>
      <c r="ANF296" s="49"/>
      <c r="ANG296" s="49"/>
      <c r="ANH296" s="49"/>
      <c r="ANI296" s="49"/>
      <c r="ANJ296" s="49"/>
      <c r="ANK296" s="49"/>
      <c r="ANL296" s="49"/>
      <c r="ANM296" s="49"/>
      <c r="ANN296" s="49"/>
      <c r="ANO296" s="49"/>
      <c r="ANP296" s="49"/>
      <c r="ANQ296" s="49"/>
      <c r="ANR296" s="49"/>
      <c r="ANS296" s="49"/>
      <c r="ANT296" s="49"/>
      <c r="ANU296" s="49"/>
      <c r="ANV296" s="49"/>
      <c r="ANW296" s="49"/>
      <c r="ANX296" s="49"/>
      <c r="ANY296" s="49"/>
      <c r="ANZ296" s="49"/>
      <c r="AOA296" s="49"/>
      <c r="AOB296" s="49"/>
      <c r="AOC296" s="49"/>
      <c r="AOD296" s="49"/>
      <c r="AOE296" s="49"/>
      <c r="AOF296" s="49"/>
      <c r="AOG296" s="49"/>
      <c r="AOH296" s="49"/>
      <c r="AOI296" s="49"/>
      <c r="AOJ296" s="49"/>
      <c r="AOK296" s="49"/>
      <c r="AOL296" s="49"/>
      <c r="AOM296" s="49"/>
      <c r="AON296" s="49"/>
      <c r="AOO296" s="49"/>
      <c r="AOP296" s="49"/>
      <c r="AOQ296" s="49"/>
      <c r="AOR296" s="49"/>
      <c r="AOS296" s="49"/>
      <c r="AOT296" s="49"/>
      <c r="AOU296" s="49"/>
      <c r="AOV296" s="49"/>
      <c r="AOW296" s="49"/>
      <c r="AOX296" s="49"/>
      <c r="AOY296" s="49"/>
      <c r="AOZ296" s="49"/>
      <c r="APA296" s="49"/>
      <c r="APB296" s="49"/>
      <c r="APC296" s="49"/>
      <c r="APD296" s="49"/>
      <c r="APE296" s="49"/>
      <c r="APF296" s="49"/>
      <c r="APG296" s="49"/>
      <c r="APH296" s="49"/>
      <c r="API296" s="49"/>
      <c r="APJ296" s="49"/>
      <c r="APK296" s="49"/>
      <c r="APL296" s="49"/>
      <c r="APM296" s="49"/>
      <c r="APN296" s="49"/>
      <c r="APO296" s="49"/>
      <c r="APP296" s="49"/>
      <c r="APQ296" s="49"/>
      <c r="APR296" s="49"/>
      <c r="APS296" s="49"/>
      <c r="APT296" s="49"/>
      <c r="APU296" s="49"/>
      <c r="APV296" s="49"/>
      <c r="APW296" s="49"/>
      <c r="APX296" s="49"/>
      <c r="APY296" s="49"/>
      <c r="APZ296" s="49"/>
      <c r="AQA296" s="49"/>
      <c r="AQB296" s="49"/>
      <c r="AQC296" s="49"/>
      <c r="AQD296" s="49"/>
      <c r="AQE296" s="49"/>
      <c r="AQF296" s="49"/>
      <c r="AQG296" s="49"/>
      <c r="AQH296" s="49"/>
      <c r="AQI296" s="49"/>
      <c r="AQJ296" s="49"/>
      <c r="AQK296" s="49"/>
      <c r="AQL296" s="49"/>
      <c r="AQM296" s="49"/>
      <c r="AQN296" s="49"/>
      <c r="AQO296" s="49"/>
      <c r="AQP296" s="49"/>
      <c r="AQQ296" s="49"/>
      <c r="AQR296" s="49"/>
      <c r="AQS296" s="49"/>
      <c r="AQT296" s="49"/>
      <c r="AQU296" s="49"/>
      <c r="AQV296" s="49"/>
      <c r="AQW296" s="49"/>
      <c r="AQX296" s="49"/>
      <c r="AQY296" s="49"/>
      <c r="AQZ296" s="49"/>
      <c r="ARA296" s="49"/>
      <c r="ARB296" s="49"/>
      <c r="ARC296" s="49"/>
      <c r="ARD296" s="49"/>
      <c r="ARE296" s="49"/>
      <c r="ARF296" s="49"/>
      <c r="ARG296" s="49"/>
      <c r="ARH296" s="49"/>
      <c r="ARI296" s="49"/>
      <c r="ARJ296" s="49"/>
      <c r="ARK296" s="49"/>
      <c r="ARL296" s="49"/>
      <c r="ARM296" s="49"/>
      <c r="ARN296" s="49"/>
      <c r="ARO296" s="49"/>
      <c r="ARP296" s="49"/>
      <c r="ARQ296" s="49"/>
      <c r="ARR296" s="49"/>
      <c r="ARS296" s="49"/>
      <c r="ART296" s="49"/>
      <c r="ARU296" s="49"/>
      <c r="ARV296" s="49"/>
      <c r="ARW296" s="49"/>
      <c r="ARX296" s="49"/>
      <c r="ARY296" s="49"/>
      <c r="ARZ296" s="49"/>
      <c r="ASA296" s="49"/>
      <c r="ASB296" s="49"/>
      <c r="ASC296" s="49"/>
      <c r="ASD296" s="49"/>
      <c r="ASE296" s="49"/>
      <c r="ASF296" s="49"/>
      <c r="ASG296" s="49"/>
      <c r="ASH296" s="49"/>
      <c r="ASI296" s="49"/>
      <c r="ASJ296" s="49"/>
      <c r="ASK296" s="49"/>
      <c r="ASL296" s="49"/>
      <c r="ASM296" s="49"/>
      <c r="ASN296" s="49"/>
      <c r="ASO296" s="49"/>
      <c r="ASP296" s="49"/>
      <c r="ASQ296" s="49"/>
      <c r="ASR296" s="49"/>
      <c r="ASS296" s="49"/>
      <c r="AST296" s="49"/>
      <c r="ASU296" s="49"/>
      <c r="ASV296" s="49"/>
      <c r="ASW296" s="49"/>
      <c r="ASX296" s="49"/>
      <c r="ASY296" s="49"/>
      <c r="ASZ296" s="49"/>
      <c r="ATA296" s="49"/>
      <c r="ATB296" s="49"/>
      <c r="ATC296" s="49"/>
      <c r="ATD296" s="49"/>
      <c r="ATE296" s="49"/>
      <c r="ATF296" s="49"/>
      <c r="ATG296" s="49"/>
      <c r="ATH296" s="49"/>
      <c r="ATI296" s="49"/>
      <c r="ATJ296" s="49"/>
      <c r="ATK296" s="49"/>
      <c r="ATL296" s="49"/>
      <c r="ATM296" s="49"/>
      <c r="ATN296" s="49"/>
      <c r="ATO296" s="49"/>
      <c r="ATP296" s="49"/>
      <c r="ATQ296" s="49"/>
      <c r="ATR296" s="49"/>
      <c r="ATS296" s="49"/>
      <c r="ATT296" s="49"/>
      <c r="ATU296" s="49"/>
      <c r="ATV296" s="49"/>
      <c r="ATW296" s="49"/>
      <c r="ATX296" s="49"/>
      <c r="ATY296" s="49"/>
      <c r="ATZ296" s="49"/>
      <c r="AUA296" s="49"/>
      <c r="AUB296" s="49"/>
      <c r="AUC296" s="49"/>
      <c r="AUD296" s="49"/>
      <c r="AUE296" s="49"/>
      <c r="AUF296" s="49"/>
      <c r="AUG296" s="49"/>
      <c r="AUH296" s="49"/>
      <c r="AUI296" s="49"/>
      <c r="AUJ296" s="49"/>
      <c r="AUK296" s="49"/>
      <c r="AUL296" s="49"/>
      <c r="AUM296" s="49"/>
      <c r="AUN296" s="49"/>
      <c r="AUO296" s="49"/>
      <c r="AUP296" s="49"/>
      <c r="AUQ296" s="49"/>
      <c r="AUR296" s="49"/>
      <c r="AUS296" s="49"/>
      <c r="AUT296" s="49"/>
      <c r="AUU296" s="49"/>
      <c r="AUV296" s="49"/>
      <c r="AUW296" s="49"/>
      <c r="AUX296" s="49"/>
      <c r="AUY296" s="49"/>
      <c r="AUZ296" s="49"/>
      <c r="AVA296" s="49"/>
      <c r="AVB296" s="49"/>
      <c r="AVC296" s="49"/>
      <c r="AVD296" s="49"/>
      <c r="AVE296" s="49"/>
      <c r="AVF296" s="49"/>
      <c r="AVG296" s="49"/>
      <c r="AVH296" s="49"/>
      <c r="AVI296" s="49"/>
      <c r="AVJ296" s="49"/>
      <c r="AVK296" s="49"/>
      <c r="AVL296" s="49"/>
      <c r="AVM296" s="49"/>
      <c r="AVN296" s="49"/>
      <c r="AVO296" s="49"/>
      <c r="AVP296" s="49"/>
      <c r="AVQ296" s="49"/>
      <c r="AVR296" s="49"/>
      <c r="AVS296" s="49"/>
      <c r="AVT296" s="49"/>
      <c r="AVU296" s="49"/>
      <c r="AVV296" s="49"/>
      <c r="AVW296" s="49"/>
      <c r="AVX296" s="49"/>
      <c r="AVY296" s="49"/>
      <c r="AVZ296" s="49"/>
      <c r="AWA296" s="49"/>
      <c r="AWB296" s="49"/>
      <c r="AWC296" s="49"/>
      <c r="AWD296" s="49"/>
      <c r="AWE296" s="49"/>
      <c r="AWF296" s="49"/>
      <c r="AWG296" s="49"/>
      <c r="AWH296" s="49"/>
      <c r="AWI296" s="49"/>
      <c r="AWJ296" s="49"/>
      <c r="AWK296" s="49"/>
      <c r="AWL296" s="49"/>
      <c r="AWM296" s="49"/>
      <c r="AWN296" s="49"/>
      <c r="AWO296" s="49"/>
      <c r="AWP296" s="49"/>
      <c r="AWQ296" s="49"/>
      <c r="AWR296" s="49"/>
      <c r="AWS296" s="49"/>
      <c r="AWT296" s="49"/>
      <c r="AWU296" s="49"/>
      <c r="AWV296" s="49"/>
      <c r="AWW296" s="49"/>
      <c r="AWX296" s="49"/>
      <c r="AWY296" s="49"/>
      <c r="AWZ296" s="49"/>
      <c r="AXA296" s="49"/>
      <c r="AXB296" s="49"/>
      <c r="AXC296" s="49"/>
      <c r="AXD296" s="49"/>
      <c r="AXE296" s="49"/>
      <c r="AXF296" s="49"/>
      <c r="AXG296" s="49"/>
      <c r="AXH296" s="49"/>
      <c r="AXI296" s="49"/>
      <c r="AXJ296" s="49"/>
      <c r="AXK296" s="49"/>
      <c r="AXL296" s="49"/>
      <c r="AXM296" s="49"/>
      <c r="AXN296" s="49"/>
      <c r="AXO296" s="49"/>
      <c r="AXP296" s="49"/>
      <c r="AXQ296" s="49"/>
      <c r="AXR296" s="49"/>
      <c r="AXS296" s="49"/>
      <c r="AXT296" s="49"/>
      <c r="AXU296" s="49"/>
      <c r="AXV296" s="49"/>
      <c r="AXW296" s="49"/>
      <c r="AXX296" s="49"/>
      <c r="AXY296" s="49"/>
      <c r="AXZ296" s="49"/>
      <c r="AYA296" s="49"/>
      <c r="AYB296" s="49"/>
      <c r="AYC296" s="49"/>
      <c r="AYD296" s="49"/>
      <c r="AYE296" s="49"/>
      <c r="AYF296" s="49"/>
      <c r="AYG296" s="49"/>
      <c r="AYH296" s="49"/>
      <c r="AYI296" s="49"/>
      <c r="AYJ296" s="49"/>
      <c r="AYK296" s="49"/>
      <c r="AYL296" s="49"/>
      <c r="AYM296" s="49"/>
      <c r="AYN296" s="49"/>
      <c r="AYO296" s="49"/>
      <c r="AYP296" s="49"/>
      <c r="AYQ296" s="49"/>
      <c r="AYR296" s="49"/>
      <c r="AYS296" s="49"/>
      <c r="AYT296" s="49"/>
      <c r="AYU296" s="49"/>
      <c r="AYV296" s="49"/>
      <c r="AYW296" s="49"/>
      <c r="AYX296" s="49"/>
      <c r="AYY296" s="49"/>
      <c r="AYZ296" s="49"/>
      <c r="AZA296" s="49"/>
      <c r="AZB296" s="49"/>
      <c r="AZC296" s="49"/>
      <c r="AZD296" s="49"/>
      <c r="AZE296" s="49"/>
      <c r="AZF296" s="49"/>
      <c r="AZG296" s="49"/>
      <c r="AZH296" s="49"/>
      <c r="AZI296" s="49"/>
      <c r="AZJ296" s="49"/>
      <c r="AZK296" s="49"/>
      <c r="AZL296" s="49"/>
      <c r="AZM296" s="49"/>
      <c r="AZN296" s="49"/>
      <c r="AZO296" s="49"/>
      <c r="AZP296" s="49"/>
      <c r="AZQ296" s="49"/>
      <c r="AZR296" s="49"/>
      <c r="AZS296" s="49"/>
      <c r="AZT296" s="49"/>
      <c r="AZU296" s="49"/>
      <c r="AZV296" s="49"/>
      <c r="AZW296" s="49"/>
      <c r="AZX296" s="49"/>
      <c r="AZY296" s="49"/>
      <c r="AZZ296" s="49"/>
      <c r="BAA296" s="49"/>
      <c r="BAB296" s="49"/>
      <c r="BAC296" s="49"/>
      <c r="BAD296" s="49"/>
      <c r="BAE296" s="49"/>
      <c r="BAF296" s="49"/>
      <c r="BAG296" s="49"/>
      <c r="BAH296" s="49"/>
      <c r="BAI296" s="49"/>
      <c r="BAJ296" s="49"/>
      <c r="BAK296" s="49"/>
      <c r="BAL296" s="49"/>
      <c r="BAM296" s="49"/>
      <c r="BAN296" s="49"/>
      <c r="BAO296" s="49"/>
      <c r="BAP296" s="49"/>
      <c r="BAQ296" s="49"/>
      <c r="BAR296" s="49"/>
      <c r="BAS296" s="49"/>
      <c r="BAT296" s="49"/>
      <c r="BAU296" s="49"/>
      <c r="BAV296" s="49"/>
      <c r="BAW296" s="49"/>
      <c r="BAX296" s="49"/>
      <c r="BAY296" s="49"/>
      <c r="BAZ296" s="49"/>
      <c r="BBA296" s="49"/>
      <c r="BBB296" s="49"/>
      <c r="BBC296" s="49"/>
      <c r="BBD296" s="49"/>
      <c r="BBE296" s="49"/>
      <c r="BBF296" s="49"/>
      <c r="BBG296" s="49"/>
      <c r="BBH296" s="49"/>
      <c r="BBI296" s="49"/>
      <c r="BBJ296" s="49"/>
      <c r="BBK296" s="49"/>
      <c r="BBL296" s="49"/>
      <c r="BBM296" s="49"/>
      <c r="BBN296" s="49"/>
      <c r="BBO296" s="49"/>
      <c r="BBP296" s="49"/>
      <c r="BBQ296" s="49"/>
    </row>
    <row r="297" spans="1:1421" s="53" customFormat="1">
      <c r="A297" s="49"/>
      <c r="B297" s="115"/>
      <c r="C297" s="76"/>
      <c r="D297" s="76"/>
      <c r="E297" s="77" t="s">
        <v>329</v>
      </c>
      <c r="F297" s="78" t="s">
        <v>828</v>
      </c>
      <c r="G297" s="46">
        <v>0.7</v>
      </c>
      <c r="H297" s="47"/>
      <c r="I297" s="79"/>
      <c r="J297" s="46">
        <v>0.1</v>
      </c>
      <c r="K297" s="47"/>
      <c r="L297" s="79"/>
      <c r="M297" s="47"/>
      <c r="N297" s="47"/>
      <c r="O297" s="47"/>
      <c r="P297" s="40" t="s">
        <v>330</v>
      </c>
      <c r="Q297" s="41" t="s">
        <v>124</v>
      </c>
      <c r="R297" s="78" t="s">
        <v>36</v>
      </c>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c r="DA297" s="49"/>
      <c r="DB297" s="49"/>
      <c r="DC297" s="49"/>
      <c r="DD297" s="49"/>
      <c r="DE297" s="49"/>
      <c r="DF297" s="49"/>
      <c r="DG297" s="49"/>
      <c r="DH297" s="49"/>
      <c r="DI297" s="49"/>
      <c r="DJ297" s="49"/>
      <c r="DK297" s="49"/>
      <c r="DL297" s="49"/>
      <c r="DM297" s="49"/>
      <c r="DN297" s="49"/>
      <c r="DO297" s="49"/>
      <c r="DP297" s="49"/>
      <c r="DQ297" s="49"/>
      <c r="DR297" s="49"/>
      <c r="DS297" s="49"/>
      <c r="DT297" s="49"/>
      <c r="DU297" s="49"/>
      <c r="DV297" s="49"/>
      <c r="DW297" s="49"/>
      <c r="DX297" s="49"/>
      <c r="DY297" s="49"/>
      <c r="DZ297" s="49"/>
      <c r="EA297" s="49"/>
      <c r="EB297" s="49"/>
      <c r="EC297" s="49"/>
      <c r="ED297" s="49"/>
      <c r="EE297" s="49"/>
      <c r="EF297" s="49"/>
      <c r="EG297" s="49"/>
      <c r="EH297" s="49"/>
      <c r="EI297" s="49"/>
      <c r="EJ297" s="49"/>
      <c r="EK297" s="49"/>
      <c r="EL297" s="49"/>
      <c r="EM297" s="49"/>
      <c r="EN297" s="49"/>
      <c r="EO297" s="49"/>
      <c r="EP297" s="49"/>
      <c r="EQ297" s="49"/>
      <c r="ER297" s="49"/>
      <c r="ES297" s="49"/>
      <c r="ET297" s="49"/>
      <c r="EU297" s="49"/>
      <c r="EV297" s="49"/>
      <c r="EW297" s="49"/>
      <c r="EX297" s="49"/>
      <c r="EY297" s="49"/>
      <c r="EZ297" s="49"/>
      <c r="FA297" s="49"/>
      <c r="FB297" s="49"/>
      <c r="FC297" s="49"/>
      <c r="FD297" s="49"/>
      <c r="FE297" s="49"/>
      <c r="FF297" s="49"/>
      <c r="FG297" s="49"/>
      <c r="FH297" s="49"/>
      <c r="FI297" s="49"/>
      <c r="FJ297" s="49"/>
      <c r="FK297" s="49"/>
      <c r="FL297" s="49"/>
      <c r="FM297" s="49"/>
      <c r="FN297" s="49"/>
      <c r="FO297" s="49"/>
      <c r="FP297" s="49"/>
      <c r="FQ297" s="49"/>
      <c r="FR297" s="49"/>
      <c r="FS297" s="49"/>
      <c r="FT297" s="49"/>
      <c r="FU297" s="49"/>
      <c r="FV297" s="49"/>
      <c r="FW297" s="49"/>
      <c r="FX297" s="49"/>
      <c r="FY297" s="49"/>
      <c r="FZ297" s="49"/>
      <c r="GA297" s="49"/>
      <c r="GB297" s="49"/>
      <c r="GC297" s="49"/>
      <c r="GD297" s="49"/>
      <c r="GE297" s="49"/>
      <c r="GF297" s="49"/>
      <c r="GG297" s="49"/>
      <c r="GH297" s="49"/>
      <c r="GI297" s="49"/>
      <c r="GJ297" s="49"/>
      <c r="GK297" s="49"/>
      <c r="GL297" s="49"/>
      <c r="GM297" s="49"/>
      <c r="GN297" s="49"/>
      <c r="GO297" s="49"/>
      <c r="GP297" s="49"/>
      <c r="GQ297" s="49"/>
      <c r="GR297" s="49"/>
      <c r="GS297" s="49"/>
      <c r="GT297" s="49"/>
      <c r="GU297" s="49"/>
      <c r="GV297" s="49"/>
      <c r="GW297" s="49"/>
      <c r="GX297" s="49"/>
      <c r="GY297" s="49"/>
      <c r="GZ297" s="49"/>
      <c r="HA297" s="49"/>
      <c r="HB297" s="49"/>
      <c r="HC297" s="49"/>
      <c r="HD297" s="49"/>
      <c r="HE297" s="49"/>
      <c r="HF297" s="49"/>
      <c r="HG297" s="49"/>
      <c r="HH297" s="49"/>
      <c r="HI297" s="49"/>
      <c r="HJ297" s="49"/>
      <c r="HK297" s="49"/>
      <c r="HL297" s="49"/>
      <c r="HM297" s="49"/>
      <c r="HN297" s="49"/>
      <c r="HO297" s="49"/>
      <c r="HP297" s="49"/>
      <c r="HQ297" s="49"/>
      <c r="HR297" s="49"/>
      <c r="HS297" s="49"/>
      <c r="HT297" s="49"/>
      <c r="HU297" s="49"/>
      <c r="HV297" s="49"/>
      <c r="HW297" s="49"/>
      <c r="HX297" s="49"/>
      <c r="HY297" s="49"/>
      <c r="HZ297" s="49"/>
      <c r="IA297" s="49"/>
      <c r="IB297" s="49"/>
      <c r="IC297" s="49"/>
      <c r="ID297" s="49"/>
      <c r="IE297" s="49"/>
      <c r="IF297" s="49"/>
      <c r="IG297" s="49"/>
      <c r="IH297" s="49"/>
      <c r="II297" s="49"/>
      <c r="IJ297" s="49"/>
      <c r="IK297" s="49"/>
      <c r="IL297" s="49"/>
      <c r="IM297" s="49"/>
      <c r="IN297" s="49"/>
      <c r="IO297" s="49"/>
      <c r="IP297" s="49"/>
      <c r="IQ297" s="49"/>
      <c r="IR297" s="49"/>
      <c r="IS297" s="49"/>
      <c r="IT297" s="49"/>
      <c r="IU297" s="49"/>
      <c r="IV297" s="49"/>
      <c r="IW297" s="49"/>
      <c r="IX297" s="49"/>
      <c r="IY297" s="49"/>
      <c r="IZ297" s="49"/>
      <c r="JA297" s="49"/>
      <c r="JB297" s="49"/>
      <c r="JC297" s="49"/>
      <c r="JD297" s="49"/>
      <c r="JE297" s="49"/>
      <c r="JF297" s="49"/>
      <c r="JG297" s="49"/>
      <c r="JH297" s="49"/>
      <c r="JI297" s="49"/>
      <c r="JJ297" s="49"/>
      <c r="JK297" s="49"/>
      <c r="JL297" s="49"/>
      <c r="JM297" s="49"/>
      <c r="JN297" s="49"/>
      <c r="JO297" s="49"/>
      <c r="JP297" s="49"/>
      <c r="JQ297" s="49"/>
      <c r="JR297" s="49"/>
      <c r="JS297" s="49"/>
      <c r="JT297" s="49"/>
      <c r="JU297" s="49"/>
      <c r="JV297" s="49"/>
      <c r="JW297" s="49"/>
      <c r="JX297" s="49"/>
      <c r="JY297" s="49"/>
      <c r="JZ297" s="49"/>
      <c r="KA297" s="49"/>
      <c r="KB297" s="49"/>
      <c r="KC297" s="49"/>
      <c r="KD297" s="49"/>
      <c r="KE297" s="49"/>
      <c r="KF297" s="49"/>
      <c r="KG297" s="49"/>
      <c r="KH297" s="49"/>
      <c r="KI297" s="49"/>
      <c r="KJ297" s="49"/>
      <c r="KK297" s="49"/>
      <c r="KL297" s="49"/>
      <c r="KM297" s="49"/>
      <c r="KN297" s="49"/>
      <c r="KO297" s="49"/>
      <c r="KP297" s="49"/>
      <c r="KQ297" s="49"/>
      <c r="KR297" s="49"/>
      <c r="KS297" s="49"/>
      <c r="KT297" s="49"/>
      <c r="KU297" s="49"/>
      <c r="KV297" s="49"/>
      <c r="KW297" s="49"/>
      <c r="KX297" s="49"/>
      <c r="KY297" s="49"/>
      <c r="KZ297" s="49"/>
      <c r="LA297" s="49"/>
      <c r="LB297" s="49"/>
      <c r="LC297" s="49"/>
      <c r="LD297" s="49"/>
      <c r="LE297" s="49"/>
      <c r="LF297" s="49"/>
      <c r="LG297" s="49"/>
      <c r="LH297" s="49"/>
      <c r="LI297" s="49"/>
      <c r="LJ297" s="49"/>
      <c r="LK297" s="49"/>
      <c r="LL297" s="49"/>
      <c r="LM297" s="49"/>
      <c r="LN297" s="49"/>
      <c r="LO297" s="49"/>
      <c r="LP297" s="49"/>
      <c r="LQ297" s="49"/>
      <c r="LR297" s="49"/>
      <c r="LS297" s="49"/>
      <c r="LT297" s="49"/>
      <c r="LU297" s="49"/>
      <c r="LV297" s="49"/>
      <c r="LW297" s="49"/>
      <c r="LX297" s="49"/>
      <c r="LY297" s="49"/>
      <c r="LZ297" s="49"/>
      <c r="MA297" s="49"/>
      <c r="MB297" s="49"/>
      <c r="MC297" s="49"/>
      <c r="MD297" s="49"/>
      <c r="ME297" s="49"/>
      <c r="MF297" s="49"/>
      <c r="MG297" s="49"/>
      <c r="MH297" s="49"/>
      <c r="MI297" s="49"/>
      <c r="MJ297" s="49"/>
      <c r="MK297" s="49"/>
      <c r="ML297" s="49"/>
      <c r="MM297" s="49"/>
      <c r="MN297" s="49"/>
      <c r="MO297" s="49"/>
      <c r="MP297" s="49"/>
      <c r="MQ297" s="49"/>
      <c r="MR297" s="49"/>
      <c r="MS297" s="49"/>
      <c r="MT297" s="49"/>
      <c r="MU297" s="49"/>
      <c r="MV297" s="49"/>
      <c r="MW297" s="49"/>
      <c r="MX297" s="49"/>
      <c r="MY297" s="49"/>
      <c r="MZ297" s="49"/>
      <c r="NA297" s="49"/>
      <c r="NB297" s="49"/>
      <c r="NC297" s="49"/>
      <c r="ND297" s="49"/>
      <c r="NE297" s="49"/>
      <c r="NF297" s="49"/>
      <c r="NG297" s="49"/>
      <c r="NH297" s="49"/>
      <c r="NI297" s="49"/>
      <c r="NJ297" s="49"/>
      <c r="NK297" s="49"/>
      <c r="NL297" s="49"/>
      <c r="NM297" s="49"/>
      <c r="NN297" s="49"/>
      <c r="NO297" s="49"/>
      <c r="NP297" s="49"/>
      <c r="NQ297" s="49"/>
      <c r="NR297" s="49"/>
      <c r="NS297" s="49"/>
      <c r="NT297" s="49"/>
      <c r="NU297" s="49"/>
      <c r="NV297" s="49"/>
      <c r="NW297" s="49"/>
      <c r="NX297" s="49"/>
      <c r="NY297" s="49"/>
      <c r="NZ297" s="49"/>
      <c r="OA297" s="49"/>
      <c r="OB297" s="49"/>
      <c r="OC297" s="49"/>
      <c r="OD297" s="49"/>
      <c r="OE297" s="49"/>
      <c r="OF297" s="49"/>
      <c r="OG297" s="49"/>
      <c r="OH297" s="49"/>
      <c r="OI297" s="49"/>
      <c r="OJ297" s="49"/>
      <c r="OK297" s="49"/>
      <c r="OL297" s="49"/>
      <c r="OM297" s="49"/>
      <c r="ON297" s="49"/>
      <c r="OO297" s="49"/>
      <c r="OP297" s="49"/>
      <c r="OQ297" s="49"/>
      <c r="OR297" s="49"/>
      <c r="OS297" s="49"/>
      <c r="OT297" s="49"/>
      <c r="OU297" s="49"/>
      <c r="OV297" s="49"/>
      <c r="OW297" s="49"/>
      <c r="OX297" s="49"/>
      <c r="OY297" s="49"/>
      <c r="OZ297" s="49"/>
      <c r="PA297" s="49"/>
      <c r="PB297" s="49"/>
      <c r="PC297" s="49"/>
      <c r="PD297" s="49"/>
      <c r="PE297" s="49"/>
      <c r="PF297" s="49"/>
      <c r="PG297" s="49"/>
      <c r="PH297" s="49"/>
      <c r="PI297" s="49"/>
      <c r="PJ297" s="49"/>
      <c r="PK297" s="49"/>
      <c r="PL297" s="49"/>
      <c r="PM297" s="49"/>
      <c r="PN297" s="49"/>
      <c r="PO297" s="49"/>
      <c r="PP297" s="49"/>
      <c r="PQ297" s="49"/>
      <c r="PR297" s="49"/>
      <c r="PS297" s="49"/>
      <c r="PT297" s="49"/>
      <c r="PU297" s="49"/>
      <c r="PV297" s="49"/>
      <c r="PW297" s="49"/>
      <c r="PX297" s="49"/>
      <c r="PY297" s="49"/>
      <c r="PZ297" s="49"/>
      <c r="QA297" s="49"/>
      <c r="QB297" s="49"/>
      <c r="QC297" s="49"/>
      <c r="QD297" s="49"/>
      <c r="QE297" s="49"/>
      <c r="QF297" s="49"/>
      <c r="QG297" s="49"/>
      <c r="QH297" s="49"/>
      <c r="QI297" s="49"/>
      <c r="QJ297" s="49"/>
      <c r="QK297" s="49"/>
      <c r="QL297" s="49"/>
      <c r="QM297" s="49"/>
      <c r="QN297" s="49"/>
      <c r="QO297" s="49"/>
      <c r="QP297" s="49"/>
      <c r="QQ297" s="49"/>
      <c r="QR297" s="49"/>
      <c r="QS297" s="49"/>
      <c r="QT297" s="49"/>
      <c r="QU297" s="49"/>
      <c r="QV297" s="49"/>
      <c r="QW297" s="49"/>
      <c r="QX297" s="49"/>
      <c r="QY297" s="49"/>
      <c r="QZ297" s="49"/>
      <c r="RA297" s="49"/>
      <c r="RB297" s="49"/>
      <c r="RC297" s="49"/>
      <c r="RD297" s="49"/>
      <c r="RE297" s="49"/>
      <c r="RF297" s="49"/>
      <c r="RG297" s="49"/>
      <c r="RH297" s="49"/>
      <c r="RI297" s="49"/>
      <c r="RJ297" s="49"/>
      <c r="RK297" s="49"/>
      <c r="RL297" s="49"/>
      <c r="RM297" s="49"/>
      <c r="RN297" s="49"/>
      <c r="RO297" s="49"/>
      <c r="RP297" s="49"/>
      <c r="RQ297" s="49"/>
      <c r="RR297" s="49"/>
      <c r="RS297" s="49"/>
      <c r="RT297" s="49"/>
      <c r="RU297" s="49"/>
      <c r="RV297" s="49"/>
      <c r="RW297" s="49"/>
      <c r="RX297" s="49"/>
      <c r="RY297" s="49"/>
      <c r="RZ297" s="49"/>
      <c r="SA297" s="49"/>
      <c r="SB297" s="49"/>
      <c r="SC297" s="49"/>
      <c r="SD297" s="49"/>
      <c r="SE297" s="49"/>
      <c r="SF297" s="49"/>
      <c r="SG297" s="49"/>
      <c r="SH297" s="49"/>
      <c r="SI297" s="49"/>
      <c r="SJ297" s="49"/>
      <c r="SK297" s="49"/>
      <c r="SL297" s="49"/>
      <c r="SM297" s="49"/>
      <c r="SN297" s="49"/>
      <c r="SO297" s="49"/>
      <c r="SP297" s="49"/>
      <c r="SQ297" s="49"/>
      <c r="SR297" s="49"/>
      <c r="SS297" s="49"/>
      <c r="ST297" s="49"/>
      <c r="SU297" s="49"/>
      <c r="SV297" s="49"/>
      <c r="SW297" s="49"/>
      <c r="SX297" s="49"/>
      <c r="SY297" s="49"/>
      <c r="SZ297" s="49"/>
      <c r="TA297" s="49"/>
      <c r="TB297" s="49"/>
      <c r="TC297" s="49"/>
      <c r="TD297" s="49"/>
      <c r="TE297" s="49"/>
      <c r="TF297" s="49"/>
      <c r="TG297" s="49"/>
      <c r="TH297" s="49"/>
      <c r="TI297" s="49"/>
      <c r="TJ297" s="49"/>
      <c r="TK297" s="49"/>
      <c r="TL297" s="49"/>
      <c r="TM297" s="49"/>
      <c r="TN297" s="49"/>
      <c r="TO297" s="49"/>
      <c r="TP297" s="49"/>
      <c r="TQ297" s="49"/>
      <c r="TR297" s="49"/>
      <c r="TS297" s="49"/>
      <c r="TT297" s="49"/>
      <c r="TU297" s="49"/>
      <c r="TV297" s="49"/>
      <c r="TW297" s="49"/>
      <c r="TX297" s="49"/>
      <c r="TY297" s="49"/>
      <c r="TZ297" s="49"/>
      <c r="UA297" s="49"/>
      <c r="UB297" s="49"/>
      <c r="UC297" s="49"/>
      <c r="UD297" s="49"/>
      <c r="UE297" s="49"/>
      <c r="UF297" s="49"/>
      <c r="UG297" s="49"/>
      <c r="UH297" s="49"/>
      <c r="UI297" s="49"/>
      <c r="UJ297" s="49"/>
      <c r="UK297" s="49"/>
      <c r="UL297" s="49"/>
      <c r="UM297" s="49"/>
      <c r="UN297" s="49"/>
      <c r="UO297" s="49"/>
      <c r="UP297" s="49"/>
      <c r="UQ297" s="49"/>
      <c r="UR297" s="49"/>
      <c r="US297" s="49"/>
      <c r="UT297" s="49"/>
      <c r="UU297" s="49"/>
      <c r="UV297" s="49"/>
      <c r="UW297" s="49"/>
      <c r="UX297" s="49"/>
      <c r="UY297" s="49"/>
      <c r="UZ297" s="49"/>
      <c r="VA297" s="49"/>
      <c r="VB297" s="49"/>
      <c r="VC297" s="49"/>
      <c r="VD297" s="49"/>
      <c r="VE297" s="49"/>
      <c r="VF297" s="49"/>
      <c r="VG297" s="49"/>
      <c r="VH297" s="49"/>
      <c r="VI297" s="49"/>
      <c r="VJ297" s="49"/>
      <c r="VK297" s="49"/>
      <c r="VL297" s="49"/>
      <c r="VM297" s="49"/>
      <c r="VN297" s="49"/>
      <c r="VO297" s="49"/>
      <c r="VP297" s="49"/>
      <c r="VQ297" s="49"/>
      <c r="VR297" s="49"/>
      <c r="VS297" s="49"/>
      <c r="VT297" s="49"/>
      <c r="VU297" s="49"/>
      <c r="VV297" s="49"/>
      <c r="VW297" s="49"/>
      <c r="VX297" s="49"/>
      <c r="VY297" s="49"/>
      <c r="VZ297" s="49"/>
      <c r="WA297" s="49"/>
      <c r="WB297" s="49"/>
      <c r="WC297" s="49"/>
      <c r="WD297" s="49"/>
      <c r="WE297" s="49"/>
      <c r="WF297" s="49"/>
      <c r="WG297" s="49"/>
      <c r="WH297" s="49"/>
      <c r="WI297" s="49"/>
      <c r="WJ297" s="49"/>
      <c r="WK297" s="49"/>
      <c r="WL297" s="49"/>
      <c r="WM297" s="49"/>
      <c r="WN297" s="49"/>
      <c r="WO297" s="49"/>
      <c r="WP297" s="49"/>
      <c r="WQ297" s="49"/>
      <c r="WR297" s="49"/>
      <c r="WS297" s="49"/>
      <c r="WT297" s="49"/>
      <c r="WU297" s="49"/>
      <c r="WV297" s="49"/>
      <c r="WW297" s="49"/>
      <c r="WX297" s="49"/>
      <c r="WY297" s="49"/>
      <c r="WZ297" s="49"/>
      <c r="XA297" s="49"/>
      <c r="XB297" s="49"/>
      <c r="XC297" s="49"/>
      <c r="XD297" s="49"/>
      <c r="XE297" s="49"/>
      <c r="XF297" s="49"/>
      <c r="XG297" s="49"/>
      <c r="XH297" s="49"/>
      <c r="XI297" s="49"/>
      <c r="XJ297" s="49"/>
      <c r="XK297" s="49"/>
      <c r="XL297" s="49"/>
      <c r="XM297" s="49"/>
      <c r="XN297" s="49"/>
      <c r="XO297" s="49"/>
      <c r="XP297" s="49"/>
      <c r="XQ297" s="49"/>
      <c r="XR297" s="49"/>
      <c r="XS297" s="49"/>
      <c r="XT297" s="49"/>
      <c r="XU297" s="49"/>
      <c r="XV297" s="49"/>
      <c r="XW297" s="49"/>
      <c r="XX297" s="49"/>
      <c r="XY297" s="49"/>
      <c r="XZ297" s="49"/>
      <c r="YA297" s="49"/>
      <c r="YB297" s="49"/>
      <c r="YC297" s="49"/>
      <c r="YD297" s="49"/>
      <c r="YE297" s="49"/>
      <c r="YF297" s="49"/>
      <c r="YG297" s="49"/>
      <c r="YH297" s="49"/>
      <c r="YI297" s="49"/>
      <c r="YJ297" s="49"/>
      <c r="YK297" s="49"/>
      <c r="YL297" s="49"/>
      <c r="YM297" s="49"/>
      <c r="YN297" s="49"/>
      <c r="YO297" s="49"/>
      <c r="YP297" s="49"/>
      <c r="YQ297" s="49"/>
      <c r="YR297" s="49"/>
      <c r="YS297" s="49"/>
      <c r="YT297" s="49"/>
      <c r="YU297" s="49"/>
      <c r="YV297" s="49"/>
      <c r="YW297" s="49"/>
      <c r="YX297" s="49"/>
      <c r="YY297" s="49"/>
      <c r="YZ297" s="49"/>
      <c r="ZA297" s="49"/>
      <c r="ZB297" s="49"/>
      <c r="ZC297" s="49"/>
      <c r="ZD297" s="49"/>
      <c r="ZE297" s="49"/>
      <c r="ZF297" s="49"/>
      <c r="ZG297" s="49"/>
      <c r="ZH297" s="49"/>
      <c r="ZI297" s="49"/>
      <c r="ZJ297" s="49"/>
      <c r="ZK297" s="49"/>
      <c r="ZL297" s="49"/>
      <c r="ZM297" s="49"/>
      <c r="ZN297" s="49"/>
      <c r="ZO297" s="49"/>
      <c r="ZP297" s="49"/>
      <c r="ZQ297" s="49"/>
      <c r="ZR297" s="49"/>
      <c r="ZS297" s="49"/>
      <c r="ZT297" s="49"/>
      <c r="ZU297" s="49"/>
      <c r="ZV297" s="49"/>
      <c r="ZW297" s="49"/>
      <c r="ZX297" s="49"/>
      <c r="ZY297" s="49"/>
      <c r="ZZ297" s="49"/>
      <c r="AAA297" s="49"/>
      <c r="AAB297" s="49"/>
      <c r="AAC297" s="49"/>
      <c r="AAD297" s="49"/>
      <c r="AAE297" s="49"/>
      <c r="AAF297" s="49"/>
      <c r="AAG297" s="49"/>
      <c r="AAH297" s="49"/>
      <c r="AAI297" s="49"/>
      <c r="AAJ297" s="49"/>
      <c r="AAK297" s="49"/>
      <c r="AAL297" s="49"/>
      <c r="AAM297" s="49"/>
      <c r="AAN297" s="49"/>
      <c r="AAO297" s="49"/>
      <c r="AAP297" s="49"/>
      <c r="AAQ297" s="49"/>
      <c r="AAR297" s="49"/>
      <c r="AAS297" s="49"/>
      <c r="AAT297" s="49"/>
      <c r="AAU297" s="49"/>
      <c r="AAV297" s="49"/>
      <c r="AAW297" s="49"/>
      <c r="AAX297" s="49"/>
      <c r="AAY297" s="49"/>
      <c r="AAZ297" s="49"/>
      <c r="ABA297" s="49"/>
      <c r="ABB297" s="49"/>
      <c r="ABC297" s="49"/>
      <c r="ABD297" s="49"/>
      <c r="ABE297" s="49"/>
      <c r="ABF297" s="49"/>
      <c r="ABG297" s="49"/>
      <c r="ABH297" s="49"/>
      <c r="ABI297" s="49"/>
      <c r="ABJ297" s="49"/>
      <c r="ABK297" s="49"/>
      <c r="ABL297" s="49"/>
      <c r="ABM297" s="49"/>
      <c r="ABN297" s="49"/>
      <c r="ABO297" s="49"/>
      <c r="ABP297" s="49"/>
      <c r="ABQ297" s="49"/>
      <c r="ABR297" s="49"/>
      <c r="ABS297" s="49"/>
      <c r="ABT297" s="49"/>
      <c r="ABU297" s="49"/>
      <c r="ABV297" s="49"/>
      <c r="ABW297" s="49"/>
      <c r="ABX297" s="49"/>
      <c r="ABY297" s="49"/>
      <c r="ABZ297" s="49"/>
      <c r="ACA297" s="49"/>
      <c r="ACB297" s="49"/>
      <c r="ACC297" s="49"/>
      <c r="ACD297" s="49"/>
      <c r="ACE297" s="49"/>
      <c r="ACF297" s="49"/>
      <c r="ACG297" s="49"/>
      <c r="ACH297" s="49"/>
      <c r="ACI297" s="49"/>
      <c r="ACJ297" s="49"/>
      <c r="ACK297" s="49"/>
      <c r="ACL297" s="49"/>
      <c r="ACM297" s="49"/>
      <c r="ACN297" s="49"/>
      <c r="ACO297" s="49"/>
      <c r="ACP297" s="49"/>
      <c r="ACQ297" s="49"/>
      <c r="ACR297" s="49"/>
      <c r="ACS297" s="49"/>
      <c r="ACT297" s="49"/>
      <c r="ACU297" s="49"/>
      <c r="ACV297" s="49"/>
      <c r="ACW297" s="49"/>
      <c r="ACX297" s="49"/>
      <c r="ACY297" s="49"/>
      <c r="ACZ297" s="49"/>
      <c r="ADA297" s="49"/>
      <c r="ADB297" s="49"/>
      <c r="ADC297" s="49"/>
      <c r="ADD297" s="49"/>
      <c r="ADE297" s="49"/>
      <c r="ADF297" s="49"/>
      <c r="ADG297" s="49"/>
      <c r="ADH297" s="49"/>
      <c r="ADI297" s="49"/>
      <c r="ADJ297" s="49"/>
      <c r="ADK297" s="49"/>
      <c r="ADL297" s="49"/>
      <c r="ADM297" s="49"/>
      <c r="ADN297" s="49"/>
      <c r="ADO297" s="49"/>
      <c r="ADP297" s="49"/>
      <c r="ADQ297" s="49"/>
      <c r="ADR297" s="49"/>
      <c r="ADS297" s="49"/>
      <c r="ADT297" s="49"/>
      <c r="ADU297" s="49"/>
      <c r="ADV297" s="49"/>
      <c r="ADW297" s="49"/>
      <c r="ADX297" s="49"/>
      <c r="ADY297" s="49"/>
      <c r="ADZ297" s="49"/>
      <c r="AEA297" s="49"/>
      <c r="AEB297" s="49"/>
      <c r="AEC297" s="49"/>
      <c r="AED297" s="49"/>
      <c r="AEE297" s="49"/>
      <c r="AEF297" s="49"/>
      <c r="AEG297" s="49"/>
      <c r="AEH297" s="49"/>
      <c r="AEI297" s="49"/>
      <c r="AEJ297" s="49"/>
      <c r="AEK297" s="49"/>
      <c r="AEL297" s="49"/>
      <c r="AEM297" s="49"/>
      <c r="AEN297" s="49"/>
      <c r="AEO297" s="49"/>
      <c r="AEP297" s="49"/>
      <c r="AEQ297" s="49"/>
      <c r="AER297" s="49"/>
      <c r="AES297" s="49"/>
      <c r="AET297" s="49"/>
      <c r="AEU297" s="49"/>
      <c r="AEV297" s="49"/>
      <c r="AEW297" s="49"/>
      <c r="AEX297" s="49"/>
      <c r="AEY297" s="49"/>
      <c r="AEZ297" s="49"/>
      <c r="AFA297" s="49"/>
      <c r="AFB297" s="49"/>
      <c r="AFC297" s="49"/>
      <c r="AFD297" s="49"/>
      <c r="AFE297" s="49"/>
      <c r="AFF297" s="49"/>
      <c r="AFG297" s="49"/>
      <c r="AFH297" s="49"/>
      <c r="AFI297" s="49"/>
      <c r="AFJ297" s="49"/>
      <c r="AFK297" s="49"/>
      <c r="AFL297" s="49"/>
      <c r="AFM297" s="49"/>
      <c r="AFN297" s="49"/>
      <c r="AFO297" s="49"/>
      <c r="AFP297" s="49"/>
      <c r="AFQ297" s="49"/>
      <c r="AFR297" s="49"/>
      <c r="AFS297" s="49"/>
      <c r="AFT297" s="49"/>
      <c r="AFU297" s="49"/>
      <c r="AFV297" s="49"/>
      <c r="AFW297" s="49"/>
      <c r="AFX297" s="49"/>
      <c r="AFY297" s="49"/>
      <c r="AFZ297" s="49"/>
      <c r="AGA297" s="49"/>
      <c r="AGB297" s="49"/>
      <c r="AGC297" s="49"/>
      <c r="AGD297" s="49"/>
      <c r="AGE297" s="49"/>
      <c r="AGF297" s="49"/>
      <c r="AGG297" s="49"/>
      <c r="AGH297" s="49"/>
      <c r="AGI297" s="49"/>
      <c r="AGJ297" s="49"/>
      <c r="AGK297" s="49"/>
      <c r="AGL297" s="49"/>
      <c r="AGM297" s="49"/>
      <c r="AGN297" s="49"/>
      <c r="AGO297" s="49"/>
      <c r="AGP297" s="49"/>
      <c r="AGQ297" s="49"/>
      <c r="AGR297" s="49"/>
      <c r="AGS297" s="49"/>
      <c r="AGT297" s="49"/>
      <c r="AGU297" s="49"/>
      <c r="AGV297" s="49"/>
      <c r="AGW297" s="49"/>
      <c r="AGX297" s="49"/>
      <c r="AGY297" s="49"/>
      <c r="AGZ297" s="49"/>
      <c r="AHA297" s="49"/>
      <c r="AHB297" s="49"/>
      <c r="AHC297" s="49"/>
      <c r="AHD297" s="49"/>
      <c r="AHE297" s="49"/>
      <c r="AHF297" s="49"/>
      <c r="AHG297" s="49"/>
      <c r="AHH297" s="49"/>
      <c r="AHI297" s="49"/>
      <c r="AHJ297" s="49"/>
      <c r="AHK297" s="49"/>
      <c r="AHL297" s="49"/>
      <c r="AHM297" s="49"/>
      <c r="AHN297" s="49"/>
      <c r="AHO297" s="49"/>
      <c r="AHP297" s="49"/>
      <c r="AHQ297" s="49"/>
      <c r="AHR297" s="49"/>
      <c r="AHS297" s="49"/>
      <c r="AHT297" s="49"/>
      <c r="AHU297" s="49"/>
      <c r="AHV297" s="49"/>
      <c r="AHW297" s="49"/>
      <c r="AHX297" s="49"/>
      <c r="AHY297" s="49"/>
      <c r="AHZ297" s="49"/>
      <c r="AIA297" s="49"/>
      <c r="AIB297" s="49"/>
      <c r="AIC297" s="49"/>
      <c r="AID297" s="49"/>
      <c r="AIE297" s="49"/>
      <c r="AIF297" s="49"/>
      <c r="AIG297" s="49"/>
      <c r="AIH297" s="49"/>
      <c r="AII297" s="49"/>
      <c r="AIJ297" s="49"/>
      <c r="AIK297" s="49"/>
      <c r="AIL297" s="49"/>
      <c r="AIM297" s="49"/>
      <c r="AIN297" s="49"/>
      <c r="AIO297" s="49"/>
      <c r="AIP297" s="49"/>
      <c r="AIQ297" s="49"/>
      <c r="AIR297" s="49"/>
      <c r="AIS297" s="49"/>
      <c r="AIT297" s="49"/>
      <c r="AIU297" s="49"/>
      <c r="AIV297" s="49"/>
      <c r="AIW297" s="49"/>
      <c r="AIX297" s="49"/>
      <c r="AIY297" s="49"/>
      <c r="AIZ297" s="49"/>
      <c r="AJA297" s="49"/>
      <c r="AJB297" s="49"/>
      <c r="AJC297" s="49"/>
      <c r="AJD297" s="49"/>
      <c r="AJE297" s="49"/>
      <c r="AJF297" s="49"/>
      <c r="AJG297" s="49"/>
      <c r="AJH297" s="49"/>
      <c r="AJI297" s="49"/>
      <c r="AJJ297" s="49"/>
      <c r="AJK297" s="49"/>
      <c r="AJL297" s="49"/>
      <c r="AJM297" s="49"/>
      <c r="AJN297" s="49"/>
      <c r="AJO297" s="49"/>
      <c r="AJP297" s="49"/>
      <c r="AJQ297" s="49"/>
      <c r="AJR297" s="49"/>
      <c r="AJS297" s="49"/>
      <c r="AJT297" s="49"/>
      <c r="AJU297" s="49"/>
      <c r="AJV297" s="49"/>
      <c r="AJW297" s="49"/>
      <c r="AJX297" s="49"/>
      <c r="AJY297" s="49"/>
      <c r="AJZ297" s="49"/>
      <c r="AKA297" s="49"/>
      <c r="AKB297" s="49"/>
      <c r="AKC297" s="49"/>
      <c r="AKD297" s="49"/>
      <c r="AKE297" s="49"/>
      <c r="AKF297" s="49"/>
      <c r="AKG297" s="49"/>
      <c r="AKH297" s="49"/>
      <c r="AKI297" s="49"/>
      <c r="AKJ297" s="49"/>
      <c r="AKK297" s="49"/>
      <c r="AKL297" s="49"/>
      <c r="AKM297" s="49"/>
      <c r="AKN297" s="49"/>
      <c r="AKO297" s="49"/>
      <c r="AKP297" s="49"/>
      <c r="AKQ297" s="49"/>
      <c r="AKR297" s="49"/>
      <c r="AKS297" s="49"/>
      <c r="AKT297" s="49"/>
      <c r="AKU297" s="49"/>
      <c r="AKV297" s="49"/>
      <c r="AKW297" s="49"/>
      <c r="AKX297" s="49"/>
      <c r="AKY297" s="49"/>
      <c r="AKZ297" s="49"/>
      <c r="ALA297" s="49"/>
      <c r="ALB297" s="49"/>
      <c r="ALC297" s="49"/>
      <c r="ALD297" s="49"/>
      <c r="ALE297" s="49"/>
      <c r="ALF297" s="49"/>
      <c r="ALG297" s="49"/>
      <c r="ALH297" s="49"/>
      <c r="ALI297" s="49"/>
      <c r="ALJ297" s="49"/>
      <c r="ALK297" s="49"/>
      <c r="ALL297" s="49"/>
      <c r="ALM297" s="49"/>
      <c r="ALN297" s="49"/>
      <c r="ALO297" s="49"/>
      <c r="ALP297" s="49"/>
      <c r="ALQ297" s="49"/>
      <c r="ALR297" s="49"/>
      <c r="ALS297" s="49"/>
      <c r="ALT297" s="49"/>
      <c r="ALU297" s="49"/>
      <c r="ALV297" s="49"/>
      <c r="ALW297" s="49"/>
      <c r="ALX297" s="49"/>
      <c r="ALY297" s="49"/>
      <c r="ALZ297" s="49"/>
      <c r="AMA297" s="49"/>
      <c r="AMB297" s="49"/>
      <c r="AMC297" s="49"/>
      <c r="AMD297" s="49"/>
      <c r="AME297" s="49"/>
      <c r="AMF297" s="49"/>
      <c r="AMG297" s="49"/>
      <c r="AMH297" s="49"/>
      <c r="AMI297" s="49"/>
      <c r="AMJ297" s="49"/>
      <c r="AMK297" s="49"/>
      <c r="AML297" s="49"/>
      <c r="AMM297" s="49"/>
      <c r="AMN297" s="49"/>
      <c r="AMO297" s="49"/>
      <c r="AMP297" s="49"/>
      <c r="AMQ297" s="49"/>
      <c r="AMR297" s="49"/>
      <c r="AMS297" s="49"/>
      <c r="AMT297" s="49"/>
      <c r="AMU297" s="49"/>
      <c r="AMV297" s="49"/>
      <c r="AMW297" s="49"/>
      <c r="AMX297" s="49"/>
      <c r="AMY297" s="49"/>
      <c r="AMZ297" s="49"/>
      <c r="ANA297" s="49"/>
      <c r="ANB297" s="49"/>
      <c r="ANC297" s="49"/>
      <c r="AND297" s="49"/>
      <c r="ANE297" s="49"/>
      <c r="ANF297" s="49"/>
      <c r="ANG297" s="49"/>
      <c r="ANH297" s="49"/>
      <c r="ANI297" s="49"/>
      <c r="ANJ297" s="49"/>
      <c r="ANK297" s="49"/>
      <c r="ANL297" s="49"/>
      <c r="ANM297" s="49"/>
      <c r="ANN297" s="49"/>
      <c r="ANO297" s="49"/>
      <c r="ANP297" s="49"/>
      <c r="ANQ297" s="49"/>
      <c r="ANR297" s="49"/>
      <c r="ANS297" s="49"/>
      <c r="ANT297" s="49"/>
      <c r="ANU297" s="49"/>
      <c r="ANV297" s="49"/>
      <c r="ANW297" s="49"/>
      <c r="ANX297" s="49"/>
      <c r="ANY297" s="49"/>
      <c r="ANZ297" s="49"/>
      <c r="AOA297" s="49"/>
      <c r="AOB297" s="49"/>
      <c r="AOC297" s="49"/>
      <c r="AOD297" s="49"/>
      <c r="AOE297" s="49"/>
      <c r="AOF297" s="49"/>
      <c r="AOG297" s="49"/>
      <c r="AOH297" s="49"/>
      <c r="AOI297" s="49"/>
      <c r="AOJ297" s="49"/>
      <c r="AOK297" s="49"/>
      <c r="AOL297" s="49"/>
      <c r="AOM297" s="49"/>
      <c r="AON297" s="49"/>
      <c r="AOO297" s="49"/>
      <c r="AOP297" s="49"/>
      <c r="AOQ297" s="49"/>
      <c r="AOR297" s="49"/>
      <c r="AOS297" s="49"/>
      <c r="AOT297" s="49"/>
      <c r="AOU297" s="49"/>
      <c r="AOV297" s="49"/>
      <c r="AOW297" s="49"/>
      <c r="AOX297" s="49"/>
      <c r="AOY297" s="49"/>
      <c r="AOZ297" s="49"/>
      <c r="APA297" s="49"/>
      <c r="APB297" s="49"/>
      <c r="APC297" s="49"/>
      <c r="APD297" s="49"/>
      <c r="APE297" s="49"/>
      <c r="APF297" s="49"/>
      <c r="APG297" s="49"/>
      <c r="APH297" s="49"/>
      <c r="API297" s="49"/>
      <c r="APJ297" s="49"/>
      <c r="APK297" s="49"/>
      <c r="APL297" s="49"/>
      <c r="APM297" s="49"/>
      <c r="APN297" s="49"/>
      <c r="APO297" s="49"/>
      <c r="APP297" s="49"/>
      <c r="APQ297" s="49"/>
      <c r="APR297" s="49"/>
      <c r="APS297" s="49"/>
      <c r="APT297" s="49"/>
      <c r="APU297" s="49"/>
      <c r="APV297" s="49"/>
      <c r="APW297" s="49"/>
      <c r="APX297" s="49"/>
      <c r="APY297" s="49"/>
      <c r="APZ297" s="49"/>
      <c r="AQA297" s="49"/>
      <c r="AQB297" s="49"/>
      <c r="AQC297" s="49"/>
      <c r="AQD297" s="49"/>
      <c r="AQE297" s="49"/>
      <c r="AQF297" s="49"/>
      <c r="AQG297" s="49"/>
      <c r="AQH297" s="49"/>
      <c r="AQI297" s="49"/>
      <c r="AQJ297" s="49"/>
      <c r="AQK297" s="49"/>
      <c r="AQL297" s="49"/>
      <c r="AQM297" s="49"/>
      <c r="AQN297" s="49"/>
      <c r="AQO297" s="49"/>
      <c r="AQP297" s="49"/>
      <c r="AQQ297" s="49"/>
      <c r="AQR297" s="49"/>
      <c r="AQS297" s="49"/>
      <c r="AQT297" s="49"/>
      <c r="AQU297" s="49"/>
      <c r="AQV297" s="49"/>
      <c r="AQW297" s="49"/>
      <c r="AQX297" s="49"/>
      <c r="AQY297" s="49"/>
      <c r="AQZ297" s="49"/>
      <c r="ARA297" s="49"/>
      <c r="ARB297" s="49"/>
      <c r="ARC297" s="49"/>
      <c r="ARD297" s="49"/>
      <c r="ARE297" s="49"/>
      <c r="ARF297" s="49"/>
      <c r="ARG297" s="49"/>
      <c r="ARH297" s="49"/>
      <c r="ARI297" s="49"/>
      <c r="ARJ297" s="49"/>
      <c r="ARK297" s="49"/>
      <c r="ARL297" s="49"/>
      <c r="ARM297" s="49"/>
      <c r="ARN297" s="49"/>
      <c r="ARO297" s="49"/>
      <c r="ARP297" s="49"/>
      <c r="ARQ297" s="49"/>
      <c r="ARR297" s="49"/>
      <c r="ARS297" s="49"/>
      <c r="ART297" s="49"/>
      <c r="ARU297" s="49"/>
      <c r="ARV297" s="49"/>
      <c r="ARW297" s="49"/>
      <c r="ARX297" s="49"/>
      <c r="ARY297" s="49"/>
      <c r="ARZ297" s="49"/>
      <c r="ASA297" s="49"/>
      <c r="ASB297" s="49"/>
      <c r="ASC297" s="49"/>
      <c r="ASD297" s="49"/>
      <c r="ASE297" s="49"/>
      <c r="ASF297" s="49"/>
      <c r="ASG297" s="49"/>
      <c r="ASH297" s="49"/>
      <c r="ASI297" s="49"/>
      <c r="ASJ297" s="49"/>
      <c r="ASK297" s="49"/>
      <c r="ASL297" s="49"/>
      <c r="ASM297" s="49"/>
      <c r="ASN297" s="49"/>
      <c r="ASO297" s="49"/>
      <c r="ASP297" s="49"/>
      <c r="ASQ297" s="49"/>
      <c r="ASR297" s="49"/>
      <c r="ASS297" s="49"/>
      <c r="AST297" s="49"/>
      <c r="ASU297" s="49"/>
      <c r="ASV297" s="49"/>
      <c r="ASW297" s="49"/>
      <c r="ASX297" s="49"/>
      <c r="ASY297" s="49"/>
      <c r="ASZ297" s="49"/>
      <c r="ATA297" s="49"/>
      <c r="ATB297" s="49"/>
      <c r="ATC297" s="49"/>
      <c r="ATD297" s="49"/>
      <c r="ATE297" s="49"/>
      <c r="ATF297" s="49"/>
      <c r="ATG297" s="49"/>
      <c r="ATH297" s="49"/>
      <c r="ATI297" s="49"/>
      <c r="ATJ297" s="49"/>
      <c r="ATK297" s="49"/>
      <c r="ATL297" s="49"/>
      <c r="ATM297" s="49"/>
      <c r="ATN297" s="49"/>
      <c r="ATO297" s="49"/>
      <c r="ATP297" s="49"/>
      <c r="ATQ297" s="49"/>
      <c r="ATR297" s="49"/>
      <c r="ATS297" s="49"/>
      <c r="ATT297" s="49"/>
      <c r="ATU297" s="49"/>
      <c r="ATV297" s="49"/>
      <c r="ATW297" s="49"/>
      <c r="ATX297" s="49"/>
      <c r="ATY297" s="49"/>
      <c r="ATZ297" s="49"/>
      <c r="AUA297" s="49"/>
      <c r="AUB297" s="49"/>
      <c r="AUC297" s="49"/>
      <c r="AUD297" s="49"/>
      <c r="AUE297" s="49"/>
      <c r="AUF297" s="49"/>
      <c r="AUG297" s="49"/>
      <c r="AUH297" s="49"/>
      <c r="AUI297" s="49"/>
      <c r="AUJ297" s="49"/>
      <c r="AUK297" s="49"/>
      <c r="AUL297" s="49"/>
      <c r="AUM297" s="49"/>
      <c r="AUN297" s="49"/>
      <c r="AUO297" s="49"/>
      <c r="AUP297" s="49"/>
      <c r="AUQ297" s="49"/>
      <c r="AUR297" s="49"/>
      <c r="AUS297" s="49"/>
      <c r="AUT297" s="49"/>
      <c r="AUU297" s="49"/>
      <c r="AUV297" s="49"/>
      <c r="AUW297" s="49"/>
      <c r="AUX297" s="49"/>
      <c r="AUY297" s="49"/>
      <c r="AUZ297" s="49"/>
      <c r="AVA297" s="49"/>
      <c r="AVB297" s="49"/>
      <c r="AVC297" s="49"/>
      <c r="AVD297" s="49"/>
      <c r="AVE297" s="49"/>
      <c r="AVF297" s="49"/>
      <c r="AVG297" s="49"/>
      <c r="AVH297" s="49"/>
      <c r="AVI297" s="49"/>
      <c r="AVJ297" s="49"/>
      <c r="AVK297" s="49"/>
      <c r="AVL297" s="49"/>
      <c r="AVM297" s="49"/>
      <c r="AVN297" s="49"/>
      <c r="AVO297" s="49"/>
      <c r="AVP297" s="49"/>
      <c r="AVQ297" s="49"/>
      <c r="AVR297" s="49"/>
      <c r="AVS297" s="49"/>
      <c r="AVT297" s="49"/>
      <c r="AVU297" s="49"/>
      <c r="AVV297" s="49"/>
      <c r="AVW297" s="49"/>
      <c r="AVX297" s="49"/>
      <c r="AVY297" s="49"/>
      <c r="AVZ297" s="49"/>
      <c r="AWA297" s="49"/>
      <c r="AWB297" s="49"/>
      <c r="AWC297" s="49"/>
      <c r="AWD297" s="49"/>
      <c r="AWE297" s="49"/>
      <c r="AWF297" s="49"/>
      <c r="AWG297" s="49"/>
      <c r="AWH297" s="49"/>
      <c r="AWI297" s="49"/>
      <c r="AWJ297" s="49"/>
      <c r="AWK297" s="49"/>
      <c r="AWL297" s="49"/>
      <c r="AWM297" s="49"/>
      <c r="AWN297" s="49"/>
      <c r="AWO297" s="49"/>
      <c r="AWP297" s="49"/>
      <c r="AWQ297" s="49"/>
      <c r="AWR297" s="49"/>
      <c r="AWS297" s="49"/>
      <c r="AWT297" s="49"/>
      <c r="AWU297" s="49"/>
      <c r="AWV297" s="49"/>
      <c r="AWW297" s="49"/>
      <c r="AWX297" s="49"/>
      <c r="AWY297" s="49"/>
      <c r="AWZ297" s="49"/>
      <c r="AXA297" s="49"/>
      <c r="AXB297" s="49"/>
      <c r="AXC297" s="49"/>
      <c r="AXD297" s="49"/>
      <c r="AXE297" s="49"/>
      <c r="AXF297" s="49"/>
      <c r="AXG297" s="49"/>
      <c r="AXH297" s="49"/>
      <c r="AXI297" s="49"/>
      <c r="AXJ297" s="49"/>
      <c r="AXK297" s="49"/>
      <c r="AXL297" s="49"/>
      <c r="AXM297" s="49"/>
      <c r="AXN297" s="49"/>
      <c r="AXO297" s="49"/>
      <c r="AXP297" s="49"/>
      <c r="AXQ297" s="49"/>
      <c r="AXR297" s="49"/>
      <c r="AXS297" s="49"/>
      <c r="AXT297" s="49"/>
      <c r="AXU297" s="49"/>
      <c r="AXV297" s="49"/>
      <c r="AXW297" s="49"/>
      <c r="AXX297" s="49"/>
      <c r="AXY297" s="49"/>
      <c r="AXZ297" s="49"/>
      <c r="AYA297" s="49"/>
      <c r="AYB297" s="49"/>
      <c r="AYC297" s="49"/>
      <c r="AYD297" s="49"/>
      <c r="AYE297" s="49"/>
      <c r="AYF297" s="49"/>
      <c r="AYG297" s="49"/>
      <c r="AYH297" s="49"/>
      <c r="AYI297" s="49"/>
      <c r="AYJ297" s="49"/>
      <c r="AYK297" s="49"/>
      <c r="AYL297" s="49"/>
      <c r="AYM297" s="49"/>
      <c r="AYN297" s="49"/>
      <c r="AYO297" s="49"/>
      <c r="AYP297" s="49"/>
      <c r="AYQ297" s="49"/>
      <c r="AYR297" s="49"/>
      <c r="AYS297" s="49"/>
      <c r="AYT297" s="49"/>
      <c r="AYU297" s="49"/>
      <c r="AYV297" s="49"/>
      <c r="AYW297" s="49"/>
      <c r="AYX297" s="49"/>
      <c r="AYY297" s="49"/>
      <c r="AYZ297" s="49"/>
      <c r="AZA297" s="49"/>
      <c r="AZB297" s="49"/>
      <c r="AZC297" s="49"/>
      <c r="AZD297" s="49"/>
      <c r="AZE297" s="49"/>
      <c r="AZF297" s="49"/>
      <c r="AZG297" s="49"/>
      <c r="AZH297" s="49"/>
      <c r="AZI297" s="49"/>
      <c r="AZJ297" s="49"/>
      <c r="AZK297" s="49"/>
      <c r="AZL297" s="49"/>
      <c r="AZM297" s="49"/>
      <c r="AZN297" s="49"/>
      <c r="AZO297" s="49"/>
      <c r="AZP297" s="49"/>
      <c r="AZQ297" s="49"/>
      <c r="AZR297" s="49"/>
      <c r="AZS297" s="49"/>
      <c r="AZT297" s="49"/>
      <c r="AZU297" s="49"/>
      <c r="AZV297" s="49"/>
      <c r="AZW297" s="49"/>
      <c r="AZX297" s="49"/>
      <c r="AZY297" s="49"/>
      <c r="AZZ297" s="49"/>
      <c r="BAA297" s="49"/>
      <c r="BAB297" s="49"/>
      <c r="BAC297" s="49"/>
      <c r="BAD297" s="49"/>
      <c r="BAE297" s="49"/>
      <c r="BAF297" s="49"/>
      <c r="BAG297" s="49"/>
      <c r="BAH297" s="49"/>
      <c r="BAI297" s="49"/>
      <c r="BAJ297" s="49"/>
      <c r="BAK297" s="49"/>
      <c r="BAL297" s="49"/>
      <c r="BAM297" s="49"/>
      <c r="BAN297" s="49"/>
      <c r="BAO297" s="49"/>
      <c r="BAP297" s="49"/>
      <c r="BAQ297" s="49"/>
      <c r="BAR297" s="49"/>
      <c r="BAS297" s="49"/>
      <c r="BAT297" s="49"/>
      <c r="BAU297" s="49"/>
      <c r="BAV297" s="49"/>
      <c r="BAW297" s="49"/>
      <c r="BAX297" s="49"/>
      <c r="BAY297" s="49"/>
      <c r="BAZ297" s="49"/>
      <c r="BBA297" s="49"/>
      <c r="BBB297" s="49"/>
      <c r="BBC297" s="49"/>
      <c r="BBD297" s="49"/>
      <c r="BBE297" s="49"/>
      <c r="BBF297" s="49"/>
      <c r="BBG297" s="49"/>
      <c r="BBH297" s="49"/>
      <c r="BBI297" s="49"/>
      <c r="BBJ297" s="49"/>
      <c r="BBK297" s="49"/>
      <c r="BBL297" s="49"/>
      <c r="BBM297" s="49"/>
      <c r="BBN297" s="49"/>
      <c r="BBO297" s="49"/>
      <c r="BBP297" s="49"/>
      <c r="BBQ297" s="49"/>
    </row>
    <row r="298" spans="1:1421">
      <c r="B298" s="115"/>
      <c r="C298" s="76"/>
      <c r="D298" s="76"/>
      <c r="E298" s="77" t="s">
        <v>329</v>
      </c>
      <c r="F298" s="78" t="s">
        <v>828</v>
      </c>
      <c r="G298" s="46">
        <v>1</v>
      </c>
      <c r="H298" s="47"/>
      <c r="I298" s="79"/>
      <c r="J298" s="46">
        <v>0.3</v>
      </c>
      <c r="K298" s="47"/>
      <c r="L298" s="79"/>
      <c r="M298" s="47"/>
      <c r="N298" s="47"/>
      <c r="O298" s="47"/>
      <c r="P298" s="40">
        <v>2016</v>
      </c>
      <c r="Q298" s="41" t="s">
        <v>124</v>
      </c>
      <c r="R298" s="78" t="s">
        <v>861</v>
      </c>
    </row>
    <row r="299" spans="1:1421">
      <c r="B299" s="115"/>
      <c r="C299" s="76"/>
      <c r="D299" s="76"/>
      <c r="E299" s="77" t="s">
        <v>329</v>
      </c>
      <c r="F299" s="78" t="s">
        <v>828</v>
      </c>
      <c r="G299" s="46">
        <v>0.4</v>
      </c>
      <c r="H299" s="47"/>
      <c r="I299" s="79"/>
      <c r="J299" s="46">
        <v>0.4</v>
      </c>
      <c r="K299" s="47"/>
      <c r="L299" s="79"/>
      <c r="M299" s="47"/>
      <c r="N299" s="47"/>
      <c r="O299" s="47"/>
      <c r="P299" s="40">
        <v>2013</v>
      </c>
      <c r="Q299" s="41" t="s">
        <v>124</v>
      </c>
      <c r="R299" s="78" t="s">
        <v>861</v>
      </c>
    </row>
    <row r="300" spans="1:1421">
      <c r="B300" s="122"/>
      <c r="C300" s="76"/>
      <c r="D300" s="76"/>
      <c r="E300" s="77" t="s">
        <v>331</v>
      </c>
      <c r="F300" s="78" t="s">
        <v>860</v>
      </c>
      <c r="G300" s="46">
        <v>13.5</v>
      </c>
      <c r="H300" s="47">
        <v>15.7</v>
      </c>
      <c r="I300" s="79">
        <v>11.4</v>
      </c>
      <c r="J300" s="46">
        <v>5.6</v>
      </c>
      <c r="K300" s="47">
        <v>6.4</v>
      </c>
      <c r="L300" s="79">
        <v>4.9000000000000004</v>
      </c>
      <c r="M300" s="47"/>
      <c r="N300" s="47"/>
      <c r="O300" s="47"/>
      <c r="P300" s="40">
        <v>2008</v>
      </c>
      <c r="Q300" s="41" t="s">
        <v>265</v>
      </c>
      <c r="R300" s="78" t="s">
        <v>342</v>
      </c>
    </row>
    <row r="301" spans="1:1421" ht="15.6" customHeight="1">
      <c r="B301" s="114" t="s">
        <v>862</v>
      </c>
      <c r="C301" s="76" t="s">
        <v>16</v>
      </c>
      <c r="D301" s="76" t="s">
        <v>17</v>
      </c>
      <c r="E301" s="77" t="s">
        <v>18</v>
      </c>
      <c r="F301" s="78" t="s">
        <v>863</v>
      </c>
      <c r="G301" s="46">
        <v>8.6999999999999993</v>
      </c>
      <c r="H301" s="47">
        <v>14.6</v>
      </c>
      <c r="I301" s="79">
        <v>3</v>
      </c>
      <c r="J301" s="46">
        <v>4.8</v>
      </c>
      <c r="K301" s="47">
        <v>8.5</v>
      </c>
      <c r="L301" s="79">
        <v>1.2</v>
      </c>
      <c r="M301" s="47">
        <v>5.5</v>
      </c>
      <c r="N301" s="47">
        <v>7.6</v>
      </c>
      <c r="O301" s="47">
        <v>0.70000000000000007</v>
      </c>
      <c r="P301" s="40" t="s">
        <v>782</v>
      </c>
      <c r="Q301" s="41" t="s">
        <v>27</v>
      </c>
      <c r="R301" s="78" t="s">
        <v>24</v>
      </c>
    </row>
    <row r="302" spans="1:1421" s="53" customFormat="1" ht="15.6" customHeight="1">
      <c r="A302" s="49"/>
      <c r="B302" s="115"/>
      <c r="C302" s="76" t="s">
        <v>76</v>
      </c>
      <c r="D302" s="76" t="s">
        <v>104</v>
      </c>
      <c r="E302" s="77" t="s">
        <v>107</v>
      </c>
      <c r="F302" s="78" t="s">
        <v>864</v>
      </c>
      <c r="G302" s="46"/>
      <c r="H302" s="47"/>
      <c r="I302" s="79"/>
      <c r="J302" s="46">
        <v>0.116466009</v>
      </c>
      <c r="K302" s="47">
        <v>0.11952365</v>
      </c>
      <c r="L302" s="79">
        <v>0.113484532</v>
      </c>
      <c r="M302" s="47"/>
      <c r="N302" s="47"/>
      <c r="O302" s="47"/>
      <c r="P302" s="40">
        <v>2023</v>
      </c>
      <c r="Q302" s="41" t="s">
        <v>50</v>
      </c>
      <c r="R302" s="78" t="s">
        <v>36</v>
      </c>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c r="DA302" s="49"/>
      <c r="DB302" s="49"/>
      <c r="DC302" s="49"/>
      <c r="DD302" s="49"/>
      <c r="DE302" s="49"/>
      <c r="DF302" s="49"/>
      <c r="DG302" s="49"/>
      <c r="DH302" s="49"/>
      <c r="DI302" s="49"/>
      <c r="DJ302" s="49"/>
      <c r="DK302" s="49"/>
      <c r="DL302" s="49"/>
      <c r="DM302" s="49"/>
      <c r="DN302" s="49"/>
      <c r="DO302" s="49"/>
      <c r="DP302" s="49"/>
      <c r="DQ302" s="49"/>
      <c r="DR302" s="49"/>
      <c r="DS302" s="49"/>
      <c r="DT302" s="49"/>
      <c r="DU302" s="49"/>
      <c r="DV302" s="49"/>
      <c r="DW302" s="49"/>
      <c r="DX302" s="49"/>
      <c r="DY302" s="49"/>
      <c r="DZ302" s="49"/>
      <c r="EA302" s="49"/>
      <c r="EB302" s="49"/>
      <c r="EC302" s="49"/>
      <c r="ED302" s="49"/>
      <c r="EE302" s="49"/>
      <c r="EF302" s="49"/>
      <c r="EG302" s="49"/>
      <c r="EH302" s="49"/>
      <c r="EI302" s="49"/>
      <c r="EJ302" s="49"/>
      <c r="EK302" s="49"/>
      <c r="EL302" s="49"/>
      <c r="EM302" s="49"/>
      <c r="EN302" s="49"/>
      <c r="EO302" s="49"/>
      <c r="EP302" s="49"/>
      <c r="EQ302" s="49"/>
      <c r="ER302" s="49"/>
      <c r="ES302" s="49"/>
      <c r="ET302" s="49"/>
      <c r="EU302" s="49"/>
      <c r="EV302" s="49"/>
      <c r="EW302" s="49"/>
      <c r="EX302" s="49"/>
      <c r="EY302" s="49"/>
      <c r="EZ302" s="49"/>
      <c r="FA302" s="49"/>
      <c r="FB302" s="49"/>
      <c r="FC302" s="49"/>
      <c r="FD302" s="49"/>
      <c r="FE302" s="49"/>
      <c r="FF302" s="49"/>
      <c r="FG302" s="49"/>
      <c r="FH302" s="49"/>
      <c r="FI302" s="49"/>
      <c r="FJ302" s="49"/>
      <c r="FK302" s="49"/>
      <c r="FL302" s="49"/>
      <c r="FM302" s="49"/>
      <c r="FN302" s="49"/>
      <c r="FO302" s="49"/>
      <c r="FP302" s="49"/>
      <c r="FQ302" s="49"/>
      <c r="FR302" s="49"/>
      <c r="FS302" s="49"/>
      <c r="FT302" s="49"/>
      <c r="FU302" s="49"/>
      <c r="FV302" s="49"/>
      <c r="FW302" s="49"/>
      <c r="FX302" s="49"/>
      <c r="FY302" s="49"/>
      <c r="FZ302" s="49"/>
      <c r="GA302" s="49"/>
      <c r="GB302" s="49"/>
      <c r="GC302" s="49"/>
      <c r="GD302" s="49"/>
      <c r="GE302" s="49"/>
      <c r="GF302" s="49"/>
      <c r="GG302" s="49"/>
      <c r="GH302" s="49"/>
      <c r="GI302" s="49"/>
      <c r="GJ302" s="49"/>
      <c r="GK302" s="49"/>
      <c r="GL302" s="49"/>
      <c r="GM302" s="49"/>
      <c r="GN302" s="49"/>
      <c r="GO302" s="49"/>
      <c r="GP302" s="49"/>
      <c r="GQ302" s="49"/>
      <c r="GR302" s="49"/>
      <c r="GS302" s="49"/>
      <c r="GT302" s="49"/>
      <c r="GU302" s="49"/>
      <c r="GV302" s="49"/>
      <c r="GW302" s="49"/>
      <c r="GX302" s="49"/>
      <c r="GY302" s="49"/>
      <c r="GZ302" s="49"/>
      <c r="HA302" s="49"/>
      <c r="HB302" s="49"/>
      <c r="HC302" s="49"/>
      <c r="HD302" s="49"/>
      <c r="HE302" s="49"/>
      <c r="HF302" s="49"/>
      <c r="HG302" s="49"/>
      <c r="HH302" s="49"/>
      <c r="HI302" s="49"/>
      <c r="HJ302" s="49"/>
      <c r="HK302" s="49"/>
      <c r="HL302" s="49"/>
      <c r="HM302" s="49"/>
      <c r="HN302" s="49"/>
      <c r="HO302" s="49"/>
      <c r="HP302" s="49"/>
      <c r="HQ302" s="49"/>
      <c r="HR302" s="49"/>
      <c r="HS302" s="49"/>
      <c r="HT302" s="49"/>
      <c r="HU302" s="49"/>
      <c r="HV302" s="49"/>
      <c r="HW302" s="49"/>
      <c r="HX302" s="49"/>
      <c r="HY302" s="49"/>
      <c r="HZ302" s="49"/>
      <c r="IA302" s="49"/>
      <c r="IB302" s="49"/>
      <c r="IC302" s="49"/>
      <c r="ID302" s="49"/>
      <c r="IE302" s="49"/>
      <c r="IF302" s="49"/>
      <c r="IG302" s="49"/>
      <c r="IH302" s="49"/>
      <c r="II302" s="49"/>
      <c r="IJ302" s="49"/>
      <c r="IK302" s="49"/>
      <c r="IL302" s="49"/>
      <c r="IM302" s="49"/>
      <c r="IN302" s="49"/>
      <c r="IO302" s="49"/>
      <c r="IP302" s="49"/>
      <c r="IQ302" s="49"/>
      <c r="IR302" s="49"/>
      <c r="IS302" s="49"/>
      <c r="IT302" s="49"/>
      <c r="IU302" s="49"/>
      <c r="IV302" s="49"/>
      <c r="IW302" s="49"/>
      <c r="IX302" s="49"/>
      <c r="IY302" s="49"/>
      <c r="IZ302" s="49"/>
      <c r="JA302" s="49"/>
      <c r="JB302" s="49"/>
      <c r="JC302" s="49"/>
      <c r="JD302" s="49"/>
      <c r="JE302" s="49"/>
      <c r="JF302" s="49"/>
      <c r="JG302" s="49"/>
      <c r="JH302" s="49"/>
      <c r="JI302" s="49"/>
      <c r="JJ302" s="49"/>
      <c r="JK302" s="49"/>
      <c r="JL302" s="49"/>
      <c r="JM302" s="49"/>
      <c r="JN302" s="49"/>
      <c r="JO302" s="49"/>
      <c r="JP302" s="49"/>
      <c r="JQ302" s="49"/>
      <c r="JR302" s="49"/>
      <c r="JS302" s="49"/>
      <c r="JT302" s="49"/>
      <c r="JU302" s="49"/>
      <c r="JV302" s="49"/>
      <c r="JW302" s="49"/>
      <c r="JX302" s="49"/>
      <c r="JY302" s="49"/>
      <c r="JZ302" s="49"/>
      <c r="KA302" s="49"/>
      <c r="KB302" s="49"/>
      <c r="KC302" s="49"/>
      <c r="KD302" s="49"/>
      <c r="KE302" s="49"/>
      <c r="KF302" s="49"/>
      <c r="KG302" s="49"/>
      <c r="KH302" s="49"/>
      <c r="KI302" s="49"/>
      <c r="KJ302" s="49"/>
      <c r="KK302" s="49"/>
      <c r="KL302" s="49"/>
      <c r="KM302" s="49"/>
      <c r="KN302" s="49"/>
      <c r="KO302" s="49"/>
      <c r="KP302" s="49"/>
      <c r="KQ302" s="49"/>
      <c r="KR302" s="49"/>
      <c r="KS302" s="49"/>
      <c r="KT302" s="49"/>
      <c r="KU302" s="49"/>
      <c r="KV302" s="49"/>
      <c r="KW302" s="49"/>
      <c r="KX302" s="49"/>
      <c r="KY302" s="49"/>
      <c r="KZ302" s="49"/>
      <c r="LA302" s="49"/>
      <c r="LB302" s="49"/>
      <c r="LC302" s="49"/>
      <c r="LD302" s="49"/>
      <c r="LE302" s="49"/>
      <c r="LF302" s="49"/>
      <c r="LG302" s="49"/>
      <c r="LH302" s="49"/>
      <c r="LI302" s="49"/>
      <c r="LJ302" s="49"/>
      <c r="LK302" s="49"/>
      <c r="LL302" s="49"/>
      <c r="LM302" s="49"/>
      <c r="LN302" s="49"/>
      <c r="LO302" s="49"/>
      <c r="LP302" s="49"/>
      <c r="LQ302" s="49"/>
      <c r="LR302" s="49"/>
      <c r="LS302" s="49"/>
      <c r="LT302" s="49"/>
      <c r="LU302" s="49"/>
      <c r="LV302" s="49"/>
      <c r="LW302" s="49"/>
      <c r="LX302" s="49"/>
      <c r="LY302" s="49"/>
      <c r="LZ302" s="49"/>
      <c r="MA302" s="49"/>
      <c r="MB302" s="49"/>
      <c r="MC302" s="49"/>
      <c r="MD302" s="49"/>
      <c r="ME302" s="49"/>
      <c r="MF302" s="49"/>
      <c r="MG302" s="49"/>
      <c r="MH302" s="49"/>
      <c r="MI302" s="49"/>
      <c r="MJ302" s="49"/>
      <c r="MK302" s="49"/>
      <c r="ML302" s="49"/>
      <c r="MM302" s="49"/>
      <c r="MN302" s="49"/>
      <c r="MO302" s="49"/>
      <c r="MP302" s="49"/>
      <c r="MQ302" s="49"/>
      <c r="MR302" s="49"/>
      <c r="MS302" s="49"/>
      <c r="MT302" s="49"/>
      <c r="MU302" s="49"/>
      <c r="MV302" s="49"/>
      <c r="MW302" s="49"/>
      <c r="MX302" s="49"/>
      <c r="MY302" s="49"/>
      <c r="MZ302" s="49"/>
      <c r="NA302" s="49"/>
      <c r="NB302" s="49"/>
      <c r="NC302" s="49"/>
      <c r="ND302" s="49"/>
      <c r="NE302" s="49"/>
      <c r="NF302" s="49"/>
      <c r="NG302" s="49"/>
      <c r="NH302" s="49"/>
      <c r="NI302" s="49"/>
      <c r="NJ302" s="49"/>
      <c r="NK302" s="49"/>
      <c r="NL302" s="49"/>
      <c r="NM302" s="49"/>
      <c r="NN302" s="49"/>
      <c r="NO302" s="49"/>
      <c r="NP302" s="49"/>
      <c r="NQ302" s="49"/>
      <c r="NR302" s="49"/>
      <c r="NS302" s="49"/>
      <c r="NT302" s="49"/>
      <c r="NU302" s="49"/>
      <c r="NV302" s="49"/>
      <c r="NW302" s="49"/>
      <c r="NX302" s="49"/>
      <c r="NY302" s="49"/>
      <c r="NZ302" s="49"/>
      <c r="OA302" s="49"/>
      <c r="OB302" s="49"/>
      <c r="OC302" s="49"/>
      <c r="OD302" s="49"/>
      <c r="OE302" s="49"/>
      <c r="OF302" s="49"/>
      <c r="OG302" s="49"/>
      <c r="OH302" s="49"/>
      <c r="OI302" s="49"/>
      <c r="OJ302" s="49"/>
      <c r="OK302" s="49"/>
      <c r="OL302" s="49"/>
      <c r="OM302" s="49"/>
      <c r="ON302" s="49"/>
      <c r="OO302" s="49"/>
      <c r="OP302" s="49"/>
      <c r="OQ302" s="49"/>
      <c r="OR302" s="49"/>
      <c r="OS302" s="49"/>
      <c r="OT302" s="49"/>
      <c r="OU302" s="49"/>
      <c r="OV302" s="49"/>
      <c r="OW302" s="49"/>
      <c r="OX302" s="49"/>
      <c r="OY302" s="49"/>
      <c r="OZ302" s="49"/>
      <c r="PA302" s="49"/>
      <c r="PB302" s="49"/>
      <c r="PC302" s="49"/>
      <c r="PD302" s="49"/>
      <c r="PE302" s="49"/>
      <c r="PF302" s="49"/>
      <c r="PG302" s="49"/>
      <c r="PH302" s="49"/>
      <c r="PI302" s="49"/>
      <c r="PJ302" s="49"/>
      <c r="PK302" s="49"/>
      <c r="PL302" s="49"/>
      <c r="PM302" s="49"/>
      <c r="PN302" s="49"/>
      <c r="PO302" s="49"/>
      <c r="PP302" s="49"/>
      <c r="PQ302" s="49"/>
      <c r="PR302" s="49"/>
      <c r="PS302" s="49"/>
      <c r="PT302" s="49"/>
      <c r="PU302" s="49"/>
      <c r="PV302" s="49"/>
      <c r="PW302" s="49"/>
      <c r="PX302" s="49"/>
      <c r="PY302" s="49"/>
      <c r="PZ302" s="49"/>
      <c r="QA302" s="49"/>
      <c r="QB302" s="49"/>
      <c r="QC302" s="49"/>
      <c r="QD302" s="49"/>
      <c r="QE302" s="49"/>
      <c r="QF302" s="49"/>
      <c r="QG302" s="49"/>
      <c r="QH302" s="49"/>
      <c r="QI302" s="49"/>
      <c r="QJ302" s="49"/>
      <c r="QK302" s="49"/>
      <c r="QL302" s="49"/>
      <c r="QM302" s="49"/>
      <c r="QN302" s="49"/>
      <c r="QO302" s="49"/>
      <c r="QP302" s="49"/>
      <c r="QQ302" s="49"/>
      <c r="QR302" s="49"/>
      <c r="QS302" s="49"/>
      <c r="QT302" s="49"/>
      <c r="QU302" s="49"/>
      <c r="QV302" s="49"/>
      <c r="QW302" s="49"/>
      <c r="QX302" s="49"/>
      <c r="QY302" s="49"/>
      <c r="QZ302" s="49"/>
      <c r="RA302" s="49"/>
      <c r="RB302" s="49"/>
      <c r="RC302" s="49"/>
      <c r="RD302" s="49"/>
      <c r="RE302" s="49"/>
      <c r="RF302" s="49"/>
      <c r="RG302" s="49"/>
      <c r="RH302" s="49"/>
      <c r="RI302" s="49"/>
      <c r="RJ302" s="49"/>
      <c r="RK302" s="49"/>
      <c r="RL302" s="49"/>
      <c r="RM302" s="49"/>
      <c r="RN302" s="49"/>
      <c r="RO302" s="49"/>
      <c r="RP302" s="49"/>
      <c r="RQ302" s="49"/>
      <c r="RR302" s="49"/>
      <c r="RS302" s="49"/>
      <c r="RT302" s="49"/>
      <c r="RU302" s="49"/>
      <c r="RV302" s="49"/>
      <c r="RW302" s="49"/>
      <c r="RX302" s="49"/>
      <c r="RY302" s="49"/>
      <c r="RZ302" s="49"/>
      <c r="SA302" s="49"/>
      <c r="SB302" s="49"/>
      <c r="SC302" s="49"/>
      <c r="SD302" s="49"/>
      <c r="SE302" s="49"/>
      <c r="SF302" s="49"/>
      <c r="SG302" s="49"/>
      <c r="SH302" s="49"/>
      <c r="SI302" s="49"/>
      <c r="SJ302" s="49"/>
      <c r="SK302" s="49"/>
      <c r="SL302" s="49"/>
      <c r="SM302" s="49"/>
      <c r="SN302" s="49"/>
      <c r="SO302" s="49"/>
      <c r="SP302" s="49"/>
      <c r="SQ302" s="49"/>
      <c r="SR302" s="49"/>
      <c r="SS302" s="49"/>
      <c r="ST302" s="49"/>
      <c r="SU302" s="49"/>
      <c r="SV302" s="49"/>
      <c r="SW302" s="49"/>
      <c r="SX302" s="49"/>
      <c r="SY302" s="49"/>
      <c r="SZ302" s="49"/>
      <c r="TA302" s="49"/>
      <c r="TB302" s="49"/>
      <c r="TC302" s="49"/>
      <c r="TD302" s="49"/>
      <c r="TE302" s="49"/>
      <c r="TF302" s="49"/>
      <c r="TG302" s="49"/>
      <c r="TH302" s="49"/>
      <c r="TI302" s="49"/>
      <c r="TJ302" s="49"/>
      <c r="TK302" s="49"/>
      <c r="TL302" s="49"/>
      <c r="TM302" s="49"/>
      <c r="TN302" s="49"/>
      <c r="TO302" s="49"/>
      <c r="TP302" s="49"/>
      <c r="TQ302" s="49"/>
      <c r="TR302" s="49"/>
      <c r="TS302" s="49"/>
      <c r="TT302" s="49"/>
      <c r="TU302" s="49"/>
      <c r="TV302" s="49"/>
      <c r="TW302" s="49"/>
      <c r="TX302" s="49"/>
      <c r="TY302" s="49"/>
      <c r="TZ302" s="49"/>
      <c r="UA302" s="49"/>
      <c r="UB302" s="49"/>
      <c r="UC302" s="49"/>
      <c r="UD302" s="49"/>
      <c r="UE302" s="49"/>
      <c r="UF302" s="49"/>
      <c r="UG302" s="49"/>
      <c r="UH302" s="49"/>
      <c r="UI302" s="49"/>
      <c r="UJ302" s="49"/>
      <c r="UK302" s="49"/>
      <c r="UL302" s="49"/>
      <c r="UM302" s="49"/>
      <c r="UN302" s="49"/>
      <c r="UO302" s="49"/>
      <c r="UP302" s="49"/>
      <c r="UQ302" s="49"/>
      <c r="UR302" s="49"/>
      <c r="US302" s="49"/>
      <c r="UT302" s="49"/>
      <c r="UU302" s="49"/>
      <c r="UV302" s="49"/>
      <c r="UW302" s="49"/>
      <c r="UX302" s="49"/>
      <c r="UY302" s="49"/>
      <c r="UZ302" s="49"/>
      <c r="VA302" s="49"/>
      <c r="VB302" s="49"/>
      <c r="VC302" s="49"/>
      <c r="VD302" s="49"/>
      <c r="VE302" s="49"/>
      <c r="VF302" s="49"/>
      <c r="VG302" s="49"/>
      <c r="VH302" s="49"/>
      <c r="VI302" s="49"/>
      <c r="VJ302" s="49"/>
      <c r="VK302" s="49"/>
      <c r="VL302" s="49"/>
      <c r="VM302" s="49"/>
      <c r="VN302" s="49"/>
      <c r="VO302" s="49"/>
      <c r="VP302" s="49"/>
      <c r="VQ302" s="49"/>
      <c r="VR302" s="49"/>
      <c r="VS302" s="49"/>
      <c r="VT302" s="49"/>
      <c r="VU302" s="49"/>
      <c r="VV302" s="49"/>
      <c r="VW302" s="49"/>
      <c r="VX302" s="49"/>
      <c r="VY302" s="49"/>
      <c r="VZ302" s="49"/>
      <c r="WA302" s="49"/>
      <c r="WB302" s="49"/>
      <c r="WC302" s="49"/>
      <c r="WD302" s="49"/>
      <c r="WE302" s="49"/>
      <c r="WF302" s="49"/>
      <c r="WG302" s="49"/>
      <c r="WH302" s="49"/>
      <c r="WI302" s="49"/>
      <c r="WJ302" s="49"/>
      <c r="WK302" s="49"/>
      <c r="WL302" s="49"/>
      <c r="WM302" s="49"/>
      <c r="WN302" s="49"/>
      <c r="WO302" s="49"/>
      <c r="WP302" s="49"/>
      <c r="WQ302" s="49"/>
      <c r="WR302" s="49"/>
      <c r="WS302" s="49"/>
      <c r="WT302" s="49"/>
      <c r="WU302" s="49"/>
      <c r="WV302" s="49"/>
      <c r="WW302" s="49"/>
      <c r="WX302" s="49"/>
      <c r="WY302" s="49"/>
      <c r="WZ302" s="49"/>
      <c r="XA302" s="49"/>
      <c r="XB302" s="49"/>
      <c r="XC302" s="49"/>
      <c r="XD302" s="49"/>
      <c r="XE302" s="49"/>
      <c r="XF302" s="49"/>
      <c r="XG302" s="49"/>
      <c r="XH302" s="49"/>
      <c r="XI302" s="49"/>
      <c r="XJ302" s="49"/>
      <c r="XK302" s="49"/>
      <c r="XL302" s="49"/>
      <c r="XM302" s="49"/>
      <c r="XN302" s="49"/>
      <c r="XO302" s="49"/>
      <c r="XP302" s="49"/>
      <c r="XQ302" s="49"/>
      <c r="XR302" s="49"/>
      <c r="XS302" s="49"/>
      <c r="XT302" s="49"/>
      <c r="XU302" s="49"/>
      <c r="XV302" s="49"/>
      <c r="XW302" s="49"/>
      <c r="XX302" s="49"/>
      <c r="XY302" s="49"/>
      <c r="XZ302" s="49"/>
      <c r="YA302" s="49"/>
      <c r="YB302" s="49"/>
      <c r="YC302" s="49"/>
      <c r="YD302" s="49"/>
      <c r="YE302" s="49"/>
      <c r="YF302" s="49"/>
      <c r="YG302" s="49"/>
      <c r="YH302" s="49"/>
      <c r="YI302" s="49"/>
      <c r="YJ302" s="49"/>
      <c r="YK302" s="49"/>
      <c r="YL302" s="49"/>
      <c r="YM302" s="49"/>
      <c r="YN302" s="49"/>
      <c r="YO302" s="49"/>
      <c r="YP302" s="49"/>
      <c r="YQ302" s="49"/>
      <c r="YR302" s="49"/>
      <c r="YS302" s="49"/>
      <c r="YT302" s="49"/>
      <c r="YU302" s="49"/>
      <c r="YV302" s="49"/>
      <c r="YW302" s="49"/>
      <c r="YX302" s="49"/>
      <c r="YY302" s="49"/>
      <c r="YZ302" s="49"/>
      <c r="ZA302" s="49"/>
      <c r="ZB302" s="49"/>
      <c r="ZC302" s="49"/>
      <c r="ZD302" s="49"/>
      <c r="ZE302" s="49"/>
      <c r="ZF302" s="49"/>
      <c r="ZG302" s="49"/>
      <c r="ZH302" s="49"/>
      <c r="ZI302" s="49"/>
      <c r="ZJ302" s="49"/>
      <c r="ZK302" s="49"/>
      <c r="ZL302" s="49"/>
      <c r="ZM302" s="49"/>
      <c r="ZN302" s="49"/>
      <c r="ZO302" s="49"/>
      <c r="ZP302" s="49"/>
      <c r="ZQ302" s="49"/>
      <c r="ZR302" s="49"/>
      <c r="ZS302" s="49"/>
      <c r="ZT302" s="49"/>
      <c r="ZU302" s="49"/>
      <c r="ZV302" s="49"/>
      <c r="ZW302" s="49"/>
      <c r="ZX302" s="49"/>
      <c r="ZY302" s="49"/>
      <c r="ZZ302" s="49"/>
      <c r="AAA302" s="49"/>
      <c r="AAB302" s="49"/>
      <c r="AAC302" s="49"/>
      <c r="AAD302" s="49"/>
      <c r="AAE302" s="49"/>
      <c r="AAF302" s="49"/>
      <c r="AAG302" s="49"/>
      <c r="AAH302" s="49"/>
      <c r="AAI302" s="49"/>
      <c r="AAJ302" s="49"/>
      <c r="AAK302" s="49"/>
      <c r="AAL302" s="49"/>
      <c r="AAM302" s="49"/>
      <c r="AAN302" s="49"/>
      <c r="AAO302" s="49"/>
      <c r="AAP302" s="49"/>
      <c r="AAQ302" s="49"/>
      <c r="AAR302" s="49"/>
      <c r="AAS302" s="49"/>
      <c r="AAT302" s="49"/>
      <c r="AAU302" s="49"/>
      <c r="AAV302" s="49"/>
      <c r="AAW302" s="49"/>
      <c r="AAX302" s="49"/>
      <c r="AAY302" s="49"/>
      <c r="AAZ302" s="49"/>
      <c r="ABA302" s="49"/>
      <c r="ABB302" s="49"/>
      <c r="ABC302" s="49"/>
      <c r="ABD302" s="49"/>
      <c r="ABE302" s="49"/>
      <c r="ABF302" s="49"/>
      <c r="ABG302" s="49"/>
      <c r="ABH302" s="49"/>
      <c r="ABI302" s="49"/>
      <c r="ABJ302" s="49"/>
      <c r="ABK302" s="49"/>
      <c r="ABL302" s="49"/>
      <c r="ABM302" s="49"/>
      <c r="ABN302" s="49"/>
      <c r="ABO302" s="49"/>
      <c r="ABP302" s="49"/>
      <c r="ABQ302" s="49"/>
      <c r="ABR302" s="49"/>
      <c r="ABS302" s="49"/>
      <c r="ABT302" s="49"/>
      <c r="ABU302" s="49"/>
      <c r="ABV302" s="49"/>
      <c r="ABW302" s="49"/>
      <c r="ABX302" s="49"/>
      <c r="ABY302" s="49"/>
      <c r="ABZ302" s="49"/>
      <c r="ACA302" s="49"/>
      <c r="ACB302" s="49"/>
      <c r="ACC302" s="49"/>
      <c r="ACD302" s="49"/>
      <c r="ACE302" s="49"/>
      <c r="ACF302" s="49"/>
      <c r="ACG302" s="49"/>
      <c r="ACH302" s="49"/>
      <c r="ACI302" s="49"/>
      <c r="ACJ302" s="49"/>
      <c r="ACK302" s="49"/>
      <c r="ACL302" s="49"/>
      <c r="ACM302" s="49"/>
      <c r="ACN302" s="49"/>
      <c r="ACO302" s="49"/>
      <c r="ACP302" s="49"/>
      <c r="ACQ302" s="49"/>
      <c r="ACR302" s="49"/>
      <c r="ACS302" s="49"/>
      <c r="ACT302" s="49"/>
      <c r="ACU302" s="49"/>
      <c r="ACV302" s="49"/>
      <c r="ACW302" s="49"/>
      <c r="ACX302" s="49"/>
      <c r="ACY302" s="49"/>
      <c r="ACZ302" s="49"/>
      <c r="ADA302" s="49"/>
      <c r="ADB302" s="49"/>
      <c r="ADC302" s="49"/>
      <c r="ADD302" s="49"/>
      <c r="ADE302" s="49"/>
      <c r="ADF302" s="49"/>
      <c r="ADG302" s="49"/>
      <c r="ADH302" s="49"/>
      <c r="ADI302" s="49"/>
      <c r="ADJ302" s="49"/>
      <c r="ADK302" s="49"/>
      <c r="ADL302" s="49"/>
      <c r="ADM302" s="49"/>
      <c r="ADN302" s="49"/>
      <c r="ADO302" s="49"/>
      <c r="ADP302" s="49"/>
      <c r="ADQ302" s="49"/>
      <c r="ADR302" s="49"/>
      <c r="ADS302" s="49"/>
      <c r="ADT302" s="49"/>
      <c r="ADU302" s="49"/>
      <c r="ADV302" s="49"/>
      <c r="ADW302" s="49"/>
      <c r="ADX302" s="49"/>
      <c r="ADY302" s="49"/>
      <c r="ADZ302" s="49"/>
      <c r="AEA302" s="49"/>
      <c r="AEB302" s="49"/>
      <c r="AEC302" s="49"/>
      <c r="AED302" s="49"/>
      <c r="AEE302" s="49"/>
      <c r="AEF302" s="49"/>
      <c r="AEG302" s="49"/>
      <c r="AEH302" s="49"/>
      <c r="AEI302" s="49"/>
      <c r="AEJ302" s="49"/>
      <c r="AEK302" s="49"/>
      <c r="AEL302" s="49"/>
      <c r="AEM302" s="49"/>
      <c r="AEN302" s="49"/>
      <c r="AEO302" s="49"/>
      <c r="AEP302" s="49"/>
      <c r="AEQ302" s="49"/>
      <c r="AER302" s="49"/>
      <c r="AES302" s="49"/>
      <c r="AET302" s="49"/>
      <c r="AEU302" s="49"/>
      <c r="AEV302" s="49"/>
      <c r="AEW302" s="49"/>
      <c r="AEX302" s="49"/>
      <c r="AEY302" s="49"/>
      <c r="AEZ302" s="49"/>
      <c r="AFA302" s="49"/>
      <c r="AFB302" s="49"/>
      <c r="AFC302" s="49"/>
      <c r="AFD302" s="49"/>
      <c r="AFE302" s="49"/>
      <c r="AFF302" s="49"/>
      <c r="AFG302" s="49"/>
      <c r="AFH302" s="49"/>
      <c r="AFI302" s="49"/>
      <c r="AFJ302" s="49"/>
      <c r="AFK302" s="49"/>
      <c r="AFL302" s="49"/>
      <c r="AFM302" s="49"/>
      <c r="AFN302" s="49"/>
      <c r="AFO302" s="49"/>
      <c r="AFP302" s="49"/>
      <c r="AFQ302" s="49"/>
      <c r="AFR302" s="49"/>
      <c r="AFS302" s="49"/>
      <c r="AFT302" s="49"/>
      <c r="AFU302" s="49"/>
      <c r="AFV302" s="49"/>
      <c r="AFW302" s="49"/>
      <c r="AFX302" s="49"/>
      <c r="AFY302" s="49"/>
      <c r="AFZ302" s="49"/>
      <c r="AGA302" s="49"/>
      <c r="AGB302" s="49"/>
      <c r="AGC302" s="49"/>
      <c r="AGD302" s="49"/>
      <c r="AGE302" s="49"/>
      <c r="AGF302" s="49"/>
      <c r="AGG302" s="49"/>
      <c r="AGH302" s="49"/>
      <c r="AGI302" s="49"/>
      <c r="AGJ302" s="49"/>
      <c r="AGK302" s="49"/>
      <c r="AGL302" s="49"/>
      <c r="AGM302" s="49"/>
      <c r="AGN302" s="49"/>
      <c r="AGO302" s="49"/>
      <c r="AGP302" s="49"/>
      <c r="AGQ302" s="49"/>
      <c r="AGR302" s="49"/>
      <c r="AGS302" s="49"/>
      <c r="AGT302" s="49"/>
      <c r="AGU302" s="49"/>
      <c r="AGV302" s="49"/>
      <c r="AGW302" s="49"/>
      <c r="AGX302" s="49"/>
      <c r="AGY302" s="49"/>
      <c r="AGZ302" s="49"/>
      <c r="AHA302" s="49"/>
      <c r="AHB302" s="49"/>
      <c r="AHC302" s="49"/>
      <c r="AHD302" s="49"/>
      <c r="AHE302" s="49"/>
      <c r="AHF302" s="49"/>
      <c r="AHG302" s="49"/>
      <c r="AHH302" s="49"/>
      <c r="AHI302" s="49"/>
      <c r="AHJ302" s="49"/>
      <c r="AHK302" s="49"/>
      <c r="AHL302" s="49"/>
      <c r="AHM302" s="49"/>
      <c r="AHN302" s="49"/>
      <c r="AHO302" s="49"/>
      <c r="AHP302" s="49"/>
      <c r="AHQ302" s="49"/>
      <c r="AHR302" s="49"/>
      <c r="AHS302" s="49"/>
      <c r="AHT302" s="49"/>
      <c r="AHU302" s="49"/>
      <c r="AHV302" s="49"/>
      <c r="AHW302" s="49"/>
      <c r="AHX302" s="49"/>
      <c r="AHY302" s="49"/>
      <c r="AHZ302" s="49"/>
      <c r="AIA302" s="49"/>
      <c r="AIB302" s="49"/>
      <c r="AIC302" s="49"/>
      <c r="AID302" s="49"/>
      <c r="AIE302" s="49"/>
      <c r="AIF302" s="49"/>
      <c r="AIG302" s="49"/>
      <c r="AIH302" s="49"/>
      <c r="AII302" s="49"/>
      <c r="AIJ302" s="49"/>
      <c r="AIK302" s="49"/>
      <c r="AIL302" s="49"/>
      <c r="AIM302" s="49"/>
      <c r="AIN302" s="49"/>
      <c r="AIO302" s="49"/>
      <c r="AIP302" s="49"/>
      <c r="AIQ302" s="49"/>
      <c r="AIR302" s="49"/>
      <c r="AIS302" s="49"/>
      <c r="AIT302" s="49"/>
      <c r="AIU302" s="49"/>
      <c r="AIV302" s="49"/>
      <c r="AIW302" s="49"/>
      <c r="AIX302" s="49"/>
      <c r="AIY302" s="49"/>
      <c r="AIZ302" s="49"/>
      <c r="AJA302" s="49"/>
      <c r="AJB302" s="49"/>
      <c r="AJC302" s="49"/>
      <c r="AJD302" s="49"/>
      <c r="AJE302" s="49"/>
      <c r="AJF302" s="49"/>
      <c r="AJG302" s="49"/>
      <c r="AJH302" s="49"/>
      <c r="AJI302" s="49"/>
      <c r="AJJ302" s="49"/>
      <c r="AJK302" s="49"/>
      <c r="AJL302" s="49"/>
      <c r="AJM302" s="49"/>
      <c r="AJN302" s="49"/>
      <c r="AJO302" s="49"/>
      <c r="AJP302" s="49"/>
      <c r="AJQ302" s="49"/>
      <c r="AJR302" s="49"/>
      <c r="AJS302" s="49"/>
      <c r="AJT302" s="49"/>
      <c r="AJU302" s="49"/>
      <c r="AJV302" s="49"/>
      <c r="AJW302" s="49"/>
      <c r="AJX302" s="49"/>
      <c r="AJY302" s="49"/>
      <c r="AJZ302" s="49"/>
      <c r="AKA302" s="49"/>
      <c r="AKB302" s="49"/>
      <c r="AKC302" s="49"/>
      <c r="AKD302" s="49"/>
      <c r="AKE302" s="49"/>
      <c r="AKF302" s="49"/>
      <c r="AKG302" s="49"/>
      <c r="AKH302" s="49"/>
      <c r="AKI302" s="49"/>
      <c r="AKJ302" s="49"/>
      <c r="AKK302" s="49"/>
      <c r="AKL302" s="49"/>
      <c r="AKM302" s="49"/>
      <c r="AKN302" s="49"/>
      <c r="AKO302" s="49"/>
      <c r="AKP302" s="49"/>
      <c r="AKQ302" s="49"/>
      <c r="AKR302" s="49"/>
      <c r="AKS302" s="49"/>
      <c r="AKT302" s="49"/>
      <c r="AKU302" s="49"/>
      <c r="AKV302" s="49"/>
      <c r="AKW302" s="49"/>
      <c r="AKX302" s="49"/>
      <c r="AKY302" s="49"/>
      <c r="AKZ302" s="49"/>
      <c r="ALA302" s="49"/>
      <c r="ALB302" s="49"/>
      <c r="ALC302" s="49"/>
      <c r="ALD302" s="49"/>
      <c r="ALE302" s="49"/>
      <c r="ALF302" s="49"/>
      <c r="ALG302" s="49"/>
      <c r="ALH302" s="49"/>
      <c r="ALI302" s="49"/>
      <c r="ALJ302" s="49"/>
      <c r="ALK302" s="49"/>
      <c r="ALL302" s="49"/>
      <c r="ALM302" s="49"/>
      <c r="ALN302" s="49"/>
      <c r="ALO302" s="49"/>
      <c r="ALP302" s="49"/>
      <c r="ALQ302" s="49"/>
      <c r="ALR302" s="49"/>
      <c r="ALS302" s="49"/>
      <c r="ALT302" s="49"/>
      <c r="ALU302" s="49"/>
      <c r="ALV302" s="49"/>
      <c r="ALW302" s="49"/>
      <c r="ALX302" s="49"/>
      <c r="ALY302" s="49"/>
      <c r="ALZ302" s="49"/>
      <c r="AMA302" s="49"/>
      <c r="AMB302" s="49"/>
      <c r="AMC302" s="49"/>
      <c r="AMD302" s="49"/>
      <c r="AME302" s="49"/>
      <c r="AMF302" s="49"/>
      <c r="AMG302" s="49"/>
      <c r="AMH302" s="49"/>
      <c r="AMI302" s="49"/>
      <c r="AMJ302" s="49"/>
      <c r="AMK302" s="49"/>
      <c r="AML302" s="49"/>
      <c r="AMM302" s="49"/>
      <c r="AMN302" s="49"/>
      <c r="AMO302" s="49"/>
      <c r="AMP302" s="49"/>
      <c r="AMQ302" s="49"/>
      <c r="AMR302" s="49"/>
      <c r="AMS302" s="49"/>
      <c r="AMT302" s="49"/>
      <c r="AMU302" s="49"/>
      <c r="AMV302" s="49"/>
      <c r="AMW302" s="49"/>
      <c r="AMX302" s="49"/>
      <c r="AMY302" s="49"/>
      <c r="AMZ302" s="49"/>
      <c r="ANA302" s="49"/>
      <c r="ANB302" s="49"/>
      <c r="ANC302" s="49"/>
      <c r="AND302" s="49"/>
      <c r="ANE302" s="49"/>
      <c r="ANF302" s="49"/>
      <c r="ANG302" s="49"/>
      <c r="ANH302" s="49"/>
      <c r="ANI302" s="49"/>
      <c r="ANJ302" s="49"/>
      <c r="ANK302" s="49"/>
      <c r="ANL302" s="49"/>
      <c r="ANM302" s="49"/>
      <c r="ANN302" s="49"/>
      <c r="ANO302" s="49"/>
      <c r="ANP302" s="49"/>
      <c r="ANQ302" s="49"/>
      <c r="ANR302" s="49"/>
      <c r="ANS302" s="49"/>
      <c r="ANT302" s="49"/>
      <c r="ANU302" s="49"/>
      <c r="ANV302" s="49"/>
      <c r="ANW302" s="49"/>
      <c r="ANX302" s="49"/>
      <c r="ANY302" s="49"/>
      <c r="ANZ302" s="49"/>
      <c r="AOA302" s="49"/>
      <c r="AOB302" s="49"/>
      <c r="AOC302" s="49"/>
      <c r="AOD302" s="49"/>
      <c r="AOE302" s="49"/>
      <c r="AOF302" s="49"/>
      <c r="AOG302" s="49"/>
      <c r="AOH302" s="49"/>
      <c r="AOI302" s="49"/>
      <c r="AOJ302" s="49"/>
      <c r="AOK302" s="49"/>
      <c r="AOL302" s="49"/>
      <c r="AOM302" s="49"/>
      <c r="AON302" s="49"/>
      <c r="AOO302" s="49"/>
      <c r="AOP302" s="49"/>
      <c r="AOQ302" s="49"/>
      <c r="AOR302" s="49"/>
      <c r="AOS302" s="49"/>
      <c r="AOT302" s="49"/>
      <c r="AOU302" s="49"/>
      <c r="AOV302" s="49"/>
      <c r="AOW302" s="49"/>
      <c r="AOX302" s="49"/>
      <c r="AOY302" s="49"/>
      <c r="AOZ302" s="49"/>
      <c r="APA302" s="49"/>
      <c r="APB302" s="49"/>
      <c r="APC302" s="49"/>
      <c r="APD302" s="49"/>
      <c r="APE302" s="49"/>
      <c r="APF302" s="49"/>
      <c r="APG302" s="49"/>
      <c r="APH302" s="49"/>
      <c r="API302" s="49"/>
      <c r="APJ302" s="49"/>
      <c r="APK302" s="49"/>
      <c r="APL302" s="49"/>
      <c r="APM302" s="49"/>
      <c r="APN302" s="49"/>
      <c r="APO302" s="49"/>
      <c r="APP302" s="49"/>
      <c r="APQ302" s="49"/>
      <c r="APR302" s="49"/>
      <c r="APS302" s="49"/>
      <c r="APT302" s="49"/>
      <c r="APU302" s="49"/>
      <c r="APV302" s="49"/>
      <c r="APW302" s="49"/>
      <c r="APX302" s="49"/>
      <c r="APY302" s="49"/>
      <c r="APZ302" s="49"/>
      <c r="AQA302" s="49"/>
      <c r="AQB302" s="49"/>
      <c r="AQC302" s="49"/>
      <c r="AQD302" s="49"/>
      <c r="AQE302" s="49"/>
      <c r="AQF302" s="49"/>
      <c r="AQG302" s="49"/>
      <c r="AQH302" s="49"/>
      <c r="AQI302" s="49"/>
      <c r="AQJ302" s="49"/>
      <c r="AQK302" s="49"/>
      <c r="AQL302" s="49"/>
      <c r="AQM302" s="49"/>
      <c r="AQN302" s="49"/>
      <c r="AQO302" s="49"/>
      <c r="AQP302" s="49"/>
      <c r="AQQ302" s="49"/>
      <c r="AQR302" s="49"/>
      <c r="AQS302" s="49"/>
      <c r="AQT302" s="49"/>
      <c r="AQU302" s="49"/>
      <c r="AQV302" s="49"/>
      <c r="AQW302" s="49"/>
      <c r="AQX302" s="49"/>
      <c r="AQY302" s="49"/>
      <c r="AQZ302" s="49"/>
      <c r="ARA302" s="49"/>
      <c r="ARB302" s="49"/>
      <c r="ARC302" s="49"/>
      <c r="ARD302" s="49"/>
      <c r="ARE302" s="49"/>
      <c r="ARF302" s="49"/>
      <c r="ARG302" s="49"/>
      <c r="ARH302" s="49"/>
      <c r="ARI302" s="49"/>
      <c r="ARJ302" s="49"/>
      <c r="ARK302" s="49"/>
      <c r="ARL302" s="49"/>
      <c r="ARM302" s="49"/>
      <c r="ARN302" s="49"/>
      <c r="ARO302" s="49"/>
      <c r="ARP302" s="49"/>
      <c r="ARQ302" s="49"/>
      <c r="ARR302" s="49"/>
      <c r="ARS302" s="49"/>
      <c r="ART302" s="49"/>
      <c r="ARU302" s="49"/>
      <c r="ARV302" s="49"/>
      <c r="ARW302" s="49"/>
      <c r="ARX302" s="49"/>
      <c r="ARY302" s="49"/>
      <c r="ARZ302" s="49"/>
      <c r="ASA302" s="49"/>
      <c r="ASB302" s="49"/>
      <c r="ASC302" s="49"/>
      <c r="ASD302" s="49"/>
      <c r="ASE302" s="49"/>
      <c r="ASF302" s="49"/>
      <c r="ASG302" s="49"/>
      <c r="ASH302" s="49"/>
      <c r="ASI302" s="49"/>
      <c r="ASJ302" s="49"/>
      <c r="ASK302" s="49"/>
      <c r="ASL302" s="49"/>
      <c r="ASM302" s="49"/>
      <c r="ASN302" s="49"/>
      <c r="ASO302" s="49"/>
      <c r="ASP302" s="49"/>
      <c r="ASQ302" s="49"/>
      <c r="ASR302" s="49"/>
      <c r="ASS302" s="49"/>
      <c r="AST302" s="49"/>
      <c r="ASU302" s="49"/>
      <c r="ASV302" s="49"/>
      <c r="ASW302" s="49"/>
      <c r="ASX302" s="49"/>
      <c r="ASY302" s="49"/>
      <c r="ASZ302" s="49"/>
      <c r="ATA302" s="49"/>
      <c r="ATB302" s="49"/>
      <c r="ATC302" s="49"/>
      <c r="ATD302" s="49"/>
      <c r="ATE302" s="49"/>
      <c r="ATF302" s="49"/>
      <c r="ATG302" s="49"/>
      <c r="ATH302" s="49"/>
      <c r="ATI302" s="49"/>
      <c r="ATJ302" s="49"/>
      <c r="ATK302" s="49"/>
      <c r="ATL302" s="49"/>
      <c r="ATM302" s="49"/>
      <c r="ATN302" s="49"/>
      <c r="ATO302" s="49"/>
      <c r="ATP302" s="49"/>
      <c r="ATQ302" s="49"/>
      <c r="ATR302" s="49"/>
      <c r="ATS302" s="49"/>
      <c r="ATT302" s="49"/>
      <c r="ATU302" s="49"/>
      <c r="ATV302" s="49"/>
      <c r="ATW302" s="49"/>
      <c r="ATX302" s="49"/>
      <c r="ATY302" s="49"/>
      <c r="ATZ302" s="49"/>
      <c r="AUA302" s="49"/>
      <c r="AUB302" s="49"/>
      <c r="AUC302" s="49"/>
      <c r="AUD302" s="49"/>
      <c r="AUE302" s="49"/>
      <c r="AUF302" s="49"/>
      <c r="AUG302" s="49"/>
      <c r="AUH302" s="49"/>
      <c r="AUI302" s="49"/>
      <c r="AUJ302" s="49"/>
      <c r="AUK302" s="49"/>
      <c r="AUL302" s="49"/>
      <c r="AUM302" s="49"/>
      <c r="AUN302" s="49"/>
      <c r="AUO302" s="49"/>
      <c r="AUP302" s="49"/>
      <c r="AUQ302" s="49"/>
      <c r="AUR302" s="49"/>
      <c r="AUS302" s="49"/>
      <c r="AUT302" s="49"/>
      <c r="AUU302" s="49"/>
      <c r="AUV302" s="49"/>
      <c r="AUW302" s="49"/>
      <c r="AUX302" s="49"/>
      <c r="AUY302" s="49"/>
      <c r="AUZ302" s="49"/>
      <c r="AVA302" s="49"/>
      <c r="AVB302" s="49"/>
      <c r="AVC302" s="49"/>
      <c r="AVD302" s="49"/>
      <c r="AVE302" s="49"/>
      <c r="AVF302" s="49"/>
      <c r="AVG302" s="49"/>
      <c r="AVH302" s="49"/>
      <c r="AVI302" s="49"/>
      <c r="AVJ302" s="49"/>
      <c r="AVK302" s="49"/>
      <c r="AVL302" s="49"/>
      <c r="AVM302" s="49"/>
      <c r="AVN302" s="49"/>
      <c r="AVO302" s="49"/>
      <c r="AVP302" s="49"/>
      <c r="AVQ302" s="49"/>
      <c r="AVR302" s="49"/>
      <c r="AVS302" s="49"/>
      <c r="AVT302" s="49"/>
      <c r="AVU302" s="49"/>
      <c r="AVV302" s="49"/>
      <c r="AVW302" s="49"/>
      <c r="AVX302" s="49"/>
      <c r="AVY302" s="49"/>
      <c r="AVZ302" s="49"/>
      <c r="AWA302" s="49"/>
      <c r="AWB302" s="49"/>
      <c r="AWC302" s="49"/>
      <c r="AWD302" s="49"/>
      <c r="AWE302" s="49"/>
      <c r="AWF302" s="49"/>
      <c r="AWG302" s="49"/>
      <c r="AWH302" s="49"/>
      <c r="AWI302" s="49"/>
      <c r="AWJ302" s="49"/>
      <c r="AWK302" s="49"/>
      <c r="AWL302" s="49"/>
      <c r="AWM302" s="49"/>
      <c r="AWN302" s="49"/>
      <c r="AWO302" s="49"/>
      <c r="AWP302" s="49"/>
      <c r="AWQ302" s="49"/>
      <c r="AWR302" s="49"/>
      <c r="AWS302" s="49"/>
      <c r="AWT302" s="49"/>
      <c r="AWU302" s="49"/>
      <c r="AWV302" s="49"/>
      <c r="AWW302" s="49"/>
      <c r="AWX302" s="49"/>
      <c r="AWY302" s="49"/>
      <c r="AWZ302" s="49"/>
      <c r="AXA302" s="49"/>
      <c r="AXB302" s="49"/>
      <c r="AXC302" s="49"/>
      <c r="AXD302" s="49"/>
      <c r="AXE302" s="49"/>
      <c r="AXF302" s="49"/>
      <c r="AXG302" s="49"/>
      <c r="AXH302" s="49"/>
      <c r="AXI302" s="49"/>
      <c r="AXJ302" s="49"/>
      <c r="AXK302" s="49"/>
      <c r="AXL302" s="49"/>
      <c r="AXM302" s="49"/>
      <c r="AXN302" s="49"/>
      <c r="AXO302" s="49"/>
      <c r="AXP302" s="49"/>
      <c r="AXQ302" s="49"/>
      <c r="AXR302" s="49"/>
      <c r="AXS302" s="49"/>
      <c r="AXT302" s="49"/>
      <c r="AXU302" s="49"/>
      <c r="AXV302" s="49"/>
      <c r="AXW302" s="49"/>
      <c r="AXX302" s="49"/>
      <c r="AXY302" s="49"/>
      <c r="AXZ302" s="49"/>
      <c r="AYA302" s="49"/>
      <c r="AYB302" s="49"/>
      <c r="AYC302" s="49"/>
      <c r="AYD302" s="49"/>
      <c r="AYE302" s="49"/>
      <c r="AYF302" s="49"/>
      <c r="AYG302" s="49"/>
      <c r="AYH302" s="49"/>
      <c r="AYI302" s="49"/>
      <c r="AYJ302" s="49"/>
      <c r="AYK302" s="49"/>
      <c r="AYL302" s="49"/>
      <c r="AYM302" s="49"/>
      <c r="AYN302" s="49"/>
      <c r="AYO302" s="49"/>
      <c r="AYP302" s="49"/>
      <c r="AYQ302" s="49"/>
      <c r="AYR302" s="49"/>
      <c r="AYS302" s="49"/>
      <c r="AYT302" s="49"/>
      <c r="AYU302" s="49"/>
      <c r="AYV302" s="49"/>
      <c r="AYW302" s="49"/>
      <c r="AYX302" s="49"/>
      <c r="AYY302" s="49"/>
      <c r="AYZ302" s="49"/>
      <c r="AZA302" s="49"/>
      <c r="AZB302" s="49"/>
      <c r="AZC302" s="49"/>
      <c r="AZD302" s="49"/>
      <c r="AZE302" s="49"/>
      <c r="AZF302" s="49"/>
      <c r="AZG302" s="49"/>
      <c r="AZH302" s="49"/>
      <c r="AZI302" s="49"/>
      <c r="AZJ302" s="49"/>
      <c r="AZK302" s="49"/>
      <c r="AZL302" s="49"/>
      <c r="AZM302" s="49"/>
      <c r="AZN302" s="49"/>
      <c r="AZO302" s="49"/>
      <c r="AZP302" s="49"/>
      <c r="AZQ302" s="49"/>
      <c r="AZR302" s="49"/>
      <c r="AZS302" s="49"/>
      <c r="AZT302" s="49"/>
      <c r="AZU302" s="49"/>
      <c r="AZV302" s="49"/>
      <c r="AZW302" s="49"/>
      <c r="AZX302" s="49"/>
      <c r="AZY302" s="49"/>
      <c r="AZZ302" s="49"/>
      <c r="BAA302" s="49"/>
      <c r="BAB302" s="49"/>
      <c r="BAC302" s="49"/>
      <c r="BAD302" s="49"/>
      <c r="BAE302" s="49"/>
      <c r="BAF302" s="49"/>
      <c r="BAG302" s="49"/>
      <c r="BAH302" s="49"/>
      <c r="BAI302" s="49"/>
      <c r="BAJ302" s="49"/>
      <c r="BAK302" s="49"/>
      <c r="BAL302" s="49"/>
      <c r="BAM302" s="49"/>
      <c r="BAN302" s="49"/>
      <c r="BAO302" s="49"/>
      <c r="BAP302" s="49"/>
      <c r="BAQ302" s="49"/>
      <c r="BAR302" s="49"/>
      <c r="BAS302" s="49"/>
      <c r="BAT302" s="49"/>
      <c r="BAU302" s="49"/>
      <c r="BAV302" s="49"/>
      <c r="BAW302" s="49"/>
      <c r="BAX302" s="49"/>
      <c r="BAY302" s="49"/>
      <c r="BAZ302" s="49"/>
      <c r="BBA302" s="49"/>
      <c r="BBB302" s="49"/>
      <c r="BBC302" s="49"/>
      <c r="BBD302" s="49"/>
      <c r="BBE302" s="49"/>
      <c r="BBF302" s="49"/>
      <c r="BBG302" s="49"/>
      <c r="BBH302" s="49"/>
      <c r="BBI302" s="49"/>
      <c r="BBJ302" s="49"/>
      <c r="BBK302" s="49"/>
      <c r="BBL302" s="49"/>
      <c r="BBM302" s="49"/>
      <c r="BBN302" s="49"/>
      <c r="BBO302" s="49"/>
      <c r="BBP302" s="49"/>
      <c r="BBQ302" s="49"/>
    </row>
    <row r="303" spans="1:1421">
      <c r="B303" s="115"/>
      <c r="C303" s="76"/>
      <c r="D303" s="76"/>
      <c r="E303" s="77" t="s">
        <v>107</v>
      </c>
      <c r="F303" s="78" t="s">
        <v>864</v>
      </c>
      <c r="G303" s="46">
        <v>2.71</v>
      </c>
      <c r="H303" s="47">
        <v>4.17</v>
      </c>
      <c r="I303" s="79">
        <v>1.25</v>
      </c>
      <c r="J303" s="46"/>
      <c r="K303" s="47"/>
      <c r="L303" s="79"/>
      <c r="M303" s="47"/>
      <c r="N303" s="47"/>
      <c r="O303" s="47"/>
      <c r="P303" s="40">
        <v>2015</v>
      </c>
      <c r="Q303" s="41" t="s">
        <v>27</v>
      </c>
      <c r="R303" s="78" t="s">
        <v>24</v>
      </c>
    </row>
    <row r="304" spans="1:1421">
      <c r="B304" s="115"/>
      <c r="C304" s="76"/>
      <c r="D304" s="76"/>
      <c r="E304" s="77" t="s">
        <v>107</v>
      </c>
      <c r="F304" s="78" t="s">
        <v>864</v>
      </c>
      <c r="G304" s="46">
        <v>1.6</v>
      </c>
      <c r="H304" s="47">
        <v>2.2000000000000002</v>
      </c>
      <c r="I304" s="79">
        <v>1.1000000000000001</v>
      </c>
      <c r="J304" s="46"/>
      <c r="K304" s="47"/>
      <c r="L304" s="79"/>
      <c r="M304" s="47"/>
      <c r="N304" s="47"/>
      <c r="O304" s="47"/>
      <c r="P304" s="40">
        <v>2011</v>
      </c>
      <c r="Q304" s="41" t="s">
        <v>27</v>
      </c>
      <c r="R304" s="78" t="s">
        <v>24</v>
      </c>
    </row>
    <row r="305" spans="1:1421">
      <c r="B305" s="115"/>
      <c r="C305" s="76"/>
      <c r="D305" s="76"/>
      <c r="E305" s="77" t="s">
        <v>109</v>
      </c>
      <c r="F305" s="78" t="s">
        <v>864</v>
      </c>
      <c r="G305" s="46">
        <v>0.62</v>
      </c>
      <c r="H305" s="47"/>
      <c r="I305" s="79"/>
      <c r="J305" s="46"/>
      <c r="K305" s="47"/>
      <c r="L305" s="79"/>
      <c r="M305" s="47"/>
      <c r="N305" s="47"/>
      <c r="O305" s="47"/>
      <c r="P305" s="40">
        <v>2016</v>
      </c>
      <c r="Q305" s="41" t="s">
        <v>79</v>
      </c>
      <c r="R305" s="78" t="s">
        <v>756</v>
      </c>
    </row>
    <row r="306" spans="1:1421" s="53" customFormat="1">
      <c r="A306" s="49"/>
      <c r="B306" s="115"/>
      <c r="C306" s="76"/>
      <c r="D306" s="76"/>
      <c r="E306" s="77" t="s">
        <v>112</v>
      </c>
      <c r="F306" s="78" t="s">
        <v>864</v>
      </c>
      <c r="G306" s="46" t="s">
        <v>361</v>
      </c>
      <c r="H306" s="47" t="s">
        <v>361</v>
      </c>
      <c r="I306" s="79" t="s">
        <v>361</v>
      </c>
      <c r="J306" s="46">
        <v>0</v>
      </c>
      <c r="K306" s="47" t="s">
        <v>361</v>
      </c>
      <c r="L306" s="79" t="s">
        <v>361</v>
      </c>
      <c r="M306" s="47" t="s">
        <v>361</v>
      </c>
      <c r="N306" s="47" t="s">
        <v>361</v>
      </c>
      <c r="O306" s="47" t="s">
        <v>361</v>
      </c>
      <c r="P306" s="40">
        <v>2022</v>
      </c>
      <c r="Q306" s="41" t="s">
        <v>27</v>
      </c>
      <c r="R306" s="78" t="s">
        <v>114</v>
      </c>
      <c r="S306" s="49"/>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49"/>
      <c r="BJ306" s="49"/>
      <c r="BK306" s="49"/>
      <c r="BL306" s="49"/>
      <c r="BM306" s="49"/>
      <c r="BN306" s="49"/>
      <c r="BO306" s="49"/>
      <c r="BP306" s="49"/>
      <c r="BQ306" s="49"/>
      <c r="BR306" s="49"/>
      <c r="BS306" s="49"/>
      <c r="BT306" s="49"/>
      <c r="BU306" s="49"/>
      <c r="BV306" s="49"/>
      <c r="BW306" s="49"/>
      <c r="BX306" s="49"/>
      <c r="BY306" s="49"/>
      <c r="BZ306" s="49"/>
      <c r="CA306" s="49"/>
      <c r="CB306" s="49"/>
      <c r="CC306" s="49"/>
      <c r="CD306" s="49"/>
      <c r="CE306" s="49"/>
      <c r="CF306" s="49"/>
      <c r="CG306" s="49"/>
      <c r="CH306" s="49"/>
      <c r="CI306" s="49"/>
      <c r="CJ306" s="49"/>
      <c r="CK306" s="49"/>
      <c r="CL306" s="49"/>
      <c r="CM306" s="49"/>
      <c r="CN306" s="49"/>
      <c r="CO306" s="49"/>
      <c r="CP306" s="49"/>
      <c r="CQ306" s="49"/>
      <c r="CR306" s="49"/>
      <c r="CS306" s="49"/>
      <c r="CT306" s="49"/>
      <c r="CU306" s="49"/>
      <c r="CV306" s="49"/>
      <c r="CW306" s="49"/>
      <c r="CX306" s="49"/>
      <c r="CY306" s="49"/>
      <c r="CZ306" s="49"/>
      <c r="DA306" s="49"/>
      <c r="DB306" s="49"/>
      <c r="DC306" s="49"/>
      <c r="DD306" s="49"/>
      <c r="DE306" s="49"/>
      <c r="DF306" s="49"/>
      <c r="DG306" s="49"/>
      <c r="DH306" s="49"/>
      <c r="DI306" s="49"/>
      <c r="DJ306" s="49"/>
      <c r="DK306" s="49"/>
      <c r="DL306" s="49"/>
      <c r="DM306" s="49"/>
      <c r="DN306" s="49"/>
      <c r="DO306" s="49"/>
      <c r="DP306" s="49"/>
      <c r="DQ306" s="49"/>
      <c r="DR306" s="49"/>
      <c r="DS306" s="49"/>
      <c r="DT306" s="49"/>
      <c r="DU306" s="49"/>
      <c r="DV306" s="49"/>
      <c r="DW306" s="49"/>
      <c r="DX306" s="49"/>
      <c r="DY306" s="49"/>
      <c r="DZ306" s="49"/>
      <c r="EA306" s="49"/>
      <c r="EB306" s="49"/>
      <c r="EC306" s="49"/>
      <c r="ED306" s="49"/>
      <c r="EE306" s="49"/>
      <c r="EF306" s="49"/>
      <c r="EG306" s="49"/>
      <c r="EH306" s="49"/>
      <c r="EI306" s="49"/>
      <c r="EJ306" s="49"/>
      <c r="EK306" s="49"/>
      <c r="EL306" s="49"/>
      <c r="EM306" s="49"/>
      <c r="EN306" s="49"/>
      <c r="EO306" s="49"/>
      <c r="EP306" s="49"/>
      <c r="EQ306" s="49"/>
      <c r="ER306" s="49"/>
      <c r="ES306" s="49"/>
      <c r="ET306" s="49"/>
      <c r="EU306" s="49"/>
      <c r="EV306" s="49"/>
      <c r="EW306" s="49"/>
      <c r="EX306" s="49"/>
      <c r="EY306" s="49"/>
      <c r="EZ306" s="49"/>
      <c r="FA306" s="49"/>
      <c r="FB306" s="49"/>
      <c r="FC306" s="49"/>
      <c r="FD306" s="49"/>
      <c r="FE306" s="49"/>
      <c r="FF306" s="49"/>
      <c r="FG306" s="49"/>
      <c r="FH306" s="49"/>
      <c r="FI306" s="49"/>
      <c r="FJ306" s="49"/>
      <c r="FK306" s="49"/>
      <c r="FL306" s="49"/>
      <c r="FM306" s="49"/>
      <c r="FN306" s="49"/>
      <c r="FO306" s="49"/>
      <c r="FP306" s="49"/>
      <c r="FQ306" s="49"/>
      <c r="FR306" s="49"/>
      <c r="FS306" s="49"/>
      <c r="FT306" s="49"/>
      <c r="FU306" s="49"/>
      <c r="FV306" s="49"/>
      <c r="FW306" s="49"/>
      <c r="FX306" s="49"/>
      <c r="FY306" s="49"/>
      <c r="FZ306" s="49"/>
      <c r="GA306" s="49"/>
      <c r="GB306" s="49"/>
      <c r="GC306" s="49"/>
      <c r="GD306" s="49"/>
      <c r="GE306" s="49"/>
      <c r="GF306" s="49"/>
      <c r="GG306" s="49"/>
      <c r="GH306" s="49"/>
      <c r="GI306" s="49"/>
      <c r="GJ306" s="49"/>
      <c r="GK306" s="49"/>
      <c r="GL306" s="49"/>
      <c r="GM306" s="49"/>
      <c r="GN306" s="49"/>
      <c r="GO306" s="49"/>
      <c r="GP306" s="49"/>
      <c r="GQ306" s="49"/>
      <c r="GR306" s="49"/>
      <c r="GS306" s="49"/>
      <c r="GT306" s="49"/>
      <c r="GU306" s="49"/>
      <c r="GV306" s="49"/>
      <c r="GW306" s="49"/>
      <c r="GX306" s="49"/>
      <c r="GY306" s="49"/>
      <c r="GZ306" s="49"/>
      <c r="HA306" s="49"/>
      <c r="HB306" s="49"/>
      <c r="HC306" s="49"/>
      <c r="HD306" s="49"/>
      <c r="HE306" s="49"/>
      <c r="HF306" s="49"/>
      <c r="HG306" s="49"/>
      <c r="HH306" s="49"/>
      <c r="HI306" s="49"/>
      <c r="HJ306" s="49"/>
      <c r="HK306" s="49"/>
      <c r="HL306" s="49"/>
      <c r="HM306" s="49"/>
      <c r="HN306" s="49"/>
      <c r="HO306" s="49"/>
      <c r="HP306" s="49"/>
      <c r="HQ306" s="49"/>
      <c r="HR306" s="49"/>
      <c r="HS306" s="49"/>
      <c r="HT306" s="49"/>
      <c r="HU306" s="49"/>
      <c r="HV306" s="49"/>
      <c r="HW306" s="49"/>
      <c r="HX306" s="49"/>
      <c r="HY306" s="49"/>
      <c r="HZ306" s="49"/>
      <c r="IA306" s="49"/>
      <c r="IB306" s="49"/>
      <c r="IC306" s="49"/>
      <c r="ID306" s="49"/>
      <c r="IE306" s="49"/>
      <c r="IF306" s="49"/>
      <c r="IG306" s="49"/>
      <c r="IH306" s="49"/>
      <c r="II306" s="49"/>
      <c r="IJ306" s="49"/>
      <c r="IK306" s="49"/>
      <c r="IL306" s="49"/>
      <c r="IM306" s="49"/>
      <c r="IN306" s="49"/>
      <c r="IO306" s="49"/>
      <c r="IP306" s="49"/>
      <c r="IQ306" s="49"/>
      <c r="IR306" s="49"/>
      <c r="IS306" s="49"/>
      <c r="IT306" s="49"/>
      <c r="IU306" s="49"/>
      <c r="IV306" s="49"/>
      <c r="IW306" s="49"/>
      <c r="IX306" s="49"/>
      <c r="IY306" s="49"/>
      <c r="IZ306" s="49"/>
      <c r="JA306" s="49"/>
      <c r="JB306" s="49"/>
      <c r="JC306" s="49"/>
      <c r="JD306" s="49"/>
      <c r="JE306" s="49"/>
      <c r="JF306" s="49"/>
      <c r="JG306" s="49"/>
      <c r="JH306" s="49"/>
      <c r="JI306" s="49"/>
      <c r="JJ306" s="49"/>
      <c r="JK306" s="49"/>
      <c r="JL306" s="49"/>
      <c r="JM306" s="49"/>
      <c r="JN306" s="49"/>
      <c r="JO306" s="49"/>
      <c r="JP306" s="49"/>
      <c r="JQ306" s="49"/>
      <c r="JR306" s="49"/>
      <c r="JS306" s="49"/>
      <c r="JT306" s="49"/>
      <c r="JU306" s="49"/>
      <c r="JV306" s="49"/>
      <c r="JW306" s="49"/>
      <c r="JX306" s="49"/>
      <c r="JY306" s="49"/>
      <c r="JZ306" s="49"/>
      <c r="KA306" s="49"/>
      <c r="KB306" s="49"/>
      <c r="KC306" s="49"/>
      <c r="KD306" s="49"/>
      <c r="KE306" s="49"/>
      <c r="KF306" s="49"/>
      <c r="KG306" s="49"/>
      <c r="KH306" s="49"/>
      <c r="KI306" s="49"/>
      <c r="KJ306" s="49"/>
      <c r="KK306" s="49"/>
      <c r="KL306" s="49"/>
      <c r="KM306" s="49"/>
      <c r="KN306" s="49"/>
      <c r="KO306" s="49"/>
      <c r="KP306" s="49"/>
      <c r="KQ306" s="49"/>
      <c r="KR306" s="49"/>
      <c r="KS306" s="49"/>
      <c r="KT306" s="49"/>
      <c r="KU306" s="49"/>
      <c r="KV306" s="49"/>
      <c r="KW306" s="49"/>
      <c r="KX306" s="49"/>
      <c r="KY306" s="49"/>
      <c r="KZ306" s="49"/>
      <c r="LA306" s="49"/>
      <c r="LB306" s="49"/>
      <c r="LC306" s="49"/>
      <c r="LD306" s="49"/>
      <c r="LE306" s="49"/>
      <c r="LF306" s="49"/>
      <c r="LG306" s="49"/>
      <c r="LH306" s="49"/>
      <c r="LI306" s="49"/>
      <c r="LJ306" s="49"/>
      <c r="LK306" s="49"/>
      <c r="LL306" s="49"/>
      <c r="LM306" s="49"/>
      <c r="LN306" s="49"/>
      <c r="LO306" s="49"/>
      <c r="LP306" s="49"/>
      <c r="LQ306" s="49"/>
      <c r="LR306" s="49"/>
      <c r="LS306" s="49"/>
      <c r="LT306" s="49"/>
      <c r="LU306" s="49"/>
      <c r="LV306" s="49"/>
      <c r="LW306" s="49"/>
      <c r="LX306" s="49"/>
      <c r="LY306" s="49"/>
      <c r="LZ306" s="49"/>
      <c r="MA306" s="49"/>
      <c r="MB306" s="49"/>
      <c r="MC306" s="49"/>
      <c r="MD306" s="49"/>
      <c r="ME306" s="49"/>
      <c r="MF306" s="49"/>
      <c r="MG306" s="49"/>
      <c r="MH306" s="49"/>
      <c r="MI306" s="49"/>
      <c r="MJ306" s="49"/>
      <c r="MK306" s="49"/>
      <c r="ML306" s="49"/>
      <c r="MM306" s="49"/>
      <c r="MN306" s="49"/>
      <c r="MO306" s="49"/>
      <c r="MP306" s="49"/>
      <c r="MQ306" s="49"/>
      <c r="MR306" s="49"/>
      <c r="MS306" s="49"/>
      <c r="MT306" s="49"/>
      <c r="MU306" s="49"/>
      <c r="MV306" s="49"/>
      <c r="MW306" s="49"/>
      <c r="MX306" s="49"/>
      <c r="MY306" s="49"/>
      <c r="MZ306" s="49"/>
      <c r="NA306" s="49"/>
      <c r="NB306" s="49"/>
      <c r="NC306" s="49"/>
      <c r="ND306" s="49"/>
      <c r="NE306" s="49"/>
      <c r="NF306" s="49"/>
      <c r="NG306" s="49"/>
      <c r="NH306" s="49"/>
      <c r="NI306" s="49"/>
      <c r="NJ306" s="49"/>
      <c r="NK306" s="49"/>
      <c r="NL306" s="49"/>
      <c r="NM306" s="49"/>
      <c r="NN306" s="49"/>
      <c r="NO306" s="49"/>
      <c r="NP306" s="49"/>
      <c r="NQ306" s="49"/>
      <c r="NR306" s="49"/>
      <c r="NS306" s="49"/>
      <c r="NT306" s="49"/>
      <c r="NU306" s="49"/>
      <c r="NV306" s="49"/>
      <c r="NW306" s="49"/>
      <c r="NX306" s="49"/>
      <c r="NY306" s="49"/>
      <c r="NZ306" s="49"/>
      <c r="OA306" s="49"/>
      <c r="OB306" s="49"/>
      <c r="OC306" s="49"/>
      <c r="OD306" s="49"/>
      <c r="OE306" s="49"/>
      <c r="OF306" s="49"/>
      <c r="OG306" s="49"/>
      <c r="OH306" s="49"/>
      <c r="OI306" s="49"/>
      <c r="OJ306" s="49"/>
      <c r="OK306" s="49"/>
      <c r="OL306" s="49"/>
      <c r="OM306" s="49"/>
      <c r="ON306" s="49"/>
      <c r="OO306" s="49"/>
      <c r="OP306" s="49"/>
      <c r="OQ306" s="49"/>
      <c r="OR306" s="49"/>
      <c r="OS306" s="49"/>
      <c r="OT306" s="49"/>
      <c r="OU306" s="49"/>
      <c r="OV306" s="49"/>
      <c r="OW306" s="49"/>
      <c r="OX306" s="49"/>
      <c r="OY306" s="49"/>
      <c r="OZ306" s="49"/>
      <c r="PA306" s="49"/>
      <c r="PB306" s="49"/>
      <c r="PC306" s="49"/>
      <c r="PD306" s="49"/>
      <c r="PE306" s="49"/>
      <c r="PF306" s="49"/>
      <c r="PG306" s="49"/>
      <c r="PH306" s="49"/>
      <c r="PI306" s="49"/>
      <c r="PJ306" s="49"/>
      <c r="PK306" s="49"/>
      <c r="PL306" s="49"/>
      <c r="PM306" s="49"/>
      <c r="PN306" s="49"/>
      <c r="PO306" s="49"/>
      <c r="PP306" s="49"/>
      <c r="PQ306" s="49"/>
      <c r="PR306" s="49"/>
      <c r="PS306" s="49"/>
      <c r="PT306" s="49"/>
      <c r="PU306" s="49"/>
      <c r="PV306" s="49"/>
      <c r="PW306" s="49"/>
      <c r="PX306" s="49"/>
      <c r="PY306" s="49"/>
      <c r="PZ306" s="49"/>
      <c r="QA306" s="49"/>
      <c r="QB306" s="49"/>
      <c r="QC306" s="49"/>
      <c r="QD306" s="49"/>
      <c r="QE306" s="49"/>
      <c r="QF306" s="49"/>
      <c r="QG306" s="49"/>
      <c r="QH306" s="49"/>
      <c r="QI306" s="49"/>
      <c r="QJ306" s="49"/>
      <c r="QK306" s="49"/>
      <c r="QL306" s="49"/>
      <c r="QM306" s="49"/>
      <c r="QN306" s="49"/>
      <c r="QO306" s="49"/>
      <c r="QP306" s="49"/>
      <c r="QQ306" s="49"/>
      <c r="QR306" s="49"/>
      <c r="QS306" s="49"/>
      <c r="QT306" s="49"/>
      <c r="QU306" s="49"/>
      <c r="QV306" s="49"/>
      <c r="QW306" s="49"/>
      <c r="QX306" s="49"/>
      <c r="QY306" s="49"/>
      <c r="QZ306" s="49"/>
      <c r="RA306" s="49"/>
      <c r="RB306" s="49"/>
      <c r="RC306" s="49"/>
      <c r="RD306" s="49"/>
      <c r="RE306" s="49"/>
      <c r="RF306" s="49"/>
      <c r="RG306" s="49"/>
      <c r="RH306" s="49"/>
      <c r="RI306" s="49"/>
      <c r="RJ306" s="49"/>
      <c r="RK306" s="49"/>
      <c r="RL306" s="49"/>
      <c r="RM306" s="49"/>
      <c r="RN306" s="49"/>
      <c r="RO306" s="49"/>
      <c r="RP306" s="49"/>
      <c r="RQ306" s="49"/>
      <c r="RR306" s="49"/>
      <c r="RS306" s="49"/>
      <c r="RT306" s="49"/>
      <c r="RU306" s="49"/>
      <c r="RV306" s="49"/>
      <c r="RW306" s="49"/>
      <c r="RX306" s="49"/>
      <c r="RY306" s="49"/>
      <c r="RZ306" s="49"/>
      <c r="SA306" s="49"/>
      <c r="SB306" s="49"/>
      <c r="SC306" s="49"/>
      <c r="SD306" s="49"/>
      <c r="SE306" s="49"/>
      <c r="SF306" s="49"/>
      <c r="SG306" s="49"/>
      <c r="SH306" s="49"/>
      <c r="SI306" s="49"/>
      <c r="SJ306" s="49"/>
      <c r="SK306" s="49"/>
      <c r="SL306" s="49"/>
      <c r="SM306" s="49"/>
      <c r="SN306" s="49"/>
      <c r="SO306" s="49"/>
      <c r="SP306" s="49"/>
      <c r="SQ306" s="49"/>
      <c r="SR306" s="49"/>
      <c r="SS306" s="49"/>
      <c r="ST306" s="49"/>
      <c r="SU306" s="49"/>
      <c r="SV306" s="49"/>
      <c r="SW306" s="49"/>
      <c r="SX306" s="49"/>
      <c r="SY306" s="49"/>
      <c r="SZ306" s="49"/>
      <c r="TA306" s="49"/>
      <c r="TB306" s="49"/>
      <c r="TC306" s="49"/>
      <c r="TD306" s="49"/>
      <c r="TE306" s="49"/>
      <c r="TF306" s="49"/>
      <c r="TG306" s="49"/>
      <c r="TH306" s="49"/>
      <c r="TI306" s="49"/>
      <c r="TJ306" s="49"/>
      <c r="TK306" s="49"/>
      <c r="TL306" s="49"/>
      <c r="TM306" s="49"/>
      <c r="TN306" s="49"/>
      <c r="TO306" s="49"/>
      <c r="TP306" s="49"/>
      <c r="TQ306" s="49"/>
      <c r="TR306" s="49"/>
      <c r="TS306" s="49"/>
      <c r="TT306" s="49"/>
      <c r="TU306" s="49"/>
      <c r="TV306" s="49"/>
      <c r="TW306" s="49"/>
      <c r="TX306" s="49"/>
      <c r="TY306" s="49"/>
      <c r="TZ306" s="49"/>
      <c r="UA306" s="49"/>
      <c r="UB306" s="49"/>
      <c r="UC306" s="49"/>
      <c r="UD306" s="49"/>
      <c r="UE306" s="49"/>
      <c r="UF306" s="49"/>
      <c r="UG306" s="49"/>
      <c r="UH306" s="49"/>
      <c r="UI306" s="49"/>
      <c r="UJ306" s="49"/>
      <c r="UK306" s="49"/>
      <c r="UL306" s="49"/>
      <c r="UM306" s="49"/>
      <c r="UN306" s="49"/>
      <c r="UO306" s="49"/>
      <c r="UP306" s="49"/>
      <c r="UQ306" s="49"/>
      <c r="UR306" s="49"/>
      <c r="US306" s="49"/>
      <c r="UT306" s="49"/>
      <c r="UU306" s="49"/>
      <c r="UV306" s="49"/>
      <c r="UW306" s="49"/>
      <c r="UX306" s="49"/>
      <c r="UY306" s="49"/>
      <c r="UZ306" s="49"/>
      <c r="VA306" s="49"/>
      <c r="VB306" s="49"/>
      <c r="VC306" s="49"/>
      <c r="VD306" s="49"/>
      <c r="VE306" s="49"/>
      <c r="VF306" s="49"/>
      <c r="VG306" s="49"/>
      <c r="VH306" s="49"/>
      <c r="VI306" s="49"/>
      <c r="VJ306" s="49"/>
      <c r="VK306" s="49"/>
      <c r="VL306" s="49"/>
      <c r="VM306" s="49"/>
      <c r="VN306" s="49"/>
      <c r="VO306" s="49"/>
      <c r="VP306" s="49"/>
      <c r="VQ306" s="49"/>
      <c r="VR306" s="49"/>
      <c r="VS306" s="49"/>
      <c r="VT306" s="49"/>
      <c r="VU306" s="49"/>
      <c r="VV306" s="49"/>
      <c r="VW306" s="49"/>
      <c r="VX306" s="49"/>
      <c r="VY306" s="49"/>
      <c r="VZ306" s="49"/>
      <c r="WA306" s="49"/>
      <c r="WB306" s="49"/>
      <c r="WC306" s="49"/>
      <c r="WD306" s="49"/>
      <c r="WE306" s="49"/>
      <c r="WF306" s="49"/>
      <c r="WG306" s="49"/>
      <c r="WH306" s="49"/>
      <c r="WI306" s="49"/>
      <c r="WJ306" s="49"/>
      <c r="WK306" s="49"/>
      <c r="WL306" s="49"/>
      <c r="WM306" s="49"/>
      <c r="WN306" s="49"/>
      <c r="WO306" s="49"/>
      <c r="WP306" s="49"/>
      <c r="WQ306" s="49"/>
      <c r="WR306" s="49"/>
      <c r="WS306" s="49"/>
      <c r="WT306" s="49"/>
      <c r="WU306" s="49"/>
      <c r="WV306" s="49"/>
      <c r="WW306" s="49"/>
      <c r="WX306" s="49"/>
      <c r="WY306" s="49"/>
      <c r="WZ306" s="49"/>
      <c r="XA306" s="49"/>
      <c r="XB306" s="49"/>
      <c r="XC306" s="49"/>
      <c r="XD306" s="49"/>
      <c r="XE306" s="49"/>
      <c r="XF306" s="49"/>
      <c r="XG306" s="49"/>
      <c r="XH306" s="49"/>
      <c r="XI306" s="49"/>
      <c r="XJ306" s="49"/>
      <c r="XK306" s="49"/>
      <c r="XL306" s="49"/>
      <c r="XM306" s="49"/>
      <c r="XN306" s="49"/>
      <c r="XO306" s="49"/>
      <c r="XP306" s="49"/>
      <c r="XQ306" s="49"/>
      <c r="XR306" s="49"/>
      <c r="XS306" s="49"/>
      <c r="XT306" s="49"/>
      <c r="XU306" s="49"/>
      <c r="XV306" s="49"/>
      <c r="XW306" s="49"/>
      <c r="XX306" s="49"/>
      <c r="XY306" s="49"/>
      <c r="XZ306" s="49"/>
      <c r="YA306" s="49"/>
      <c r="YB306" s="49"/>
      <c r="YC306" s="49"/>
      <c r="YD306" s="49"/>
      <c r="YE306" s="49"/>
      <c r="YF306" s="49"/>
      <c r="YG306" s="49"/>
      <c r="YH306" s="49"/>
      <c r="YI306" s="49"/>
      <c r="YJ306" s="49"/>
      <c r="YK306" s="49"/>
      <c r="YL306" s="49"/>
      <c r="YM306" s="49"/>
      <c r="YN306" s="49"/>
      <c r="YO306" s="49"/>
      <c r="YP306" s="49"/>
      <c r="YQ306" s="49"/>
      <c r="YR306" s="49"/>
      <c r="YS306" s="49"/>
      <c r="YT306" s="49"/>
      <c r="YU306" s="49"/>
      <c r="YV306" s="49"/>
      <c r="YW306" s="49"/>
      <c r="YX306" s="49"/>
      <c r="YY306" s="49"/>
      <c r="YZ306" s="49"/>
      <c r="ZA306" s="49"/>
      <c r="ZB306" s="49"/>
      <c r="ZC306" s="49"/>
      <c r="ZD306" s="49"/>
      <c r="ZE306" s="49"/>
      <c r="ZF306" s="49"/>
      <c r="ZG306" s="49"/>
      <c r="ZH306" s="49"/>
      <c r="ZI306" s="49"/>
      <c r="ZJ306" s="49"/>
      <c r="ZK306" s="49"/>
      <c r="ZL306" s="49"/>
      <c r="ZM306" s="49"/>
      <c r="ZN306" s="49"/>
      <c r="ZO306" s="49"/>
      <c r="ZP306" s="49"/>
      <c r="ZQ306" s="49"/>
      <c r="ZR306" s="49"/>
      <c r="ZS306" s="49"/>
      <c r="ZT306" s="49"/>
      <c r="ZU306" s="49"/>
      <c r="ZV306" s="49"/>
      <c r="ZW306" s="49"/>
      <c r="ZX306" s="49"/>
      <c r="ZY306" s="49"/>
      <c r="ZZ306" s="49"/>
      <c r="AAA306" s="49"/>
      <c r="AAB306" s="49"/>
      <c r="AAC306" s="49"/>
      <c r="AAD306" s="49"/>
      <c r="AAE306" s="49"/>
      <c r="AAF306" s="49"/>
      <c r="AAG306" s="49"/>
      <c r="AAH306" s="49"/>
      <c r="AAI306" s="49"/>
      <c r="AAJ306" s="49"/>
      <c r="AAK306" s="49"/>
      <c r="AAL306" s="49"/>
      <c r="AAM306" s="49"/>
      <c r="AAN306" s="49"/>
      <c r="AAO306" s="49"/>
      <c r="AAP306" s="49"/>
      <c r="AAQ306" s="49"/>
      <c r="AAR306" s="49"/>
      <c r="AAS306" s="49"/>
      <c r="AAT306" s="49"/>
      <c r="AAU306" s="49"/>
      <c r="AAV306" s="49"/>
      <c r="AAW306" s="49"/>
      <c r="AAX306" s="49"/>
      <c r="AAY306" s="49"/>
      <c r="AAZ306" s="49"/>
      <c r="ABA306" s="49"/>
      <c r="ABB306" s="49"/>
      <c r="ABC306" s="49"/>
      <c r="ABD306" s="49"/>
      <c r="ABE306" s="49"/>
      <c r="ABF306" s="49"/>
      <c r="ABG306" s="49"/>
      <c r="ABH306" s="49"/>
      <c r="ABI306" s="49"/>
      <c r="ABJ306" s="49"/>
      <c r="ABK306" s="49"/>
      <c r="ABL306" s="49"/>
      <c r="ABM306" s="49"/>
      <c r="ABN306" s="49"/>
      <c r="ABO306" s="49"/>
      <c r="ABP306" s="49"/>
      <c r="ABQ306" s="49"/>
      <c r="ABR306" s="49"/>
      <c r="ABS306" s="49"/>
      <c r="ABT306" s="49"/>
      <c r="ABU306" s="49"/>
      <c r="ABV306" s="49"/>
      <c r="ABW306" s="49"/>
      <c r="ABX306" s="49"/>
      <c r="ABY306" s="49"/>
      <c r="ABZ306" s="49"/>
      <c r="ACA306" s="49"/>
      <c r="ACB306" s="49"/>
      <c r="ACC306" s="49"/>
      <c r="ACD306" s="49"/>
      <c r="ACE306" s="49"/>
      <c r="ACF306" s="49"/>
      <c r="ACG306" s="49"/>
      <c r="ACH306" s="49"/>
      <c r="ACI306" s="49"/>
      <c r="ACJ306" s="49"/>
      <c r="ACK306" s="49"/>
      <c r="ACL306" s="49"/>
      <c r="ACM306" s="49"/>
      <c r="ACN306" s="49"/>
      <c r="ACO306" s="49"/>
      <c r="ACP306" s="49"/>
      <c r="ACQ306" s="49"/>
      <c r="ACR306" s="49"/>
      <c r="ACS306" s="49"/>
      <c r="ACT306" s="49"/>
      <c r="ACU306" s="49"/>
      <c r="ACV306" s="49"/>
      <c r="ACW306" s="49"/>
      <c r="ACX306" s="49"/>
      <c r="ACY306" s="49"/>
      <c r="ACZ306" s="49"/>
      <c r="ADA306" s="49"/>
      <c r="ADB306" s="49"/>
      <c r="ADC306" s="49"/>
      <c r="ADD306" s="49"/>
      <c r="ADE306" s="49"/>
      <c r="ADF306" s="49"/>
      <c r="ADG306" s="49"/>
      <c r="ADH306" s="49"/>
      <c r="ADI306" s="49"/>
      <c r="ADJ306" s="49"/>
      <c r="ADK306" s="49"/>
      <c r="ADL306" s="49"/>
      <c r="ADM306" s="49"/>
      <c r="ADN306" s="49"/>
      <c r="ADO306" s="49"/>
      <c r="ADP306" s="49"/>
      <c r="ADQ306" s="49"/>
      <c r="ADR306" s="49"/>
      <c r="ADS306" s="49"/>
      <c r="ADT306" s="49"/>
      <c r="ADU306" s="49"/>
      <c r="ADV306" s="49"/>
      <c r="ADW306" s="49"/>
      <c r="ADX306" s="49"/>
      <c r="ADY306" s="49"/>
      <c r="ADZ306" s="49"/>
      <c r="AEA306" s="49"/>
      <c r="AEB306" s="49"/>
      <c r="AEC306" s="49"/>
      <c r="AED306" s="49"/>
      <c r="AEE306" s="49"/>
      <c r="AEF306" s="49"/>
      <c r="AEG306" s="49"/>
      <c r="AEH306" s="49"/>
      <c r="AEI306" s="49"/>
      <c r="AEJ306" s="49"/>
      <c r="AEK306" s="49"/>
      <c r="AEL306" s="49"/>
      <c r="AEM306" s="49"/>
      <c r="AEN306" s="49"/>
      <c r="AEO306" s="49"/>
      <c r="AEP306" s="49"/>
      <c r="AEQ306" s="49"/>
      <c r="AER306" s="49"/>
      <c r="AES306" s="49"/>
      <c r="AET306" s="49"/>
      <c r="AEU306" s="49"/>
      <c r="AEV306" s="49"/>
      <c r="AEW306" s="49"/>
      <c r="AEX306" s="49"/>
      <c r="AEY306" s="49"/>
      <c r="AEZ306" s="49"/>
      <c r="AFA306" s="49"/>
      <c r="AFB306" s="49"/>
      <c r="AFC306" s="49"/>
      <c r="AFD306" s="49"/>
      <c r="AFE306" s="49"/>
      <c r="AFF306" s="49"/>
      <c r="AFG306" s="49"/>
      <c r="AFH306" s="49"/>
      <c r="AFI306" s="49"/>
      <c r="AFJ306" s="49"/>
      <c r="AFK306" s="49"/>
      <c r="AFL306" s="49"/>
      <c r="AFM306" s="49"/>
      <c r="AFN306" s="49"/>
      <c r="AFO306" s="49"/>
      <c r="AFP306" s="49"/>
      <c r="AFQ306" s="49"/>
      <c r="AFR306" s="49"/>
      <c r="AFS306" s="49"/>
      <c r="AFT306" s="49"/>
      <c r="AFU306" s="49"/>
      <c r="AFV306" s="49"/>
      <c r="AFW306" s="49"/>
      <c r="AFX306" s="49"/>
      <c r="AFY306" s="49"/>
      <c r="AFZ306" s="49"/>
      <c r="AGA306" s="49"/>
      <c r="AGB306" s="49"/>
      <c r="AGC306" s="49"/>
      <c r="AGD306" s="49"/>
      <c r="AGE306" s="49"/>
      <c r="AGF306" s="49"/>
      <c r="AGG306" s="49"/>
      <c r="AGH306" s="49"/>
      <c r="AGI306" s="49"/>
      <c r="AGJ306" s="49"/>
      <c r="AGK306" s="49"/>
      <c r="AGL306" s="49"/>
      <c r="AGM306" s="49"/>
      <c r="AGN306" s="49"/>
      <c r="AGO306" s="49"/>
      <c r="AGP306" s="49"/>
      <c r="AGQ306" s="49"/>
      <c r="AGR306" s="49"/>
      <c r="AGS306" s="49"/>
      <c r="AGT306" s="49"/>
      <c r="AGU306" s="49"/>
      <c r="AGV306" s="49"/>
      <c r="AGW306" s="49"/>
      <c r="AGX306" s="49"/>
      <c r="AGY306" s="49"/>
      <c r="AGZ306" s="49"/>
      <c r="AHA306" s="49"/>
      <c r="AHB306" s="49"/>
      <c r="AHC306" s="49"/>
      <c r="AHD306" s="49"/>
      <c r="AHE306" s="49"/>
      <c r="AHF306" s="49"/>
      <c r="AHG306" s="49"/>
      <c r="AHH306" s="49"/>
      <c r="AHI306" s="49"/>
      <c r="AHJ306" s="49"/>
      <c r="AHK306" s="49"/>
      <c r="AHL306" s="49"/>
      <c r="AHM306" s="49"/>
      <c r="AHN306" s="49"/>
      <c r="AHO306" s="49"/>
      <c r="AHP306" s="49"/>
      <c r="AHQ306" s="49"/>
      <c r="AHR306" s="49"/>
      <c r="AHS306" s="49"/>
      <c r="AHT306" s="49"/>
      <c r="AHU306" s="49"/>
      <c r="AHV306" s="49"/>
      <c r="AHW306" s="49"/>
      <c r="AHX306" s="49"/>
      <c r="AHY306" s="49"/>
      <c r="AHZ306" s="49"/>
      <c r="AIA306" s="49"/>
      <c r="AIB306" s="49"/>
      <c r="AIC306" s="49"/>
      <c r="AID306" s="49"/>
      <c r="AIE306" s="49"/>
      <c r="AIF306" s="49"/>
      <c r="AIG306" s="49"/>
      <c r="AIH306" s="49"/>
      <c r="AII306" s="49"/>
      <c r="AIJ306" s="49"/>
      <c r="AIK306" s="49"/>
      <c r="AIL306" s="49"/>
      <c r="AIM306" s="49"/>
      <c r="AIN306" s="49"/>
      <c r="AIO306" s="49"/>
      <c r="AIP306" s="49"/>
      <c r="AIQ306" s="49"/>
      <c r="AIR306" s="49"/>
      <c r="AIS306" s="49"/>
      <c r="AIT306" s="49"/>
      <c r="AIU306" s="49"/>
      <c r="AIV306" s="49"/>
      <c r="AIW306" s="49"/>
      <c r="AIX306" s="49"/>
      <c r="AIY306" s="49"/>
      <c r="AIZ306" s="49"/>
      <c r="AJA306" s="49"/>
      <c r="AJB306" s="49"/>
      <c r="AJC306" s="49"/>
      <c r="AJD306" s="49"/>
      <c r="AJE306" s="49"/>
      <c r="AJF306" s="49"/>
      <c r="AJG306" s="49"/>
      <c r="AJH306" s="49"/>
      <c r="AJI306" s="49"/>
      <c r="AJJ306" s="49"/>
      <c r="AJK306" s="49"/>
      <c r="AJL306" s="49"/>
      <c r="AJM306" s="49"/>
      <c r="AJN306" s="49"/>
      <c r="AJO306" s="49"/>
      <c r="AJP306" s="49"/>
      <c r="AJQ306" s="49"/>
      <c r="AJR306" s="49"/>
      <c r="AJS306" s="49"/>
      <c r="AJT306" s="49"/>
      <c r="AJU306" s="49"/>
      <c r="AJV306" s="49"/>
      <c r="AJW306" s="49"/>
      <c r="AJX306" s="49"/>
      <c r="AJY306" s="49"/>
      <c r="AJZ306" s="49"/>
      <c r="AKA306" s="49"/>
      <c r="AKB306" s="49"/>
      <c r="AKC306" s="49"/>
      <c r="AKD306" s="49"/>
      <c r="AKE306" s="49"/>
      <c r="AKF306" s="49"/>
      <c r="AKG306" s="49"/>
      <c r="AKH306" s="49"/>
      <c r="AKI306" s="49"/>
      <c r="AKJ306" s="49"/>
      <c r="AKK306" s="49"/>
      <c r="AKL306" s="49"/>
      <c r="AKM306" s="49"/>
      <c r="AKN306" s="49"/>
      <c r="AKO306" s="49"/>
      <c r="AKP306" s="49"/>
      <c r="AKQ306" s="49"/>
      <c r="AKR306" s="49"/>
      <c r="AKS306" s="49"/>
      <c r="AKT306" s="49"/>
      <c r="AKU306" s="49"/>
      <c r="AKV306" s="49"/>
      <c r="AKW306" s="49"/>
      <c r="AKX306" s="49"/>
      <c r="AKY306" s="49"/>
      <c r="AKZ306" s="49"/>
      <c r="ALA306" s="49"/>
      <c r="ALB306" s="49"/>
      <c r="ALC306" s="49"/>
      <c r="ALD306" s="49"/>
      <c r="ALE306" s="49"/>
      <c r="ALF306" s="49"/>
      <c r="ALG306" s="49"/>
      <c r="ALH306" s="49"/>
      <c r="ALI306" s="49"/>
      <c r="ALJ306" s="49"/>
      <c r="ALK306" s="49"/>
      <c r="ALL306" s="49"/>
      <c r="ALM306" s="49"/>
      <c r="ALN306" s="49"/>
      <c r="ALO306" s="49"/>
      <c r="ALP306" s="49"/>
      <c r="ALQ306" s="49"/>
      <c r="ALR306" s="49"/>
      <c r="ALS306" s="49"/>
      <c r="ALT306" s="49"/>
      <c r="ALU306" s="49"/>
      <c r="ALV306" s="49"/>
      <c r="ALW306" s="49"/>
      <c r="ALX306" s="49"/>
      <c r="ALY306" s="49"/>
      <c r="ALZ306" s="49"/>
      <c r="AMA306" s="49"/>
      <c r="AMB306" s="49"/>
      <c r="AMC306" s="49"/>
      <c r="AMD306" s="49"/>
      <c r="AME306" s="49"/>
      <c r="AMF306" s="49"/>
      <c r="AMG306" s="49"/>
      <c r="AMH306" s="49"/>
      <c r="AMI306" s="49"/>
      <c r="AMJ306" s="49"/>
      <c r="AMK306" s="49"/>
      <c r="AML306" s="49"/>
      <c r="AMM306" s="49"/>
      <c r="AMN306" s="49"/>
      <c r="AMO306" s="49"/>
      <c r="AMP306" s="49"/>
      <c r="AMQ306" s="49"/>
      <c r="AMR306" s="49"/>
      <c r="AMS306" s="49"/>
      <c r="AMT306" s="49"/>
      <c r="AMU306" s="49"/>
      <c r="AMV306" s="49"/>
      <c r="AMW306" s="49"/>
      <c r="AMX306" s="49"/>
      <c r="AMY306" s="49"/>
      <c r="AMZ306" s="49"/>
      <c r="ANA306" s="49"/>
      <c r="ANB306" s="49"/>
      <c r="ANC306" s="49"/>
      <c r="AND306" s="49"/>
      <c r="ANE306" s="49"/>
      <c r="ANF306" s="49"/>
      <c r="ANG306" s="49"/>
      <c r="ANH306" s="49"/>
      <c r="ANI306" s="49"/>
      <c r="ANJ306" s="49"/>
      <c r="ANK306" s="49"/>
      <c r="ANL306" s="49"/>
      <c r="ANM306" s="49"/>
      <c r="ANN306" s="49"/>
      <c r="ANO306" s="49"/>
      <c r="ANP306" s="49"/>
      <c r="ANQ306" s="49"/>
      <c r="ANR306" s="49"/>
      <c r="ANS306" s="49"/>
      <c r="ANT306" s="49"/>
      <c r="ANU306" s="49"/>
      <c r="ANV306" s="49"/>
      <c r="ANW306" s="49"/>
      <c r="ANX306" s="49"/>
      <c r="ANY306" s="49"/>
      <c r="ANZ306" s="49"/>
      <c r="AOA306" s="49"/>
      <c r="AOB306" s="49"/>
      <c r="AOC306" s="49"/>
      <c r="AOD306" s="49"/>
      <c r="AOE306" s="49"/>
      <c r="AOF306" s="49"/>
      <c r="AOG306" s="49"/>
      <c r="AOH306" s="49"/>
      <c r="AOI306" s="49"/>
      <c r="AOJ306" s="49"/>
      <c r="AOK306" s="49"/>
      <c r="AOL306" s="49"/>
      <c r="AOM306" s="49"/>
      <c r="AON306" s="49"/>
      <c r="AOO306" s="49"/>
      <c r="AOP306" s="49"/>
      <c r="AOQ306" s="49"/>
      <c r="AOR306" s="49"/>
      <c r="AOS306" s="49"/>
      <c r="AOT306" s="49"/>
      <c r="AOU306" s="49"/>
      <c r="AOV306" s="49"/>
      <c r="AOW306" s="49"/>
      <c r="AOX306" s="49"/>
      <c r="AOY306" s="49"/>
      <c r="AOZ306" s="49"/>
      <c r="APA306" s="49"/>
      <c r="APB306" s="49"/>
      <c r="APC306" s="49"/>
      <c r="APD306" s="49"/>
      <c r="APE306" s="49"/>
      <c r="APF306" s="49"/>
      <c r="APG306" s="49"/>
      <c r="APH306" s="49"/>
      <c r="API306" s="49"/>
      <c r="APJ306" s="49"/>
      <c r="APK306" s="49"/>
      <c r="APL306" s="49"/>
      <c r="APM306" s="49"/>
      <c r="APN306" s="49"/>
      <c r="APO306" s="49"/>
      <c r="APP306" s="49"/>
      <c r="APQ306" s="49"/>
      <c r="APR306" s="49"/>
      <c r="APS306" s="49"/>
      <c r="APT306" s="49"/>
      <c r="APU306" s="49"/>
      <c r="APV306" s="49"/>
      <c r="APW306" s="49"/>
      <c r="APX306" s="49"/>
      <c r="APY306" s="49"/>
      <c r="APZ306" s="49"/>
      <c r="AQA306" s="49"/>
      <c r="AQB306" s="49"/>
      <c r="AQC306" s="49"/>
      <c r="AQD306" s="49"/>
      <c r="AQE306" s="49"/>
      <c r="AQF306" s="49"/>
      <c r="AQG306" s="49"/>
      <c r="AQH306" s="49"/>
      <c r="AQI306" s="49"/>
      <c r="AQJ306" s="49"/>
      <c r="AQK306" s="49"/>
      <c r="AQL306" s="49"/>
      <c r="AQM306" s="49"/>
      <c r="AQN306" s="49"/>
      <c r="AQO306" s="49"/>
      <c r="AQP306" s="49"/>
      <c r="AQQ306" s="49"/>
      <c r="AQR306" s="49"/>
      <c r="AQS306" s="49"/>
      <c r="AQT306" s="49"/>
      <c r="AQU306" s="49"/>
      <c r="AQV306" s="49"/>
      <c r="AQW306" s="49"/>
      <c r="AQX306" s="49"/>
      <c r="AQY306" s="49"/>
      <c r="AQZ306" s="49"/>
      <c r="ARA306" s="49"/>
      <c r="ARB306" s="49"/>
      <c r="ARC306" s="49"/>
      <c r="ARD306" s="49"/>
      <c r="ARE306" s="49"/>
      <c r="ARF306" s="49"/>
      <c r="ARG306" s="49"/>
      <c r="ARH306" s="49"/>
      <c r="ARI306" s="49"/>
      <c r="ARJ306" s="49"/>
      <c r="ARK306" s="49"/>
      <c r="ARL306" s="49"/>
      <c r="ARM306" s="49"/>
      <c r="ARN306" s="49"/>
      <c r="ARO306" s="49"/>
      <c r="ARP306" s="49"/>
      <c r="ARQ306" s="49"/>
      <c r="ARR306" s="49"/>
      <c r="ARS306" s="49"/>
      <c r="ART306" s="49"/>
      <c r="ARU306" s="49"/>
      <c r="ARV306" s="49"/>
      <c r="ARW306" s="49"/>
      <c r="ARX306" s="49"/>
      <c r="ARY306" s="49"/>
      <c r="ARZ306" s="49"/>
      <c r="ASA306" s="49"/>
      <c r="ASB306" s="49"/>
      <c r="ASC306" s="49"/>
      <c r="ASD306" s="49"/>
      <c r="ASE306" s="49"/>
      <c r="ASF306" s="49"/>
      <c r="ASG306" s="49"/>
      <c r="ASH306" s="49"/>
      <c r="ASI306" s="49"/>
      <c r="ASJ306" s="49"/>
      <c r="ASK306" s="49"/>
      <c r="ASL306" s="49"/>
      <c r="ASM306" s="49"/>
      <c r="ASN306" s="49"/>
      <c r="ASO306" s="49"/>
      <c r="ASP306" s="49"/>
      <c r="ASQ306" s="49"/>
      <c r="ASR306" s="49"/>
      <c r="ASS306" s="49"/>
      <c r="AST306" s="49"/>
      <c r="ASU306" s="49"/>
      <c r="ASV306" s="49"/>
      <c r="ASW306" s="49"/>
      <c r="ASX306" s="49"/>
      <c r="ASY306" s="49"/>
      <c r="ASZ306" s="49"/>
      <c r="ATA306" s="49"/>
      <c r="ATB306" s="49"/>
      <c r="ATC306" s="49"/>
      <c r="ATD306" s="49"/>
      <c r="ATE306" s="49"/>
      <c r="ATF306" s="49"/>
      <c r="ATG306" s="49"/>
      <c r="ATH306" s="49"/>
      <c r="ATI306" s="49"/>
      <c r="ATJ306" s="49"/>
      <c r="ATK306" s="49"/>
      <c r="ATL306" s="49"/>
      <c r="ATM306" s="49"/>
      <c r="ATN306" s="49"/>
      <c r="ATO306" s="49"/>
      <c r="ATP306" s="49"/>
      <c r="ATQ306" s="49"/>
      <c r="ATR306" s="49"/>
      <c r="ATS306" s="49"/>
      <c r="ATT306" s="49"/>
      <c r="ATU306" s="49"/>
      <c r="ATV306" s="49"/>
      <c r="ATW306" s="49"/>
      <c r="ATX306" s="49"/>
      <c r="ATY306" s="49"/>
      <c r="ATZ306" s="49"/>
      <c r="AUA306" s="49"/>
      <c r="AUB306" s="49"/>
      <c r="AUC306" s="49"/>
      <c r="AUD306" s="49"/>
      <c r="AUE306" s="49"/>
      <c r="AUF306" s="49"/>
      <c r="AUG306" s="49"/>
      <c r="AUH306" s="49"/>
      <c r="AUI306" s="49"/>
      <c r="AUJ306" s="49"/>
      <c r="AUK306" s="49"/>
      <c r="AUL306" s="49"/>
      <c r="AUM306" s="49"/>
      <c r="AUN306" s="49"/>
      <c r="AUO306" s="49"/>
      <c r="AUP306" s="49"/>
      <c r="AUQ306" s="49"/>
      <c r="AUR306" s="49"/>
      <c r="AUS306" s="49"/>
      <c r="AUT306" s="49"/>
      <c r="AUU306" s="49"/>
      <c r="AUV306" s="49"/>
      <c r="AUW306" s="49"/>
      <c r="AUX306" s="49"/>
      <c r="AUY306" s="49"/>
      <c r="AUZ306" s="49"/>
      <c r="AVA306" s="49"/>
      <c r="AVB306" s="49"/>
      <c r="AVC306" s="49"/>
      <c r="AVD306" s="49"/>
      <c r="AVE306" s="49"/>
      <c r="AVF306" s="49"/>
      <c r="AVG306" s="49"/>
      <c r="AVH306" s="49"/>
      <c r="AVI306" s="49"/>
      <c r="AVJ306" s="49"/>
      <c r="AVK306" s="49"/>
      <c r="AVL306" s="49"/>
      <c r="AVM306" s="49"/>
      <c r="AVN306" s="49"/>
      <c r="AVO306" s="49"/>
      <c r="AVP306" s="49"/>
      <c r="AVQ306" s="49"/>
      <c r="AVR306" s="49"/>
      <c r="AVS306" s="49"/>
      <c r="AVT306" s="49"/>
      <c r="AVU306" s="49"/>
      <c r="AVV306" s="49"/>
      <c r="AVW306" s="49"/>
      <c r="AVX306" s="49"/>
      <c r="AVY306" s="49"/>
      <c r="AVZ306" s="49"/>
      <c r="AWA306" s="49"/>
      <c r="AWB306" s="49"/>
      <c r="AWC306" s="49"/>
      <c r="AWD306" s="49"/>
      <c r="AWE306" s="49"/>
      <c r="AWF306" s="49"/>
      <c r="AWG306" s="49"/>
      <c r="AWH306" s="49"/>
      <c r="AWI306" s="49"/>
      <c r="AWJ306" s="49"/>
      <c r="AWK306" s="49"/>
      <c r="AWL306" s="49"/>
      <c r="AWM306" s="49"/>
      <c r="AWN306" s="49"/>
      <c r="AWO306" s="49"/>
      <c r="AWP306" s="49"/>
      <c r="AWQ306" s="49"/>
      <c r="AWR306" s="49"/>
      <c r="AWS306" s="49"/>
      <c r="AWT306" s="49"/>
      <c r="AWU306" s="49"/>
      <c r="AWV306" s="49"/>
      <c r="AWW306" s="49"/>
      <c r="AWX306" s="49"/>
      <c r="AWY306" s="49"/>
      <c r="AWZ306" s="49"/>
      <c r="AXA306" s="49"/>
      <c r="AXB306" s="49"/>
      <c r="AXC306" s="49"/>
      <c r="AXD306" s="49"/>
      <c r="AXE306" s="49"/>
      <c r="AXF306" s="49"/>
      <c r="AXG306" s="49"/>
      <c r="AXH306" s="49"/>
      <c r="AXI306" s="49"/>
      <c r="AXJ306" s="49"/>
      <c r="AXK306" s="49"/>
      <c r="AXL306" s="49"/>
      <c r="AXM306" s="49"/>
      <c r="AXN306" s="49"/>
      <c r="AXO306" s="49"/>
      <c r="AXP306" s="49"/>
      <c r="AXQ306" s="49"/>
      <c r="AXR306" s="49"/>
      <c r="AXS306" s="49"/>
      <c r="AXT306" s="49"/>
      <c r="AXU306" s="49"/>
      <c r="AXV306" s="49"/>
      <c r="AXW306" s="49"/>
      <c r="AXX306" s="49"/>
      <c r="AXY306" s="49"/>
      <c r="AXZ306" s="49"/>
      <c r="AYA306" s="49"/>
      <c r="AYB306" s="49"/>
      <c r="AYC306" s="49"/>
      <c r="AYD306" s="49"/>
      <c r="AYE306" s="49"/>
      <c r="AYF306" s="49"/>
      <c r="AYG306" s="49"/>
      <c r="AYH306" s="49"/>
      <c r="AYI306" s="49"/>
      <c r="AYJ306" s="49"/>
      <c r="AYK306" s="49"/>
      <c r="AYL306" s="49"/>
      <c r="AYM306" s="49"/>
      <c r="AYN306" s="49"/>
      <c r="AYO306" s="49"/>
      <c r="AYP306" s="49"/>
      <c r="AYQ306" s="49"/>
      <c r="AYR306" s="49"/>
      <c r="AYS306" s="49"/>
      <c r="AYT306" s="49"/>
      <c r="AYU306" s="49"/>
      <c r="AYV306" s="49"/>
      <c r="AYW306" s="49"/>
      <c r="AYX306" s="49"/>
      <c r="AYY306" s="49"/>
      <c r="AYZ306" s="49"/>
      <c r="AZA306" s="49"/>
      <c r="AZB306" s="49"/>
      <c r="AZC306" s="49"/>
      <c r="AZD306" s="49"/>
      <c r="AZE306" s="49"/>
      <c r="AZF306" s="49"/>
      <c r="AZG306" s="49"/>
      <c r="AZH306" s="49"/>
      <c r="AZI306" s="49"/>
      <c r="AZJ306" s="49"/>
      <c r="AZK306" s="49"/>
      <c r="AZL306" s="49"/>
      <c r="AZM306" s="49"/>
      <c r="AZN306" s="49"/>
      <c r="AZO306" s="49"/>
      <c r="AZP306" s="49"/>
      <c r="AZQ306" s="49"/>
      <c r="AZR306" s="49"/>
      <c r="AZS306" s="49"/>
      <c r="AZT306" s="49"/>
      <c r="AZU306" s="49"/>
      <c r="AZV306" s="49"/>
      <c r="AZW306" s="49"/>
      <c r="AZX306" s="49"/>
      <c r="AZY306" s="49"/>
      <c r="AZZ306" s="49"/>
      <c r="BAA306" s="49"/>
      <c r="BAB306" s="49"/>
      <c r="BAC306" s="49"/>
      <c r="BAD306" s="49"/>
      <c r="BAE306" s="49"/>
      <c r="BAF306" s="49"/>
      <c r="BAG306" s="49"/>
      <c r="BAH306" s="49"/>
      <c r="BAI306" s="49"/>
      <c r="BAJ306" s="49"/>
      <c r="BAK306" s="49"/>
      <c r="BAL306" s="49"/>
      <c r="BAM306" s="49"/>
      <c r="BAN306" s="49"/>
      <c r="BAO306" s="49"/>
      <c r="BAP306" s="49"/>
      <c r="BAQ306" s="49"/>
      <c r="BAR306" s="49"/>
      <c r="BAS306" s="49"/>
      <c r="BAT306" s="49"/>
      <c r="BAU306" s="49"/>
      <c r="BAV306" s="49"/>
      <c r="BAW306" s="49"/>
      <c r="BAX306" s="49"/>
      <c r="BAY306" s="49"/>
      <c r="BAZ306" s="49"/>
      <c r="BBA306" s="49"/>
      <c r="BBB306" s="49"/>
      <c r="BBC306" s="49"/>
      <c r="BBD306" s="49"/>
      <c r="BBE306" s="49"/>
      <c r="BBF306" s="49"/>
      <c r="BBG306" s="49"/>
      <c r="BBH306" s="49"/>
      <c r="BBI306" s="49"/>
      <c r="BBJ306" s="49"/>
      <c r="BBK306" s="49"/>
      <c r="BBL306" s="49"/>
      <c r="BBM306" s="49"/>
      <c r="BBN306" s="49"/>
      <c r="BBO306" s="49"/>
      <c r="BBP306" s="49"/>
      <c r="BBQ306" s="49"/>
    </row>
    <row r="307" spans="1:1421">
      <c r="B307" s="115"/>
      <c r="C307" s="76"/>
      <c r="D307" s="76"/>
      <c r="E307" s="77" t="s">
        <v>112</v>
      </c>
      <c r="F307" s="78" t="s">
        <v>864</v>
      </c>
      <c r="G307" s="46"/>
      <c r="H307" s="47"/>
      <c r="I307" s="79"/>
      <c r="J307" s="46">
        <v>0.5</v>
      </c>
      <c r="K307" s="47">
        <v>0.8</v>
      </c>
      <c r="L307" s="79">
        <v>0.2</v>
      </c>
      <c r="M307" s="47"/>
      <c r="N307" s="47"/>
      <c r="O307" s="47"/>
      <c r="P307" s="40">
        <v>2019</v>
      </c>
      <c r="Q307" s="41" t="s">
        <v>757</v>
      </c>
      <c r="R307" s="78" t="s">
        <v>758</v>
      </c>
    </row>
    <row r="308" spans="1:1421">
      <c r="B308" s="115"/>
      <c r="C308" s="76"/>
      <c r="D308" s="76"/>
      <c r="E308" s="77" t="s">
        <v>112</v>
      </c>
      <c r="F308" s="78" t="s">
        <v>864</v>
      </c>
      <c r="G308" s="46"/>
      <c r="H308" s="47"/>
      <c r="I308" s="79"/>
      <c r="J308" s="46">
        <v>0.6</v>
      </c>
      <c r="K308" s="47">
        <v>0.7</v>
      </c>
      <c r="L308" s="79">
        <v>0.6</v>
      </c>
      <c r="M308" s="47"/>
      <c r="N308" s="47"/>
      <c r="O308" s="47"/>
      <c r="P308" s="40" t="s">
        <v>790</v>
      </c>
      <c r="Q308" s="41" t="s">
        <v>757</v>
      </c>
      <c r="R308" s="78" t="s">
        <v>762</v>
      </c>
    </row>
    <row r="309" spans="1:1421">
      <c r="B309" s="115"/>
      <c r="C309" s="76"/>
      <c r="D309" s="76"/>
      <c r="E309" s="77" t="s">
        <v>112</v>
      </c>
      <c r="F309" s="78" t="s">
        <v>864</v>
      </c>
      <c r="G309" s="46"/>
      <c r="H309" s="47"/>
      <c r="I309" s="79"/>
      <c r="J309" s="46">
        <v>0.6</v>
      </c>
      <c r="K309" s="47"/>
      <c r="L309" s="79"/>
      <c r="M309" s="47"/>
      <c r="N309" s="47"/>
      <c r="O309" s="47"/>
      <c r="P309" s="40" t="s">
        <v>790</v>
      </c>
      <c r="Q309" s="41" t="s">
        <v>759</v>
      </c>
      <c r="R309" s="78" t="s">
        <v>762</v>
      </c>
    </row>
    <row r="310" spans="1:1421">
      <c r="B310" s="115"/>
      <c r="C310" s="76"/>
      <c r="D310" s="76"/>
      <c r="E310" s="77" t="s">
        <v>112</v>
      </c>
      <c r="F310" s="78" t="s">
        <v>864</v>
      </c>
      <c r="G310" s="46"/>
      <c r="H310" s="47"/>
      <c r="I310" s="79"/>
      <c r="J310" s="46">
        <v>0.7</v>
      </c>
      <c r="K310" s="47">
        <v>1</v>
      </c>
      <c r="L310" s="79">
        <v>0.5</v>
      </c>
      <c r="M310" s="47"/>
      <c r="N310" s="47"/>
      <c r="O310" s="47"/>
      <c r="P310" s="40">
        <v>2016</v>
      </c>
      <c r="Q310" s="41" t="s">
        <v>757</v>
      </c>
      <c r="R310" s="78" t="s">
        <v>763</v>
      </c>
    </row>
    <row r="311" spans="1:1421">
      <c r="B311" s="115"/>
      <c r="C311" s="76"/>
      <c r="D311" s="76"/>
      <c r="E311" s="77" t="s">
        <v>112</v>
      </c>
      <c r="F311" s="78" t="s">
        <v>864</v>
      </c>
      <c r="G311" s="46">
        <v>2.71</v>
      </c>
      <c r="H311" s="47">
        <v>4.17</v>
      </c>
      <c r="I311" s="79">
        <v>1.25</v>
      </c>
      <c r="J311" s="46"/>
      <c r="K311" s="47"/>
      <c r="L311" s="79"/>
      <c r="M311" s="47"/>
      <c r="N311" s="47"/>
      <c r="O311" s="47"/>
      <c r="P311" s="40">
        <v>2015</v>
      </c>
      <c r="Q311" s="41" t="s">
        <v>27</v>
      </c>
      <c r="R311" s="78" t="s">
        <v>764</v>
      </c>
    </row>
    <row r="312" spans="1:1421">
      <c r="B312" s="115"/>
      <c r="C312" s="76"/>
      <c r="D312" s="76"/>
      <c r="E312" s="77" t="s">
        <v>112</v>
      </c>
      <c r="F312" s="78" t="s">
        <v>864</v>
      </c>
      <c r="G312" s="46"/>
      <c r="H312" s="47"/>
      <c r="I312" s="79"/>
      <c r="J312" s="46">
        <v>2.2999999999999998</v>
      </c>
      <c r="K312" s="47">
        <v>3.5</v>
      </c>
      <c r="L312" s="79">
        <v>1.5</v>
      </c>
      <c r="M312" s="47"/>
      <c r="N312" s="47"/>
      <c r="O312" s="47"/>
      <c r="P312" s="40">
        <v>2011</v>
      </c>
      <c r="Q312" s="41" t="s">
        <v>757</v>
      </c>
      <c r="R312" s="78" t="s">
        <v>760</v>
      </c>
    </row>
    <row r="313" spans="1:1421">
      <c r="B313" s="115"/>
      <c r="C313" s="76"/>
      <c r="D313" s="76"/>
      <c r="E313" s="77" t="s">
        <v>112</v>
      </c>
      <c r="F313" s="78" t="s">
        <v>863</v>
      </c>
      <c r="G313" s="46"/>
      <c r="H313" s="47"/>
      <c r="I313" s="79"/>
      <c r="J313" s="46">
        <v>0.5</v>
      </c>
      <c r="K313" s="47"/>
      <c r="L313" s="79"/>
      <c r="M313" s="47"/>
      <c r="N313" s="47"/>
      <c r="O313" s="47"/>
      <c r="P313" s="40">
        <v>2015</v>
      </c>
      <c r="Q313" s="41" t="s">
        <v>757</v>
      </c>
      <c r="R313" s="78" t="s">
        <v>764</v>
      </c>
    </row>
    <row r="314" spans="1:1421" s="53" customFormat="1">
      <c r="A314" s="49"/>
      <c r="B314" s="115"/>
      <c r="C314" s="76" t="s">
        <v>139</v>
      </c>
      <c r="D314" s="76" t="s">
        <v>152</v>
      </c>
      <c r="E314" s="77" t="s">
        <v>187</v>
      </c>
      <c r="F314" s="78" t="s">
        <v>865</v>
      </c>
      <c r="G314" s="46">
        <v>12.1</v>
      </c>
      <c r="H314" s="47"/>
      <c r="I314" s="79"/>
      <c r="J314" s="46">
        <v>7.85</v>
      </c>
      <c r="K314" s="47"/>
      <c r="L314" s="79"/>
      <c r="M314" s="47">
        <v>5.61</v>
      </c>
      <c r="N314" s="47"/>
      <c r="O314" s="47"/>
      <c r="P314" s="40">
        <v>2024</v>
      </c>
      <c r="Q314" s="41" t="s">
        <v>79</v>
      </c>
      <c r="R314" s="78" t="s">
        <v>188</v>
      </c>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49"/>
      <c r="DL314" s="49"/>
      <c r="DM314" s="49"/>
      <c r="DN314" s="49"/>
      <c r="DO314" s="49"/>
      <c r="DP314" s="49"/>
      <c r="DQ314" s="49"/>
      <c r="DR314" s="49"/>
      <c r="DS314" s="49"/>
      <c r="DT314" s="49"/>
      <c r="DU314" s="49"/>
      <c r="DV314" s="49"/>
      <c r="DW314" s="49"/>
      <c r="DX314" s="49"/>
      <c r="DY314" s="49"/>
      <c r="DZ314" s="49"/>
      <c r="EA314" s="49"/>
      <c r="EB314" s="49"/>
      <c r="EC314" s="49"/>
      <c r="ED314" s="49"/>
      <c r="EE314" s="49"/>
      <c r="EF314" s="49"/>
      <c r="EG314" s="49"/>
      <c r="EH314" s="49"/>
      <c r="EI314" s="49"/>
      <c r="EJ314" s="49"/>
      <c r="EK314" s="49"/>
      <c r="EL314" s="49"/>
      <c r="EM314" s="49"/>
      <c r="EN314" s="49"/>
      <c r="EO314" s="49"/>
      <c r="EP314" s="49"/>
      <c r="EQ314" s="49"/>
      <c r="ER314" s="49"/>
      <c r="ES314" s="49"/>
      <c r="ET314" s="49"/>
      <c r="EU314" s="49"/>
      <c r="EV314" s="49"/>
      <c r="EW314" s="49"/>
      <c r="EX314" s="49"/>
      <c r="EY314" s="49"/>
      <c r="EZ314" s="49"/>
      <c r="FA314" s="49"/>
      <c r="FB314" s="49"/>
      <c r="FC314" s="49"/>
      <c r="FD314" s="49"/>
      <c r="FE314" s="49"/>
      <c r="FF314" s="49"/>
      <c r="FG314" s="49"/>
      <c r="FH314" s="49"/>
      <c r="FI314" s="49"/>
      <c r="FJ314" s="49"/>
      <c r="FK314" s="49"/>
      <c r="FL314" s="49"/>
      <c r="FM314" s="49"/>
      <c r="FN314" s="49"/>
      <c r="FO314" s="49"/>
      <c r="FP314" s="49"/>
      <c r="FQ314" s="49"/>
      <c r="FR314" s="49"/>
      <c r="FS314" s="49"/>
      <c r="FT314" s="49"/>
      <c r="FU314" s="49"/>
      <c r="FV314" s="49"/>
      <c r="FW314" s="49"/>
      <c r="FX314" s="49"/>
      <c r="FY314" s="49"/>
      <c r="FZ314" s="49"/>
      <c r="GA314" s="49"/>
      <c r="GB314" s="49"/>
      <c r="GC314" s="49"/>
      <c r="GD314" s="49"/>
      <c r="GE314" s="49"/>
      <c r="GF314" s="49"/>
      <c r="GG314" s="49"/>
      <c r="GH314" s="49"/>
      <c r="GI314" s="49"/>
      <c r="GJ314" s="49"/>
      <c r="GK314" s="49"/>
      <c r="GL314" s="49"/>
      <c r="GM314" s="49"/>
    </row>
    <row r="315" spans="1:1421">
      <c r="B315" s="115"/>
      <c r="C315" s="76"/>
      <c r="D315" s="76"/>
      <c r="E315" s="77" t="s">
        <v>187</v>
      </c>
      <c r="F315" s="78" t="s">
        <v>865</v>
      </c>
      <c r="G315" s="46">
        <v>31.01</v>
      </c>
      <c r="H315" s="47">
        <v>53.16</v>
      </c>
      <c r="I315" s="79">
        <v>11.3</v>
      </c>
      <c r="J315" s="46">
        <v>9.76</v>
      </c>
      <c r="K315" s="47">
        <v>16.14</v>
      </c>
      <c r="L315" s="79">
        <v>3.56</v>
      </c>
      <c r="M315" s="47">
        <v>6.07</v>
      </c>
      <c r="N315" s="47">
        <v>10.27</v>
      </c>
      <c r="O315" s="47">
        <v>2</v>
      </c>
      <c r="P315" s="40">
        <v>2019</v>
      </c>
      <c r="Q315" s="41" t="s">
        <v>27</v>
      </c>
      <c r="R315" s="78" t="s">
        <v>24</v>
      </c>
    </row>
    <row r="316" spans="1:1421">
      <c r="B316" s="115"/>
      <c r="C316" s="76"/>
      <c r="D316" s="76"/>
      <c r="E316" s="77" t="s">
        <v>187</v>
      </c>
      <c r="F316" s="78" t="s">
        <v>865</v>
      </c>
      <c r="G316" s="46">
        <v>3.19</v>
      </c>
      <c r="H316" s="47"/>
      <c r="I316" s="79"/>
      <c r="J316" s="46">
        <v>0.98</v>
      </c>
      <c r="K316" s="47"/>
      <c r="L316" s="79"/>
      <c r="M316" s="47">
        <v>0.61</v>
      </c>
      <c r="N316" s="47"/>
      <c r="O316" s="47"/>
      <c r="P316" s="40">
        <v>2019</v>
      </c>
      <c r="Q316" s="41" t="s">
        <v>79</v>
      </c>
      <c r="R316" s="78" t="s">
        <v>794</v>
      </c>
    </row>
    <row r="317" spans="1:1421">
      <c r="B317" s="115"/>
      <c r="C317" s="76"/>
      <c r="D317" s="76"/>
      <c r="E317" s="77" t="s">
        <v>187</v>
      </c>
      <c r="F317" s="78" t="s">
        <v>866</v>
      </c>
      <c r="G317" s="46">
        <v>10.19</v>
      </c>
      <c r="H317" s="47">
        <v>16.989999999999998</v>
      </c>
      <c r="I317" s="79">
        <v>3.59</v>
      </c>
      <c r="J317" s="46">
        <v>4.4000000000000004</v>
      </c>
      <c r="K317" s="47">
        <v>7.75</v>
      </c>
      <c r="L317" s="79">
        <v>7.15</v>
      </c>
      <c r="M317" s="47">
        <v>3.32</v>
      </c>
      <c r="N317" s="47">
        <v>5.74</v>
      </c>
      <c r="O317" s="47">
        <v>0.96</v>
      </c>
      <c r="P317" s="40">
        <v>2019</v>
      </c>
      <c r="Q317" s="41" t="s">
        <v>27</v>
      </c>
      <c r="R317" s="78" t="s">
        <v>24</v>
      </c>
    </row>
    <row r="318" spans="1:1421">
      <c r="B318" s="115"/>
      <c r="C318" s="76"/>
      <c r="D318" s="76"/>
      <c r="E318" s="77" t="s">
        <v>187</v>
      </c>
      <c r="F318" s="78" t="s">
        <v>866</v>
      </c>
      <c r="G318" s="46">
        <v>1.02</v>
      </c>
      <c r="H318" s="47"/>
      <c r="I318" s="79"/>
      <c r="J318" s="46">
        <v>0.44</v>
      </c>
      <c r="K318" s="47"/>
      <c r="L318" s="79"/>
      <c r="M318" s="47">
        <v>0.33</v>
      </c>
      <c r="N318" s="47"/>
      <c r="O318" s="47"/>
      <c r="P318" s="40">
        <v>2019</v>
      </c>
      <c r="Q318" s="41" t="s">
        <v>79</v>
      </c>
      <c r="R318" s="78" t="s">
        <v>794</v>
      </c>
    </row>
    <row r="319" spans="1:1421">
      <c r="B319" s="115"/>
      <c r="C319" s="76"/>
      <c r="D319" s="76" t="s">
        <v>189</v>
      </c>
      <c r="E319" s="77" t="s">
        <v>201</v>
      </c>
      <c r="F319" s="78" t="s">
        <v>863</v>
      </c>
      <c r="G319" s="46"/>
      <c r="H319" s="47"/>
      <c r="I319" s="79"/>
      <c r="J319" s="46"/>
      <c r="K319" s="47"/>
      <c r="L319" s="79"/>
      <c r="M319" s="47">
        <v>1.84</v>
      </c>
      <c r="N319" s="47"/>
      <c r="O319" s="47"/>
      <c r="P319" s="40">
        <v>2008</v>
      </c>
      <c r="Q319" s="41" t="s">
        <v>204</v>
      </c>
      <c r="R319" s="78" t="s">
        <v>867</v>
      </c>
    </row>
    <row r="320" spans="1:1421">
      <c r="B320" s="115"/>
      <c r="C320" s="76"/>
      <c r="D320" s="76"/>
      <c r="E320" s="77" t="s">
        <v>206</v>
      </c>
      <c r="F320" s="78" t="s">
        <v>864</v>
      </c>
      <c r="G320" s="46"/>
      <c r="H320" s="47"/>
      <c r="I320" s="79"/>
      <c r="J320" s="46">
        <v>2.4</v>
      </c>
      <c r="K320" s="47"/>
      <c r="L320" s="79"/>
      <c r="M320" s="47"/>
      <c r="N320" s="47"/>
      <c r="O320" s="47"/>
      <c r="P320" s="40">
        <v>2017</v>
      </c>
      <c r="Q320" s="41" t="s">
        <v>27</v>
      </c>
      <c r="R320" s="78" t="s">
        <v>24</v>
      </c>
    </row>
    <row r="321" spans="1:1421">
      <c r="B321" s="115"/>
      <c r="C321" s="76"/>
      <c r="D321" s="76"/>
      <c r="E321" s="77" t="s">
        <v>868</v>
      </c>
      <c r="F321" s="78" t="s">
        <v>863</v>
      </c>
      <c r="G321" s="46"/>
      <c r="H321" s="47"/>
      <c r="I321" s="79"/>
      <c r="J321" s="46">
        <v>52.3</v>
      </c>
      <c r="K321" s="47">
        <v>72</v>
      </c>
      <c r="L321" s="79">
        <v>32.6</v>
      </c>
      <c r="M321" s="47"/>
      <c r="N321" s="47"/>
      <c r="O321" s="47"/>
      <c r="P321" s="40">
        <v>2006</v>
      </c>
      <c r="Q321" s="41" t="s">
        <v>41</v>
      </c>
      <c r="R321" s="78" t="s">
        <v>869</v>
      </c>
    </row>
    <row r="322" spans="1:1421" s="53" customFormat="1">
      <c r="A322" s="49"/>
      <c r="B322" s="115"/>
      <c r="C322" s="76" t="s">
        <v>231</v>
      </c>
      <c r="D322" s="76" t="s">
        <v>257</v>
      </c>
      <c r="E322" s="77" t="s">
        <v>268</v>
      </c>
      <c r="F322" s="78" t="s">
        <v>870</v>
      </c>
      <c r="G322" s="46">
        <v>8</v>
      </c>
      <c r="H322" s="47">
        <v>11.7</v>
      </c>
      <c r="I322" s="79">
        <v>4.5</v>
      </c>
      <c r="J322" s="46">
        <v>0.9</v>
      </c>
      <c r="K322" s="47">
        <v>1.4</v>
      </c>
      <c r="L322" s="79">
        <v>0.5</v>
      </c>
      <c r="M322" s="47"/>
      <c r="N322" s="47"/>
      <c r="O322" s="47"/>
      <c r="P322" s="40">
        <v>2023</v>
      </c>
      <c r="Q322" s="41" t="s">
        <v>144</v>
      </c>
      <c r="R322" s="78" t="s">
        <v>24</v>
      </c>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c r="DA322" s="49"/>
      <c r="DB322" s="49"/>
      <c r="DC322" s="49"/>
      <c r="DD322" s="49"/>
      <c r="DE322" s="49"/>
      <c r="DF322" s="49"/>
      <c r="DG322" s="49"/>
      <c r="DH322" s="49"/>
      <c r="DI322" s="49"/>
      <c r="DJ322" s="49"/>
      <c r="DK322" s="49"/>
      <c r="DL322" s="49"/>
      <c r="DM322" s="49"/>
      <c r="DN322" s="49"/>
      <c r="DO322" s="49"/>
      <c r="DP322" s="49"/>
      <c r="DQ322" s="49"/>
      <c r="DR322" s="49"/>
      <c r="DS322" s="49"/>
      <c r="DT322" s="49"/>
      <c r="DU322" s="49"/>
      <c r="DV322" s="49"/>
      <c r="DW322" s="49"/>
      <c r="DX322" s="49"/>
      <c r="DY322" s="49"/>
      <c r="DZ322" s="49"/>
      <c r="EA322" s="49"/>
      <c r="EB322" s="49"/>
      <c r="EC322" s="49"/>
      <c r="ED322" s="49"/>
      <c r="EE322" s="49"/>
      <c r="EF322" s="49"/>
      <c r="EG322" s="49"/>
      <c r="EH322" s="49"/>
      <c r="EI322" s="49"/>
      <c r="EJ322" s="49"/>
      <c r="EK322" s="49"/>
      <c r="EL322" s="49"/>
      <c r="EM322" s="49"/>
      <c r="EN322" s="49"/>
      <c r="EO322" s="49"/>
      <c r="EP322" s="49"/>
      <c r="EQ322" s="49"/>
      <c r="ER322" s="49"/>
      <c r="ES322" s="49"/>
      <c r="ET322" s="49"/>
      <c r="EU322" s="49"/>
      <c r="EV322" s="49"/>
      <c r="EW322" s="49"/>
      <c r="EX322" s="49"/>
      <c r="EY322" s="49"/>
      <c r="EZ322" s="49"/>
      <c r="FA322" s="49"/>
      <c r="FB322" s="49"/>
      <c r="FC322" s="49"/>
      <c r="FD322" s="49"/>
      <c r="FE322" s="49"/>
      <c r="FF322" s="49"/>
      <c r="FG322" s="49"/>
      <c r="FH322" s="49"/>
      <c r="FI322" s="49"/>
      <c r="FJ322" s="49"/>
      <c r="FK322" s="49"/>
      <c r="FL322" s="49"/>
      <c r="FM322" s="49"/>
      <c r="FN322" s="49"/>
      <c r="FO322" s="49"/>
      <c r="FP322" s="49"/>
      <c r="FQ322" s="49"/>
      <c r="FR322" s="49"/>
      <c r="FS322" s="49"/>
      <c r="FT322" s="49"/>
      <c r="FU322" s="49"/>
      <c r="FV322" s="49"/>
      <c r="FW322" s="49"/>
      <c r="FX322" s="49"/>
      <c r="FY322" s="49"/>
      <c r="FZ322" s="49"/>
      <c r="GA322" s="49"/>
      <c r="GB322" s="49"/>
      <c r="GC322" s="49"/>
      <c r="GD322" s="49"/>
      <c r="GE322" s="49"/>
      <c r="GF322" s="49"/>
      <c r="GG322" s="49"/>
      <c r="GH322" s="49"/>
      <c r="GI322" s="49"/>
      <c r="GJ322" s="49"/>
      <c r="GK322" s="49"/>
      <c r="GL322" s="49"/>
      <c r="GM322" s="49"/>
      <c r="GN322" s="49"/>
      <c r="GO322" s="49"/>
      <c r="GP322" s="49"/>
      <c r="GQ322" s="49"/>
      <c r="GR322" s="49"/>
      <c r="GS322" s="49"/>
      <c r="GT322" s="49"/>
      <c r="GU322" s="49"/>
      <c r="GV322" s="49"/>
      <c r="GW322" s="49"/>
      <c r="GX322" s="49"/>
      <c r="GY322" s="49"/>
      <c r="GZ322" s="49"/>
      <c r="HA322" s="49"/>
      <c r="HB322" s="49"/>
      <c r="HC322" s="49"/>
      <c r="HD322" s="49"/>
      <c r="HE322" s="49"/>
      <c r="HF322" s="49"/>
      <c r="HG322" s="49"/>
      <c r="HH322" s="49"/>
      <c r="HI322" s="49"/>
      <c r="HJ322" s="49"/>
      <c r="HK322" s="49"/>
      <c r="HL322" s="49"/>
      <c r="HM322" s="49"/>
      <c r="HN322" s="49"/>
      <c r="HO322" s="49"/>
      <c r="HP322" s="49"/>
      <c r="HQ322" s="49"/>
      <c r="HR322" s="49"/>
      <c r="HS322" s="49"/>
      <c r="HT322" s="49"/>
      <c r="HU322" s="49"/>
      <c r="HV322" s="49"/>
      <c r="HW322" s="49"/>
      <c r="HX322" s="49"/>
      <c r="HY322" s="49"/>
      <c r="HZ322" s="49"/>
      <c r="IA322" s="49"/>
      <c r="IB322" s="49"/>
      <c r="IC322" s="49"/>
      <c r="ID322" s="49"/>
      <c r="IE322" s="49"/>
      <c r="IF322" s="49"/>
      <c r="IG322" s="49"/>
      <c r="IH322" s="49"/>
      <c r="II322" s="49"/>
      <c r="IJ322" s="49"/>
      <c r="IK322" s="49"/>
      <c r="IL322" s="49"/>
      <c r="IM322" s="49"/>
      <c r="IN322" s="49"/>
      <c r="IO322" s="49"/>
      <c r="IP322" s="49"/>
      <c r="IQ322" s="49"/>
      <c r="IR322" s="49"/>
      <c r="IS322" s="49"/>
      <c r="IT322" s="49"/>
      <c r="IU322" s="49"/>
      <c r="IV322" s="49"/>
      <c r="IW322" s="49"/>
      <c r="IX322" s="49"/>
      <c r="IY322" s="49"/>
      <c r="IZ322" s="49"/>
      <c r="JA322" s="49"/>
      <c r="JB322" s="49"/>
      <c r="JC322" s="49"/>
      <c r="JD322" s="49"/>
      <c r="JE322" s="49"/>
      <c r="JF322" s="49"/>
      <c r="JG322" s="49"/>
      <c r="JH322" s="49"/>
      <c r="JI322" s="49"/>
      <c r="JJ322" s="49"/>
      <c r="JK322" s="49"/>
      <c r="JL322" s="49"/>
      <c r="JM322" s="49"/>
      <c r="JN322" s="49"/>
      <c r="JO322" s="49"/>
      <c r="JP322" s="49"/>
      <c r="JQ322" s="49"/>
      <c r="JR322" s="49"/>
      <c r="JS322" s="49"/>
      <c r="JT322" s="49"/>
      <c r="JU322" s="49"/>
      <c r="JV322" s="49"/>
      <c r="JW322" s="49"/>
      <c r="JX322" s="49"/>
      <c r="JY322" s="49"/>
      <c r="JZ322" s="49"/>
      <c r="KA322" s="49"/>
      <c r="KB322" s="49"/>
      <c r="KC322" s="49"/>
      <c r="KD322" s="49"/>
      <c r="KE322" s="49"/>
      <c r="KF322" s="49"/>
      <c r="KG322" s="49"/>
      <c r="KH322" s="49"/>
      <c r="KI322" s="49"/>
      <c r="KJ322" s="49"/>
      <c r="KK322" s="49"/>
      <c r="KL322" s="49"/>
      <c r="KM322" s="49"/>
      <c r="KN322" s="49"/>
      <c r="KO322" s="49"/>
      <c r="KP322" s="49"/>
      <c r="KQ322" s="49"/>
      <c r="KR322" s="49"/>
      <c r="KS322" s="49"/>
      <c r="KT322" s="49"/>
      <c r="KU322" s="49"/>
      <c r="KV322" s="49"/>
      <c r="KW322" s="49"/>
      <c r="KX322" s="49"/>
      <c r="KY322" s="49"/>
      <c r="KZ322" s="49"/>
      <c r="LA322" s="49"/>
      <c r="LB322" s="49"/>
      <c r="LC322" s="49"/>
      <c r="LD322" s="49"/>
      <c r="LE322" s="49"/>
      <c r="LF322" s="49"/>
      <c r="LG322" s="49"/>
      <c r="LH322" s="49"/>
      <c r="LI322" s="49"/>
      <c r="LJ322" s="49"/>
      <c r="LK322" s="49"/>
      <c r="LL322" s="49"/>
      <c r="LM322" s="49"/>
      <c r="LN322" s="49"/>
      <c r="LO322" s="49"/>
      <c r="LP322" s="49"/>
      <c r="LQ322" s="49"/>
      <c r="LR322" s="49"/>
      <c r="LS322" s="49"/>
      <c r="LT322" s="49"/>
      <c r="LU322" s="49"/>
      <c r="LV322" s="49"/>
      <c r="LW322" s="49"/>
      <c r="LX322" s="49"/>
      <c r="LY322" s="49"/>
      <c r="LZ322" s="49"/>
      <c r="MA322" s="49"/>
      <c r="MB322" s="49"/>
      <c r="MC322" s="49"/>
      <c r="MD322" s="49"/>
      <c r="ME322" s="49"/>
      <c r="MF322" s="49"/>
      <c r="MG322" s="49"/>
      <c r="MH322" s="49"/>
      <c r="MI322" s="49"/>
      <c r="MJ322" s="49"/>
      <c r="MK322" s="49"/>
      <c r="ML322" s="49"/>
      <c r="MM322" s="49"/>
      <c r="MN322" s="49"/>
      <c r="MO322" s="49"/>
      <c r="MP322" s="49"/>
      <c r="MQ322" s="49"/>
      <c r="MR322" s="49"/>
      <c r="MS322" s="49"/>
      <c r="MT322" s="49"/>
      <c r="MU322" s="49"/>
      <c r="MV322" s="49"/>
      <c r="MW322" s="49"/>
      <c r="MX322" s="49"/>
      <c r="MY322" s="49"/>
      <c r="MZ322" s="49"/>
      <c r="NA322" s="49"/>
      <c r="NB322" s="49"/>
      <c r="NC322" s="49"/>
      <c r="ND322" s="49"/>
      <c r="NE322" s="49"/>
      <c r="NF322" s="49"/>
      <c r="NG322" s="49"/>
      <c r="NH322" s="49"/>
      <c r="NI322" s="49"/>
      <c r="NJ322" s="49"/>
      <c r="NK322" s="49"/>
      <c r="NL322" s="49"/>
      <c r="NM322" s="49"/>
      <c r="NN322" s="49"/>
      <c r="NO322" s="49"/>
      <c r="NP322" s="49"/>
      <c r="NQ322" s="49"/>
      <c r="NR322" s="49"/>
      <c r="NS322" s="49"/>
      <c r="NT322" s="49"/>
      <c r="NU322" s="49"/>
      <c r="NV322" s="49"/>
      <c r="NW322" s="49"/>
      <c r="NX322" s="49"/>
      <c r="NY322" s="49"/>
      <c r="NZ322" s="49"/>
      <c r="OA322" s="49"/>
      <c r="OB322" s="49"/>
      <c r="OC322" s="49"/>
      <c r="OD322" s="49"/>
      <c r="OE322" s="49"/>
      <c r="OF322" s="49"/>
      <c r="OG322" s="49"/>
      <c r="OH322" s="49"/>
      <c r="OI322" s="49"/>
      <c r="OJ322" s="49"/>
      <c r="OK322" s="49"/>
      <c r="OL322" s="49"/>
      <c r="OM322" s="49"/>
      <c r="ON322" s="49"/>
      <c r="OO322" s="49"/>
      <c r="OP322" s="49"/>
      <c r="OQ322" s="49"/>
      <c r="OR322" s="49"/>
      <c r="OS322" s="49"/>
      <c r="OT322" s="49"/>
      <c r="OU322" s="49"/>
      <c r="OV322" s="49"/>
      <c r="OW322" s="49"/>
      <c r="OX322" s="49"/>
      <c r="OY322" s="49"/>
      <c r="OZ322" s="49"/>
      <c r="PA322" s="49"/>
      <c r="PB322" s="49"/>
      <c r="PC322" s="49"/>
      <c r="PD322" s="49"/>
      <c r="PE322" s="49"/>
      <c r="PF322" s="49"/>
      <c r="PG322" s="49"/>
      <c r="PH322" s="49"/>
      <c r="PI322" s="49"/>
      <c r="PJ322" s="49"/>
      <c r="PK322" s="49"/>
      <c r="PL322" s="49"/>
      <c r="PM322" s="49"/>
      <c r="PN322" s="49"/>
      <c r="PO322" s="49"/>
      <c r="PP322" s="49"/>
      <c r="PQ322" s="49"/>
      <c r="PR322" s="49"/>
      <c r="PS322" s="49"/>
      <c r="PT322" s="49"/>
      <c r="PU322" s="49"/>
      <c r="PV322" s="49"/>
      <c r="PW322" s="49"/>
      <c r="PX322" s="49"/>
      <c r="PY322" s="49"/>
      <c r="PZ322" s="49"/>
      <c r="QA322" s="49"/>
      <c r="QB322" s="49"/>
      <c r="QC322" s="49"/>
      <c r="QD322" s="49"/>
      <c r="QE322" s="49"/>
      <c r="QF322" s="49"/>
      <c r="QG322" s="49"/>
      <c r="QH322" s="49"/>
      <c r="QI322" s="49"/>
      <c r="QJ322" s="49"/>
      <c r="QK322" s="49"/>
      <c r="QL322" s="49"/>
      <c r="QM322" s="49"/>
      <c r="QN322" s="49"/>
      <c r="QO322" s="49"/>
      <c r="QP322" s="49"/>
      <c r="QQ322" s="49"/>
      <c r="QR322" s="49"/>
      <c r="QS322" s="49"/>
      <c r="QT322" s="49"/>
      <c r="QU322" s="49"/>
      <c r="QV322" s="49"/>
      <c r="QW322" s="49"/>
      <c r="QX322" s="49"/>
      <c r="QY322" s="49"/>
      <c r="QZ322" s="49"/>
      <c r="RA322" s="49"/>
      <c r="RB322" s="49"/>
      <c r="RC322" s="49"/>
      <c r="RD322" s="49"/>
      <c r="RE322" s="49"/>
      <c r="RF322" s="49"/>
      <c r="RG322" s="49"/>
      <c r="RH322" s="49"/>
      <c r="RI322" s="49"/>
      <c r="RJ322" s="49"/>
      <c r="RK322" s="49"/>
      <c r="RL322" s="49"/>
      <c r="RM322" s="49"/>
      <c r="RN322" s="49"/>
      <c r="RO322" s="49"/>
      <c r="RP322" s="49"/>
      <c r="RQ322" s="49"/>
      <c r="RR322" s="49"/>
      <c r="RS322" s="49"/>
      <c r="RT322" s="49"/>
      <c r="RU322" s="49"/>
      <c r="RV322" s="49"/>
      <c r="RW322" s="49"/>
      <c r="RX322" s="49"/>
      <c r="RY322" s="49"/>
      <c r="RZ322" s="49"/>
      <c r="SA322" s="49"/>
      <c r="SB322" s="49"/>
      <c r="SC322" s="49"/>
      <c r="SD322" s="49"/>
      <c r="SE322" s="49"/>
      <c r="SF322" s="49"/>
      <c r="SG322" s="49"/>
      <c r="SH322" s="49"/>
      <c r="SI322" s="49"/>
      <c r="SJ322" s="49"/>
      <c r="SK322" s="49"/>
      <c r="SL322" s="49"/>
      <c r="SM322" s="49"/>
      <c r="SN322" s="49"/>
      <c r="SO322" s="49"/>
      <c r="SP322" s="49"/>
      <c r="SQ322" s="49"/>
      <c r="SR322" s="49"/>
      <c r="SS322" s="49"/>
      <c r="ST322" s="49"/>
      <c r="SU322" s="49"/>
      <c r="SV322" s="49"/>
      <c r="SW322" s="49"/>
      <c r="SX322" s="49"/>
      <c r="SY322" s="49"/>
      <c r="SZ322" s="49"/>
      <c r="TA322" s="49"/>
      <c r="TB322" s="49"/>
      <c r="TC322" s="49"/>
      <c r="TD322" s="49"/>
      <c r="TE322" s="49"/>
      <c r="TF322" s="49"/>
      <c r="TG322" s="49"/>
      <c r="TH322" s="49"/>
      <c r="TI322" s="49"/>
      <c r="TJ322" s="49"/>
      <c r="TK322" s="49"/>
      <c r="TL322" s="49"/>
      <c r="TM322" s="49"/>
      <c r="TN322" s="49"/>
      <c r="TO322" s="49"/>
      <c r="TP322" s="49"/>
      <c r="TQ322" s="49"/>
      <c r="TR322" s="49"/>
      <c r="TS322" s="49"/>
      <c r="TT322" s="49"/>
      <c r="TU322" s="49"/>
      <c r="TV322" s="49"/>
      <c r="TW322" s="49"/>
      <c r="TX322" s="49"/>
      <c r="TY322" s="49"/>
      <c r="TZ322" s="49"/>
      <c r="UA322" s="49"/>
      <c r="UB322" s="49"/>
      <c r="UC322" s="49"/>
      <c r="UD322" s="49"/>
      <c r="UE322" s="49"/>
      <c r="UF322" s="49"/>
      <c r="UG322" s="49"/>
      <c r="UH322" s="49"/>
      <c r="UI322" s="49"/>
      <c r="UJ322" s="49"/>
      <c r="UK322" s="49"/>
      <c r="UL322" s="49"/>
      <c r="UM322" s="49"/>
      <c r="UN322" s="49"/>
      <c r="UO322" s="49"/>
      <c r="UP322" s="49"/>
      <c r="UQ322" s="49"/>
      <c r="UR322" s="49"/>
      <c r="US322" s="49"/>
      <c r="UT322" s="49"/>
      <c r="UU322" s="49"/>
      <c r="UV322" s="49"/>
      <c r="UW322" s="49"/>
      <c r="UX322" s="49"/>
      <c r="UY322" s="49"/>
      <c r="UZ322" s="49"/>
      <c r="VA322" s="49"/>
      <c r="VB322" s="49"/>
      <c r="VC322" s="49"/>
      <c r="VD322" s="49"/>
      <c r="VE322" s="49"/>
      <c r="VF322" s="49"/>
      <c r="VG322" s="49"/>
      <c r="VH322" s="49"/>
      <c r="VI322" s="49"/>
      <c r="VJ322" s="49"/>
      <c r="VK322" s="49"/>
      <c r="VL322" s="49"/>
      <c r="VM322" s="49"/>
      <c r="VN322" s="49"/>
      <c r="VO322" s="49"/>
      <c r="VP322" s="49"/>
      <c r="VQ322" s="49"/>
      <c r="VR322" s="49"/>
      <c r="VS322" s="49"/>
      <c r="VT322" s="49"/>
      <c r="VU322" s="49"/>
      <c r="VV322" s="49"/>
      <c r="VW322" s="49"/>
      <c r="VX322" s="49"/>
      <c r="VY322" s="49"/>
      <c r="VZ322" s="49"/>
      <c r="WA322" s="49"/>
      <c r="WB322" s="49"/>
      <c r="WC322" s="49"/>
      <c r="WD322" s="49"/>
      <c r="WE322" s="49"/>
      <c r="WF322" s="49"/>
      <c r="WG322" s="49"/>
      <c r="WH322" s="49"/>
      <c r="WI322" s="49"/>
      <c r="WJ322" s="49"/>
      <c r="WK322" s="49"/>
      <c r="WL322" s="49"/>
      <c r="WM322" s="49"/>
      <c r="WN322" s="49"/>
      <c r="WO322" s="49"/>
      <c r="WP322" s="49"/>
      <c r="WQ322" s="49"/>
      <c r="WR322" s="49"/>
      <c r="WS322" s="49"/>
      <c r="WT322" s="49"/>
      <c r="WU322" s="49"/>
      <c r="WV322" s="49"/>
      <c r="WW322" s="49"/>
      <c r="WX322" s="49"/>
      <c r="WY322" s="49"/>
      <c r="WZ322" s="49"/>
      <c r="XA322" s="49"/>
      <c r="XB322" s="49"/>
      <c r="XC322" s="49"/>
      <c r="XD322" s="49"/>
      <c r="XE322" s="49"/>
      <c r="XF322" s="49"/>
      <c r="XG322" s="49"/>
      <c r="XH322" s="49"/>
      <c r="XI322" s="49"/>
      <c r="XJ322" s="49"/>
      <c r="XK322" s="49"/>
      <c r="XL322" s="49"/>
      <c r="XM322" s="49"/>
      <c r="XN322" s="49"/>
      <c r="XO322" s="49"/>
      <c r="XP322" s="49"/>
      <c r="XQ322" s="49"/>
      <c r="XR322" s="49"/>
      <c r="XS322" s="49"/>
      <c r="XT322" s="49"/>
      <c r="XU322" s="49"/>
      <c r="XV322" s="49"/>
      <c r="XW322" s="49"/>
      <c r="XX322" s="49"/>
      <c r="XY322" s="49"/>
      <c r="XZ322" s="49"/>
      <c r="YA322" s="49"/>
      <c r="YB322" s="49"/>
      <c r="YC322" s="49"/>
      <c r="YD322" s="49"/>
      <c r="YE322" s="49"/>
      <c r="YF322" s="49"/>
      <c r="YG322" s="49"/>
      <c r="YH322" s="49"/>
      <c r="YI322" s="49"/>
      <c r="YJ322" s="49"/>
      <c r="YK322" s="49"/>
      <c r="YL322" s="49"/>
      <c r="YM322" s="49"/>
      <c r="YN322" s="49"/>
      <c r="YO322" s="49"/>
      <c r="YP322" s="49"/>
      <c r="YQ322" s="49"/>
      <c r="YR322" s="49"/>
      <c r="YS322" s="49"/>
      <c r="YT322" s="49"/>
      <c r="YU322" s="49"/>
      <c r="YV322" s="49"/>
      <c r="YW322" s="49"/>
      <c r="YX322" s="49"/>
      <c r="YY322" s="49"/>
      <c r="YZ322" s="49"/>
      <c r="ZA322" s="49"/>
      <c r="ZB322" s="49"/>
      <c r="ZC322" s="49"/>
      <c r="ZD322" s="49"/>
      <c r="ZE322" s="49"/>
      <c r="ZF322" s="49"/>
      <c r="ZG322" s="49"/>
      <c r="ZH322" s="49"/>
      <c r="ZI322" s="49"/>
      <c r="ZJ322" s="49"/>
      <c r="ZK322" s="49"/>
      <c r="ZL322" s="49"/>
      <c r="ZM322" s="49"/>
      <c r="ZN322" s="49"/>
      <c r="ZO322" s="49"/>
      <c r="ZP322" s="49"/>
      <c r="ZQ322" s="49"/>
      <c r="ZR322" s="49"/>
      <c r="ZS322" s="49"/>
      <c r="ZT322" s="49"/>
      <c r="ZU322" s="49"/>
      <c r="ZV322" s="49"/>
      <c r="ZW322" s="49"/>
      <c r="ZX322" s="49"/>
      <c r="ZY322" s="49"/>
      <c r="ZZ322" s="49"/>
      <c r="AAA322" s="49"/>
      <c r="AAB322" s="49"/>
      <c r="AAC322" s="49"/>
      <c r="AAD322" s="49"/>
      <c r="AAE322" s="49"/>
      <c r="AAF322" s="49"/>
      <c r="AAG322" s="49"/>
      <c r="AAH322" s="49"/>
      <c r="AAI322" s="49"/>
      <c r="AAJ322" s="49"/>
      <c r="AAK322" s="49"/>
      <c r="AAL322" s="49"/>
      <c r="AAM322" s="49"/>
      <c r="AAN322" s="49"/>
      <c r="AAO322" s="49"/>
      <c r="AAP322" s="49"/>
      <c r="AAQ322" s="49"/>
      <c r="AAR322" s="49"/>
      <c r="AAS322" s="49"/>
      <c r="AAT322" s="49"/>
      <c r="AAU322" s="49"/>
      <c r="AAV322" s="49"/>
      <c r="AAW322" s="49"/>
      <c r="AAX322" s="49"/>
      <c r="AAY322" s="49"/>
      <c r="AAZ322" s="49"/>
      <c r="ABA322" s="49"/>
      <c r="ABB322" s="49"/>
      <c r="ABC322" s="49"/>
      <c r="ABD322" s="49"/>
      <c r="ABE322" s="49"/>
      <c r="ABF322" s="49"/>
      <c r="ABG322" s="49"/>
      <c r="ABH322" s="49"/>
      <c r="ABI322" s="49"/>
      <c r="ABJ322" s="49"/>
      <c r="ABK322" s="49"/>
      <c r="ABL322" s="49"/>
      <c r="ABM322" s="49"/>
      <c r="ABN322" s="49"/>
      <c r="ABO322" s="49"/>
      <c r="ABP322" s="49"/>
      <c r="ABQ322" s="49"/>
      <c r="ABR322" s="49"/>
      <c r="ABS322" s="49"/>
      <c r="ABT322" s="49"/>
      <c r="ABU322" s="49"/>
      <c r="ABV322" s="49"/>
      <c r="ABW322" s="49"/>
      <c r="ABX322" s="49"/>
      <c r="ABY322" s="49"/>
      <c r="ABZ322" s="49"/>
      <c r="ACA322" s="49"/>
      <c r="ACB322" s="49"/>
      <c r="ACC322" s="49"/>
      <c r="ACD322" s="49"/>
      <c r="ACE322" s="49"/>
      <c r="ACF322" s="49"/>
      <c r="ACG322" s="49"/>
      <c r="ACH322" s="49"/>
      <c r="ACI322" s="49"/>
      <c r="ACJ322" s="49"/>
      <c r="ACK322" s="49"/>
      <c r="ACL322" s="49"/>
      <c r="ACM322" s="49"/>
      <c r="ACN322" s="49"/>
      <c r="ACO322" s="49"/>
      <c r="ACP322" s="49"/>
      <c r="ACQ322" s="49"/>
      <c r="ACR322" s="49"/>
      <c r="ACS322" s="49"/>
      <c r="ACT322" s="49"/>
      <c r="ACU322" s="49"/>
      <c r="ACV322" s="49"/>
      <c r="ACW322" s="49"/>
      <c r="ACX322" s="49"/>
      <c r="ACY322" s="49"/>
      <c r="ACZ322" s="49"/>
      <c r="ADA322" s="49"/>
      <c r="ADB322" s="49"/>
      <c r="ADC322" s="49"/>
      <c r="ADD322" s="49"/>
      <c r="ADE322" s="49"/>
      <c r="ADF322" s="49"/>
      <c r="ADG322" s="49"/>
      <c r="ADH322" s="49"/>
      <c r="ADI322" s="49"/>
      <c r="ADJ322" s="49"/>
      <c r="ADK322" s="49"/>
      <c r="ADL322" s="49"/>
      <c r="ADM322" s="49"/>
      <c r="ADN322" s="49"/>
      <c r="ADO322" s="49"/>
      <c r="ADP322" s="49"/>
      <c r="ADQ322" s="49"/>
      <c r="ADR322" s="49"/>
      <c r="ADS322" s="49"/>
      <c r="ADT322" s="49"/>
      <c r="ADU322" s="49"/>
      <c r="ADV322" s="49"/>
      <c r="ADW322" s="49"/>
      <c r="ADX322" s="49"/>
      <c r="ADY322" s="49"/>
      <c r="ADZ322" s="49"/>
      <c r="AEA322" s="49"/>
      <c r="AEB322" s="49"/>
      <c r="AEC322" s="49"/>
      <c r="AED322" s="49"/>
      <c r="AEE322" s="49"/>
      <c r="AEF322" s="49"/>
      <c r="AEG322" s="49"/>
      <c r="AEH322" s="49"/>
      <c r="AEI322" s="49"/>
      <c r="AEJ322" s="49"/>
      <c r="AEK322" s="49"/>
      <c r="AEL322" s="49"/>
      <c r="AEM322" s="49"/>
      <c r="AEN322" s="49"/>
      <c r="AEO322" s="49"/>
      <c r="AEP322" s="49"/>
      <c r="AEQ322" s="49"/>
      <c r="AER322" s="49"/>
      <c r="AES322" s="49"/>
      <c r="AET322" s="49"/>
      <c r="AEU322" s="49"/>
      <c r="AEV322" s="49"/>
      <c r="AEW322" s="49"/>
      <c r="AEX322" s="49"/>
      <c r="AEY322" s="49"/>
      <c r="AEZ322" s="49"/>
      <c r="AFA322" s="49"/>
      <c r="AFB322" s="49"/>
      <c r="AFC322" s="49"/>
      <c r="AFD322" s="49"/>
      <c r="AFE322" s="49"/>
      <c r="AFF322" s="49"/>
      <c r="AFG322" s="49"/>
      <c r="AFH322" s="49"/>
      <c r="AFI322" s="49"/>
      <c r="AFJ322" s="49"/>
      <c r="AFK322" s="49"/>
      <c r="AFL322" s="49"/>
      <c r="AFM322" s="49"/>
      <c r="AFN322" s="49"/>
      <c r="AFO322" s="49"/>
      <c r="AFP322" s="49"/>
      <c r="AFQ322" s="49"/>
      <c r="AFR322" s="49"/>
      <c r="AFS322" s="49"/>
      <c r="AFT322" s="49"/>
      <c r="AFU322" s="49"/>
      <c r="AFV322" s="49"/>
      <c r="AFW322" s="49"/>
      <c r="AFX322" s="49"/>
      <c r="AFY322" s="49"/>
      <c r="AFZ322" s="49"/>
      <c r="AGA322" s="49"/>
      <c r="AGB322" s="49"/>
      <c r="AGC322" s="49"/>
      <c r="AGD322" s="49"/>
      <c r="AGE322" s="49"/>
      <c r="AGF322" s="49"/>
      <c r="AGG322" s="49"/>
      <c r="AGH322" s="49"/>
      <c r="AGI322" s="49"/>
      <c r="AGJ322" s="49"/>
      <c r="AGK322" s="49"/>
      <c r="AGL322" s="49"/>
      <c r="AGM322" s="49"/>
      <c r="AGN322" s="49"/>
      <c r="AGO322" s="49"/>
      <c r="AGP322" s="49"/>
      <c r="AGQ322" s="49"/>
      <c r="AGR322" s="49"/>
      <c r="AGS322" s="49"/>
      <c r="AGT322" s="49"/>
      <c r="AGU322" s="49"/>
      <c r="AGV322" s="49"/>
      <c r="AGW322" s="49"/>
      <c r="AGX322" s="49"/>
      <c r="AGY322" s="49"/>
      <c r="AGZ322" s="49"/>
      <c r="AHA322" s="49"/>
      <c r="AHB322" s="49"/>
      <c r="AHC322" s="49"/>
      <c r="AHD322" s="49"/>
      <c r="AHE322" s="49"/>
      <c r="AHF322" s="49"/>
      <c r="AHG322" s="49"/>
      <c r="AHH322" s="49"/>
      <c r="AHI322" s="49"/>
      <c r="AHJ322" s="49"/>
      <c r="AHK322" s="49"/>
      <c r="AHL322" s="49"/>
      <c r="AHM322" s="49"/>
      <c r="AHN322" s="49"/>
      <c r="AHO322" s="49"/>
      <c r="AHP322" s="49"/>
      <c r="AHQ322" s="49"/>
      <c r="AHR322" s="49"/>
      <c r="AHS322" s="49"/>
      <c r="AHT322" s="49"/>
      <c r="AHU322" s="49"/>
      <c r="AHV322" s="49"/>
      <c r="AHW322" s="49"/>
      <c r="AHX322" s="49"/>
      <c r="AHY322" s="49"/>
      <c r="AHZ322" s="49"/>
      <c r="AIA322" s="49"/>
      <c r="AIB322" s="49"/>
      <c r="AIC322" s="49"/>
      <c r="AID322" s="49"/>
      <c r="AIE322" s="49"/>
      <c r="AIF322" s="49"/>
      <c r="AIG322" s="49"/>
      <c r="AIH322" s="49"/>
      <c r="AII322" s="49"/>
      <c r="AIJ322" s="49"/>
      <c r="AIK322" s="49"/>
      <c r="AIL322" s="49"/>
      <c r="AIM322" s="49"/>
      <c r="AIN322" s="49"/>
      <c r="AIO322" s="49"/>
      <c r="AIP322" s="49"/>
      <c r="AIQ322" s="49"/>
      <c r="AIR322" s="49"/>
      <c r="AIS322" s="49"/>
      <c r="AIT322" s="49"/>
      <c r="AIU322" s="49"/>
      <c r="AIV322" s="49"/>
      <c r="AIW322" s="49"/>
      <c r="AIX322" s="49"/>
      <c r="AIY322" s="49"/>
      <c r="AIZ322" s="49"/>
      <c r="AJA322" s="49"/>
      <c r="AJB322" s="49"/>
      <c r="AJC322" s="49"/>
      <c r="AJD322" s="49"/>
      <c r="AJE322" s="49"/>
      <c r="AJF322" s="49"/>
      <c r="AJG322" s="49"/>
      <c r="AJH322" s="49"/>
      <c r="AJI322" s="49"/>
      <c r="AJJ322" s="49"/>
      <c r="AJK322" s="49"/>
      <c r="AJL322" s="49"/>
      <c r="AJM322" s="49"/>
      <c r="AJN322" s="49"/>
      <c r="AJO322" s="49"/>
      <c r="AJP322" s="49"/>
      <c r="AJQ322" s="49"/>
      <c r="AJR322" s="49"/>
      <c r="AJS322" s="49"/>
      <c r="AJT322" s="49"/>
      <c r="AJU322" s="49"/>
      <c r="AJV322" s="49"/>
      <c r="AJW322" s="49"/>
      <c r="AJX322" s="49"/>
      <c r="AJY322" s="49"/>
      <c r="AJZ322" s="49"/>
      <c r="AKA322" s="49"/>
      <c r="AKB322" s="49"/>
      <c r="AKC322" s="49"/>
      <c r="AKD322" s="49"/>
      <c r="AKE322" s="49"/>
      <c r="AKF322" s="49"/>
      <c r="AKG322" s="49"/>
      <c r="AKH322" s="49"/>
      <c r="AKI322" s="49"/>
      <c r="AKJ322" s="49"/>
      <c r="AKK322" s="49"/>
      <c r="AKL322" s="49"/>
      <c r="AKM322" s="49"/>
      <c r="AKN322" s="49"/>
      <c r="AKO322" s="49"/>
      <c r="AKP322" s="49"/>
      <c r="AKQ322" s="49"/>
      <c r="AKR322" s="49"/>
      <c r="AKS322" s="49"/>
      <c r="AKT322" s="49"/>
      <c r="AKU322" s="49"/>
      <c r="AKV322" s="49"/>
      <c r="AKW322" s="49"/>
      <c r="AKX322" s="49"/>
      <c r="AKY322" s="49"/>
      <c r="AKZ322" s="49"/>
      <c r="ALA322" s="49"/>
      <c r="ALB322" s="49"/>
      <c r="ALC322" s="49"/>
      <c r="ALD322" s="49"/>
      <c r="ALE322" s="49"/>
      <c r="ALF322" s="49"/>
      <c r="ALG322" s="49"/>
      <c r="ALH322" s="49"/>
      <c r="ALI322" s="49"/>
      <c r="ALJ322" s="49"/>
      <c r="ALK322" s="49"/>
      <c r="ALL322" s="49"/>
      <c r="ALM322" s="49"/>
      <c r="ALN322" s="49"/>
      <c r="ALO322" s="49"/>
      <c r="ALP322" s="49"/>
      <c r="ALQ322" s="49"/>
      <c r="ALR322" s="49"/>
      <c r="ALS322" s="49"/>
      <c r="ALT322" s="49"/>
      <c r="ALU322" s="49"/>
      <c r="ALV322" s="49"/>
      <c r="ALW322" s="49"/>
      <c r="ALX322" s="49"/>
      <c r="ALY322" s="49"/>
      <c r="ALZ322" s="49"/>
      <c r="AMA322" s="49"/>
      <c r="AMB322" s="49"/>
      <c r="AMC322" s="49"/>
      <c r="AMD322" s="49"/>
      <c r="AME322" s="49"/>
      <c r="AMF322" s="49"/>
      <c r="AMG322" s="49"/>
      <c r="AMH322" s="49"/>
      <c r="AMI322" s="49"/>
      <c r="AMJ322" s="49"/>
      <c r="AMK322" s="49"/>
      <c r="AML322" s="49"/>
      <c r="AMM322" s="49"/>
      <c r="AMN322" s="49"/>
      <c r="AMO322" s="49"/>
      <c r="AMP322" s="49"/>
      <c r="AMQ322" s="49"/>
      <c r="AMR322" s="49"/>
      <c r="AMS322" s="49"/>
      <c r="AMT322" s="49"/>
      <c r="AMU322" s="49"/>
      <c r="AMV322" s="49"/>
      <c r="AMW322" s="49"/>
      <c r="AMX322" s="49"/>
      <c r="AMY322" s="49"/>
      <c r="AMZ322" s="49"/>
      <c r="ANA322" s="49"/>
      <c r="ANB322" s="49"/>
      <c r="ANC322" s="49"/>
      <c r="AND322" s="49"/>
      <c r="ANE322" s="49"/>
      <c r="ANF322" s="49"/>
      <c r="ANG322" s="49"/>
      <c r="ANH322" s="49"/>
      <c r="ANI322" s="49"/>
      <c r="ANJ322" s="49"/>
      <c r="ANK322" s="49"/>
      <c r="ANL322" s="49"/>
      <c r="ANM322" s="49"/>
      <c r="ANN322" s="49"/>
      <c r="ANO322" s="49"/>
      <c r="ANP322" s="49"/>
      <c r="ANQ322" s="49"/>
      <c r="ANR322" s="49"/>
      <c r="ANS322" s="49"/>
      <c r="ANT322" s="49"/>
      <c r="ANU322" s="49"/>
      <c r="ANV322" s="49"/>
      <c r="ANW322" s="49"/>
      <c r="ANX322" s="49"/>
      <c r="ANY322" s="49"/>
      <c r="ANZ322" s="49"/>
      <c r="AOA322" s="49"/>
      <c r="AOB322" s="49"/>
      <c r="AOC322" s="49"/>
      <c r="AOD322" s="49"/>
      <c r="AOE322" s="49"/>
      <c r="AOF322" s="49"/>
      <c r="AOG322" s="49"/>
      <c r="AOH322" s="49"/>
      <c r="AOI322" s="49"/>
      <c r="AOJ322" s="49"/>
      <c r="AOK322" s="49"/>
      <c r="AOL322" s="49"/>
      <c r="AOM322" s="49"/>
      <c r="AON322" s="49"/>
      <c r="AOO322" s="49"/>
      <c r="AOP322" s="49"/>
      <c r="AOQ322" s="49"/>
      <c r="AOR322" s="49"/>
      <c r="AOS322" s="49"/>
      <c r="AOT322" s="49"/>
      <c r="AOU322" s="49"/>
      <c r="AOV322" s="49"/>
      <c r="AOW322" s="49"/>
      <c r="AOX322" s="49"/>
      <c r="AOY322" s="49"/>
      <c r="AOZ322" s="49"/>
      <c r="APA322" s="49"/>
      <c r="APB322" s="49"/>
      <c r="APC322" s="49"/>
      <c r="APD322" s="49"/>
      <c r="APE322" s="49"/>
      <c r="APF322" s="49"/>
      <c r="APG322" s="49"/>
      <c r="APH322" s="49"/>
      <c r="API322" s="49"/>
      <c r="APJ322" s="49"/>
      <c r="APK322" s="49"/>
      <c r="APL322" s="49"/>
      <c r="APM322" s="49"/>
      <c r="APN322" s="49"/>
      <c r="APO322" s="49"/>
      <c r="APP322" s="49"/>
      <c r="APQ322" s="49"/>
      <c r="APR322" s="49"/>
      <c r="APS322" s="49"/>
      <c r="APT322" s="49"/>
      <c r="APU322" s="49"/>
      <c r="APV322" s="49"/>
      <c r="APW322" s="49"/>
      <c r="APX322" s="49"/>
      <c r="APY322" s="49"/>
      <c r="APZ322" s="49"/>
      <c r="AQA322" s="49"/>
      <c r="AQB322" s="49"/>
      <c r="AQC322" s="49"/>
      <c r="AQD322" s="49"/>
      <c r="AQE322" s="49"/>
      <c r="AQF322" s="49"/>
      <c r="AQG322" s="49"/>
      <c r="AQH322" s="49"/>
      <c r="AQI322" s="49"/>
      <c r="AQJ322" s="49"/>
      <c r="AQK322" s="49"/>
      <c r="AQL322" s="49"/>
      <c r="AQM322" s="49"/>
      <c r="AQN322" s="49"/>
      <c r="AQO322" s="49"/>
      <c r="AQP322" s="49"/>
      <c r="AQQ322" s="49"/>
      <c r="AQR322" s="49"/>
      <c r="AQS322" s="49"/>
      <c r="AQT322" s="49"/>
      <c r="AQU322" s="49"/>
      <c r="AQV322" s="49"/>
      <c r="AQW322" s="49"/>
      <c r="AQX322" s="49"/>
      <c r="AQY322" s="49"/>
      <c r="AQZ322" s="49"/>
      <c r="ARA322" s="49"/>
      <c r="ARB322" s="49"/>
      <c r="ARC322" s="49"/>
      <c r="ARD322" s="49"/>
      <c r="ARE322" s="49"/>
      <c r="ARF322" s="49"/>
      <c r="ARG322" s="49"/>
      <c r="ARH322" s="49"/>
      <c r="ARI322" s="49"/>
      <c r="ARJ322" s="49"/>
      <c r="ARK322" s="49"/>
      <c r="ARL322" s="49"/>
      <c r="ARM322" s="49"/>
      <c r="ARN322" s="49"/>
      <c r="ARO322" s="49"/>
      <c r="ARP322" s="49"/>
      <c r="ARQ322" s="49"/>
      <c r="ARR322" s="49"/>
      <c r="ARS322" s="49"/>
      <c r="ART322" s="49"/>
      <c r="ARU322" s="49"/>
      <c r="ARV322" s="49"/>
      <c r="ARW322" s="49"/>
      <c r="ARX322" s="49"/>
      <c r="ARY322" s="49"/>
      <c r="ARZ322" s="49"/>
      <c r="ASA322" s="49"/>
      <c r="ASB322" s="49"/>
      <c r="ASC322" s="49"/>
      <c r="ASD322" s="49"/>
      <c r="ASE322" s="49"/>
      <c r="ASF322" s="49"/>
      <c r="ASG322" s="49"/>
      <c r="ASH322" s="49"/>
      <c r="ASI322" s="49"/>
      <c r="ASJ322" s="49"/>
      <c r="ASK322" s="49"/>
      <c r="ASL322" s="49"/>
      <c r="ASM322" s="49"/>
      <c r="ASN322" s="49"/>
      <c r="ASO322" s="49"/>
      <c r="ASP322" s="49"/>
      <c r="ASQ322" s="49"/>
      <c r="ASR322" s="49"/>
      <c r="ASS322" s="49"/>
      <c r="AST322" s="49"/>
      <c r="ASU322" s="49"/>
      <c r="ASV322" s="49"/>
      <c r="ASW322" s="49"/>
      <c r="ASX322" s="49"/>
      <c r="ASY322" s="49"/>
      <c r="ASZ322" s="49"/>
      <c r="ATA322" s="49"/>
      <c r="ATB322" s="49"/>
      <c r="ATC322" s="49"/>
      <c r="ATD322" s="49"/>
      <c r="ATE322" s="49"/>
      <c r="ATF322" s="49"/>
      <c r="ATG322" s="49"/>
      <c r="ATH322" s="49"/>
      <c r="ATI322" s="49"/>
      <c r="ATJ322" s="49"/>
      <c r="ATK322" s="49"/>
      <c r="ATL322" s="49"/>
      <c r="ATM322" s="49"/>
      <c r="ATN322" s="49"/>
      <c r="ATO322" s="49"/>
      <c r="ATP322" s="49"/>
      <c r="ATQ322" s="49"/>
      <c r="ATR322" s="49"/>
      <c r="ATS322" s="49"/>
      <c r="ATT322" s="49"/>
      <c r="ATU322" s="49"/>
      <c r="ATV322" s="49"/>
      <c r="ATW322" s="49"/>
      <c r="ATX322" s="49"/>
      <c r="ATY322" s="49"/>
      <c r="ATZ322" s="49"/>
      <c r="AUA322" s="49"/>
      <c r="AUB322" s="49"/>
      <c r="AUC322" s="49"/>
      <c r="AUD322" s="49"/>
      <c r="AUE322" s="49"/>
      <c r="AUF322" s="49"/>
      <c r="AUG322" s="49"/>
      <c r="AUH322" s="49"/>
      <c r="AUI322" s="49"/>
      <c r="AUJ322" s="49"/>
      <c r="AUK322" s="49"/>
      <c r="AUL322" s="49"/>
      <c r="AUM322" s="49"/>
      <c r="AUN322" s="49"/>
      <c r="AUO322" s="49"/>
      <c r="AUP322" s="49"/>
      <c r="AUQ322" s="49"/>
      <c r="AUR322" s="49"/>
      <c r="AUS322" s="49"/>
      <c r="AUT322" s="49"/>
      <c r="AUU322" s="49"/>
      <c r="AUV322" s="49"/>
      <c r="AUW322" s="49"/>
      <c r="AUX322" s="49"/>
      <c r="AUY322" s="49"/>
      <c r="AUZ322" s="49"/>
      <c r="AVA322" s="49"/>
      <c r="AVB322" s="49"/>
      <c r="AVC322" s="49"/>
      <c r="AVD322" s="49"/>
      <c r="AVE322" s="49"/>
      <c r="AVF322" s="49"/>
      <c r="AVG322" s="49"/>
      <c r="AVH322" s="49"/>
      <c r="AVI322" s="49"/>
      <c r="AVJ322" s="49"/>
      <c r="AVK322" s="49"/>
      <c r="AVL322" s="49"/>
      <c r="AVM322" s="49"/>
      <c r="AVN322" s="49"/>
      <c r="AVO322" s="49"/>
      <c r="AVP322" s="49"/>
      <c r="AVQ322" s="49"/>
      <c r="AVR322" s="49"/>
      <c r="AVS322" s="49"/>
      <c r="AVT322" s="49"/>
      <c r="AVU322" s="49"/>
      <c r="AVV322" s="49"/>
      <c r="AVW322" s="49"/>
      <c r="AVX322" s="49"/>
      <c r="AVY322" s="49"/>
      <c r="AVZ322" s="49"/>
      <c r="AWA322" s="49"/>
      <c r="AWB322" s="49"/>
      <c r="AWC322" s="49"/>
      <c r="AWD322" s="49"/>
      <c r="AWE322" s="49"/>
      <c r="AWF322" s="49"/>
      <c r="AWG322" s="49"/>
      <c r="AWH322" s="49"/>
      <c r="AWI322" s="49"/>
      <c r="AWJ322" s="49"/>
      <c r="AWK322" s="49"/>
      <c r="AWL322" s="49"/>
      <c r="AWM322" s="49"/>
      <c r="AWN322" s="49"/>
      <c r="AWO322" s="49"/>
      <c r="AWP322" s="49"/>
      <c r="AWQ322" s="49"/>
      <c r="AWR322" s="49"/>
      <c r="AWS322" s="49"/>
      <c r="AWT322" s="49"/>
      <c r="AWU322" s="49"/>
      <c r="AWV322" s="49"/>
      <c r="AWW322" s="49"/>
      <c r="AWX322" s="49"/>
      <c r="AWY322" s="49"/>
      <c r="AWZ322" s="49"/>
      <c r="AXA322" s="49"/>
      <c r="AXB322" s="49"/>
      <c r="AXC322" s="49"/>
      <c r="AXD322" s="49"/>
      <c r="AXE322" s="49"/>
      <c r="AXF322" s="49"/>
      <c r="AXG322" s="49"/>
      <c r="AXH322" s="49"/>
      <c r="AXI322" s="49"/>
      <c r="AXJ322" s="49"/>
      <c r="AXK322" s="49"/>
      <c r="AXL322" s="49"/>
      <c r="AXM322" s="49"/>
      <c r="AXN322" s="49"/>
      <c r="AXO322" s="49"/>
      <c r="AXP322" s="49"/>
      <c r="AXQ322" s="49"/>
      <c r="AXR322" s="49"/>
      <c r="AXS322" s="49"/>
      <c r="AXT322" s="49"/>
      <c r="AXU322" s="49"/>
      <c r="AXV322" s="49"/>
      <c r="AXW322" s="49"/>
      <c r="AXX322" s="49"/>
      <c r="AXY322" s="49"/>
      <c r="AXZ322" s="49"/>
      <c r="AYA322" s="49"/>
      <c r="AYB322" s="49"/>
      <c r="AYC322" s="49"/>
      <c r="AYD322" s="49"/>
      <c r="AYE322" s="49"/>
      <c r="AYF322" s="49"/>
      <c r="AYG322" s="49"/>
      <c r="AYH322" s="49"/>
      <c r="AYI322" s="49"/>
      <c r="AYJ322" s="49"/>
      <c r="AYK322" s="49"/>
      <c r="AYL322" s="49"/>
      <c r="AYM322" s="49"/>
      <c r="AYN322" s="49"/>
      <c r="AYO322" s="49"/>
      <c r="AYP322" s="49"/>
      <c r="AYQ322" s="49"/>
      <c r="AYR322" s="49"/>
      <c r="AYS322" s="49"/>
      <c r="AYT322" s="49"/>
      <c r="AYU322" s="49"/>
      <c r="AYV322" s="49"/>
      <c r="AYW322" s="49"/>
      <c r="AYX322" s="49"/>
      <c r="AYY322" s="49"/>
      <c r="AYZ322" s="49"/>
      <c r="AZA322" s="49"/>
      <c r="AZB322" s="49"/>
      <c r="AZC322" s="49"/>
      <c r="AZD322" s="49"/>
      <c r="AZE322" s="49"/>
      <c r="AZF322" s="49"/>
      <c r="AZG322" s="49"/>
      <c r="AZH322" s="49"/>
      <c r="AZI322" s="49"/>
      <c r="AZJ322" s="49"/>
      <c r="AZK322" s="49"/>
      <c r="AZL322" s="49"/>
      <c r="AZM322" s="49"/>
      <c r="AZN322" s="49"/>
      <c r="AZO322" s="49"/>
      <c r="AZP322" s="49"/>
      <c r="AZQ322" s="49"/>
      <c r="AZR322" s="49"/>
      <c r="AZS322" s="49"/>
      <c r="AZT322" s="49"/>
      <c r="AZU322" s="49"/>
      <c r="AZV322" s="49"/>
      <c r="AZW322" s="49"/>
      <c r="AZX322" s="49"/>
      <c r="AZY322" s="49"/>
      <c r="AZZ322" s="49"/>
      <c r="BAA322" s="49"/>
      <c r="BAB322" s="49"/>
      <c r="BAC322" s="49"/>
      <c r="BAD322" s="49"/>
      <c r="BAE322" s="49"/>
      <c r="BAF322" s="49"/>
      <c r="BAG322" s="49"/>
      <c r="BAH322" s="49"/>
      <c r="BAI322" s="49"/>
      <c r="BAJ322" s="49"/>
      <c r="BAK322" s="49"/>
      <c r="BAL322" s="49"/>
      <c r="BAM322" s="49"/>
      <c r="BAN322" s="49"/>
      <c r="BAO322" s="49"/>
      <c r="BAP322" s="49"/>
      <c r="BAQ322" s="49"/>
      <c r="BAR322" s="49"/>
      <c r="BAS322" s="49"/>
      <c r="BAT322" s="49"/>
      <c r="BAU322" s="49"/>
      <c r="BAV322" s="49"/>
      <c r="BAW322" s="49"/>
      <c r="BAX322" s="49"/>
      <c r="BAY322" s="49"/>
      <c r="BAZ322" s="49"/>
      <c r="BBA322" s="49"/>
      <c r="BBB322" s="49"/>
      <c r="BBC322" s="49"/>
      <c r="BBD322" s="49"/>
      <c r="BBE322" s="49"/>
      <c r="BBF322" s="49"/>
      <c r="BBG322" s="49"/>
      <c r="BBH322" s="49"/>
      <c r="BBI322" s="49"/>
      <c r="BBJ322" s="49"/>
      <c r="BBK322" s="49"/>
      <c r="BBL322" s="49"/>
      <c r="BBM322" s="49"/>
      <c r="BBN322" s="49"/>
      <c r="BBO322" s="49"/>
      <c r="BBP322" s="49"/>
      <c r="BBQ322" s="49"/>
    </row>
    <row r="323" spans="1:1421" s="53" customFormat="1">
      <c r="A323" s="49"/>
      <c r="B323" s="115"/>
      <c r="C323" s="76"/>
      <c r="D323" s="76"/>
      <c r="E323" s="77" t="s">
        <v>285</v>
      </c>
      <c r="F323" s="78" t="s">
        <v>870</v>
      </c>
      <c r="G323" s="46">
        <v>6.8</v>
      </c>
      <c r="H323" s="47">
        <v>9.4</v>
      </c>
      <c r="I323" s="79">
        <v>4.3</v>
      </c>
      <c r="J323" s="46">
        <v>1.3</v>
      </c>
      <c r="K323" s="47">
        <v>1.7</v>
      </c>
      <c r="L323" s="79">
        <v>0.8</v>
      </c>
      <c r="M323" s="47">
        <v>0.3</v>
      </c>
      <c r="N323" s="47">
        <v>0.4</v>
      </c>
      <c r="O323" s="47">
        <v>0.2</v>
      </c>
      <c r="P323" s="40">
        <v>2023</v>
      </c>
      <c r="Q323" s="41" t="s">
        <v>27</v>
      </c>
      <c r="R323" s="78" t="s">
        <v>24</v>
      </c>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c r="DA323" s="49"/>
      <c r="DB323" s="49"/>
      <c r="DC323" s="49"/>
      <c r="DD323" s="49"/>
      <c r="DE323" s="49"/>
      <c r="DF323" s="49"/>
      <c r="DG323" s="49"/>
      <c r="DH323" s="49"/>
      <c r="DI323" s="49"/>
      <c r="DJ323" s="49"/>
      <c r="DK323" s="49"/>
      <c r="DL323" s="49"/>
      <c r="DM323" s="49"/>
      <c r="DN323" s="49"/>
      <c r="DO323" s="49"/>
      <c r="DP323" s="49"/>
      <c r="DQ323" s="49"/>
      <c r="DR323" s="49"/>
      <c r="DS323" s="49"/>
      <c r="DT323" s="49"/>
      <c r="DU323" s="49"/>
      <c r="DV323" s="49"/>
      <c r="DW323" s="49"/>
      <c r="DX323" s="49"/>
      <c r="DY323" s="49"/>
      <c r="DZ323" s="49"/>
      <c r="EA323" s="49"/>
      <c r="EB323" s="49"/>
      <c r="EC323" s="49"/>
      <c r="ED323" s="49"/>
      <c r="EE323" s="49"/>
      <c r="EF323" s="49"/>
      <c r="EG323" s="49"/>
      <c r="EH323" s="49"/>
      <c r="EI323" s="49"/>
      <c r="EJ323" s="49"/>
      <c r="EK323" s="49"/>
      <c r="EL323" s="49"/>
      <c r="EM323" s="49"/>
      <c r="EN323" s="49"/>
      <c r="EO323" s="49"/>
      <c r="EP323" s="49"/>
      <c r="EQ323" s="49"/>
      <c r="ER323" s="49"/>
      <c r="ES323" s="49"/>
      <c r="ET323" s="49"/>
      <c r="EU323" s="49"/>
      <c r="EV323" s="49"/>
      <c r="EW323" s="49"/>
      <c r="EX323" s="49"/>
      <c r="EY323" s="49"/>
      <c r="EZ323" s="49"/>
      <c r="FA323" s="49"/>
      <c r="FB323" s="49"/>
      <c r="FC323" s="49"/>
      <c r="FD323" s="49"/>
      <c r="FE323" s="49"/>
      <c r="FF323" s="49"/>
      <c r="FG323" s="49"/>
      <c r="FH323" s="49"/>
      <c r="FI323" s="49"/>
      <c r="FJ323" s="49"/>
      <c r="FK323" s="49"/>
      <c r="FL323" s="49"/>
      <c r="FM323" s="49"/>
      <c r="FN323" s="49"/>
      <c r="FO323" s="49"/>
      <c r="FP323" s="49"/>
      <c r="FQ323" s="49"/>
      <c r="FR323" s="49"/>
      <c r="FS323" s="49"/>
      <c r="FT323" s="49"/>
      <c r="FU323" s="49"/>
      <c r="FV323" s="49"/>
      <c r="FW323" s="49"/>
      <c r="FX323" s="49"/>
      <c r="FY323" s="49"/>
      <c r="FZ323" s="49"/>
      <c r="GA323" s="49"/>
      <c r="GB323" s="49"/>
      <c r="GC323" s="49"/>
      <c r="GD323" s="49"/>
      <c r="GE323" s="49"/>
      <c r="GF323" s="49"/>
      <c r="GG323" s="49"/>
      <c r="GH323" s="49"/>
      <c r="GI323" s="49"/>
      <c r="GJ323" s="49"/>
      <c r="GK323" s="49"/>
      <c r="GL323" s="49"/>
      <c r="GM323" s="49"/>
      <c r="GN323" s="49"/>
      <c r="GO323" s="49"/>
      <c r="GP323" s="49"/>
      <c r="GQ323" s="49"/>
      <c r="GR323" s="49"/>
      <c r="GS323" s="49"/>
      <c r="GT323" s="49"/>
      <c r="GU323" s="49"/>
      <c r="GV323" s="49"/>
      <c r="GW323" s="49"/>
      <c r="GX323" s="49"/>
      <c r="GY323" s="49"/>
      <c r="GZ323" s="49"/>
      <c r="HA323" s="49"/>
      <c r="HB323" s="49"/>
      <c r="HC323" s="49"/>
      <c r="HD323" s="49"/>
      <c r="HE323" s="49"/>
      <c r="HF323" s="49"/>
      <c r="HG323" s="49"/>
      <c r="HH323" s="49"/>
      <c r="HI323" s="49"/>
      <c r="HJ323" s="49"/>
      <c r="HK323" s="49"/>
      <c r="HL323" s="49"/>
      <c r="HM323" s="49"/>
      <c r="HN323" s="49"/>
      <c r="HO323" s="49"/>
      <c r="HP323" s="49"/>
      <c r="HQ323" s="49"/>
      <c r="HR323" s="49"/>
      <c r="HS323" s="49"/>
      <c r="HT323" s="49"/>
      <c r="HU323" s="49"/>
      <c r="HV323" s="49"/>
      <c r="HW323" s="49"/>
      <c r="HX323" s="49"/>
      <c r="HY323" s="49"/>
      <c r="HZ323" s="49"/>
      <c r="IA323" s="49"/>
      <c r="IB323" s="49"/>
      <c r="IC323" s="49"/>
      <c r="ID323" s="49"/>
      <c r="IE323" s="49"/>
      <c r="IF323" s="49"/>
      <c r="IG323" s="49"/>
      <c r="IH323" s="49"/>
      <c r="II323" s="49"/>
      <c r="IJ323" s="49"/>
      <c r="IK323" s="49"/>
      <c r="IL323" s="49"/>
      <c r="IM323" s="49"/>
      <c r="IN323" s="49"/>
      <c r="IO323" s="49"/>
      <c r="IP323" s="49"/>
      <c r="IQ323" s="49"/>
      <c r="IR323" s="49"/>
      <c r="IS323" s="49"/>
      <c r="IT323" s="49"/>
      <c r="IU323" s="49"/>
      <c r="IV323" s="49"/>
      <c r="IW323" s="49"/>
      <c r="IX323" s="49"/>
      <c r="IY323" s="49"/>
      <c r="IZ323" s="49"/>
      <c r="JA323" s="49"/>
      <c r="JB323" s="49"/>
      <c r="JC323" s="49"/>
      <c r="JD323" s="49"/>
      <c r="JE323" s="49"/>
      <c r="JF323" s="49"/>
      <c r="JG323" s="49"/>
      <c r="JH323" s="49"/>
      <c r="JI323" s="49"/>
      <c r="JJ323" s="49"/>
      <c r="JK323" s="49"/>
      <c r="JL323" s="49"/>
      <c r="JM323" s="49"/>
      <c r="JN323" s="49"/>
      <c r="JO323" s="49"/>
      <c r="JP323" s="49"/>
      <c r="JQ323" s="49"/>
      <c r="JR323" s="49"/>
      <c r="JS323" s="49"/>
      <c r="JT323" s="49"/>
      <c r="JU323" s="49"/>
      <c r="JV323" s="49"/>
      <c r="JW323" s="49"/>
      <c r="JX323" s="49"/>
      <c r="JY323" s="49"/>
      <c r="JZ323" s="49"/>
      <c r="KA323" s="49"/>
      <c r="KB323" s="49"/>
      <c r="KC323" s="49"/>
      <c r="KD323" s="49"/>
      <c r="KE323" s="49"/>
      <c r="KF323" s="49"/>
      <c r="KG323" s="49"/>
      <c r="KH323" s="49"/>
      <c r="KI323" s="49"/>
      <c r="KJ323" s="49"/>
      <c r="KK323" s="49"/>
      <c r="KL323" s="49"/>
      <c r="KM323" s="49"/>
      <c r="KN323" s="49"/>
      <c r="KO323" s="49"/>
      <c r="KP323" s="49"/>
      <c r="KQ323" s="49"/>
      <c r="KR323" s="49"/>
      <c r="KS323" s="49"/>
      <c r="KT323" s="49"/>
      <c r="KU323" s="49"/>
      <c r="KV323" s="49"/>
      <c r="KW323" s="49"/>
      <c r="KX323" s="49"/>
      <c r="KY323" s="49"/>
      <c r="KZ323" s="49"/>
      <c r="LA323" s="49"/>
      <c r="LB323" s="49"/>
      <c r="LC323" s="49"/>
      <c r="LD323" s="49"/>
      <c r="LE323" s="49"/>
      <c r="LF323" s="49"/>
      <c r="LG323" s="49"/>
      <c r="LH323" s="49"/>
      <c r="LI323" s="49"/>
      <c r="LJ323" s="49"/>
      <c r="LK323" s="49"/>
      <c r="LL323" s="49"/>
      <c r="LM323" s="49"/>
      <c r="LN323" s="49"/>
      <c r="LO323" s="49"/>
      <c r="LP323" s="49"/>
      <c r="LQ323" s="49"/>
      <c r="LR323" s="49"/>
      <c r="LS323" s="49"/>
      <c r="LT323" s="49"/>
      <c r="LU323" s="49"/>
      <c r="LV323" s="49"/>
      <c r="LW323" s="49"/>
      <c r="LX323" s="49"/>
      <c r="LY323" s="49"/>
      <c r="LZ323" s="49"/>
      <c r="MA323" s="49"/>
      <c r="MB323" s="49"/>
      <c r="MC323" s="49"/>
      <c r="MD323" s="49"/>
      <c r="ME323" s="49"/>
      <c r="MF323" s="49"/>
      <c r="MG323" s="49"/>
      <c r="MH323" s="49"/>
      <c r="MI323" s="49"/>
      <c r="MJ323" s="49"/>
      <c r="MK323" s="49"/>
      <c r="ML323" s="49"/>
      <c r="MM323" s="49"/>
      <c r="MN323" s="49"/>
      <c r="MO323" s="49"/>
      <c r="MP323" s="49"/>
      <c r="MQ323" s="49"/>
      <c r="MR323" s="49"/>
      <c r="MS323" s="49"/>
      <c r="MT323" s="49"/>
      <c r="MU323" s="49"/>
      <c r="MV323" s="49"/>
      <c r="MW323" s="49"/>
      <c r="MX323" s="49"/>
      <c r="MY323" s="49"/>
      <c r="MZ323" s="49"/>
      <c r="NA323" s="49"/>
      <c r="NB323" s="49"/>
      <c r="NC323" s="49"/>
      <c r="ND323" s="49"/>
      <c r="NE323" s="49"/>
      <c r="NF323" s="49"/>
      <c r="NG323" s="49"/>
      <c r="NH323" s="49"/>
      <c r="NI323" s="49"/>
      <c r="NJ323" s="49"/>
      <c r="NK323" s="49"/>
      <c r="NL323" s="49"/>
      <c r="NM323" s="49"/>
      <c r="NN323" s="49"/>
      <c r="NO323" s="49"/>
      <c r="NP323" s="49"/>
      <c r="NQ323" s="49"/>
      <c r="NR323" s="49"/>
      <c r="NS323" s="49"/>
      <c r="NT323" s="49"/>
      <c r="NU323" s="49"/>
      <c r="NV323" s="49"/>
      <c r="NW323" s="49"/>
      <c r="NX323" s="49"/>
      <c r="NY323" s="49"/>
      <c r="NZ323" s="49"/>
      <c r="OA323" s="49"/>
      <c r="OB323" s="49"/>
      <c r="OC323" s="49"/>
      <c r="OD323" s="49"/>
      <c r="OE323" s="49"/>
      <c r="OF323" s="49"/>
      <c r="OG323" s="49"/>
      <c r="OH323" s="49"/>
      <c r="OI323" s="49"/>
      <c r="OJ323" s="49"/>
      <c r="OK323" s="49"/>
      <c r="OL323" s="49"/>
      <c r="OM323" s="49"/>
      <c r="ON323" s="49"/>
      <c r="OO323" s="49"/>
      <c r="OP323" s="49"/>
      <c r="OQ323" s="49"/>
      <c r="OR323" s="49"/>
      <c r="OS323" s="49"/>
      <c r="OT323" s="49"/>
      <c r="OU323" s="49"/>
      <c r="OV323" s="49"/>
      <c r="OW323" s="49"/>
      <c r="OX323" s="49"/>
      <c r="OY323" s="49"/>
      <c r="OZ323" s="49"/>
      <c r="PA323" s="49"/>
      <c r="PB323" s="49"/>
      <c r="PC323" s="49"/>
      <c r="PD323" s="49"/>
      <c r="PE323" s="49"/>
      <c r="PF323" s="49"/>
      <c r="PG323" s="49"/>
      <c r="PH323" s="49"/>
      <c r="PI323" s="49"/>
      <c r="PJ323" s="49"/>
      <c r="PK323" s="49"/>
      <c r="PL323" s="49"/>
      <c r="PM323" s="49"/>
      <c r="PN323" s="49"/>
      <c r="PO323" s="49"/>
      <c r="PP323" s="49"/>
      <c r="PQ323" s="49"/>
      <c r="PR323" s="49"/>
      <c r="PS323" s="49"/>
      <c r="PT323" s="49"/>
      <c r="PU323" s="49"/>
      <c r="PV323" s="49"/>
      <c r="PW323" s="49"/>
      <c r="PX323" s="49"/>
      <c r="PY323" s="49"/>
      <c r="PZ323" s="49"/>
      <c r="QA323" s="49"/>
      <c r="QB323" s="49"/>
      <c r="QC323" s="49"/>
      <c r="QD323" s="49"/>
      <c r="QE323" s="49"/>
      <c r="QF323" s="49"/>
      <c r="QG323" s="49"/>
      <c r="QH323" s="49"/>
      <c r="QI323" s="49"/>
      <c r="QJ323" s="49"/>
      <c r="QK323" s="49"/>
      <c r="QL323" s="49"/>
      <c r="QM323" s="49"/>
      <c r="QN323" s="49"/>
      <c r="QO323" s="49"/>
      <c r="QP323" s="49"/>
      <c r="QQ323" s="49"/>
      <c r="QR323" s="49"/>
      <c r="QS323" s="49"/>
      <c r="QT323" s="49"/>
      <c r="QU323" s="49"/>
      <c r="QV323" s="49"/>
      <c r="QW323" s="49"/>
      <c r="QX323" s="49"/>
      <c r="QY323" s="49"/>
      <c r="QZ323" s="49"/>
      <c r="RA323" s="49"/>
      <c r="RB323" s="49"/>
      <c r="RC323" s="49"/>
      <c r="RD323" s="49"/>
      <c r="RE323" s="49"/>
      <c r="RF323" s="49"/>
      <c r="RG323" s="49"/>
      <c r="RH323" s="49"/>
      <c r="RI323" s="49"/>
      <c r="RJ323" s="49"/>
      <c r="RK323" s="49"/>
      <c r="RL323" s="49"/>
      <c r="RM323" s="49"/>
      <c r="RN323" s="49"/>
      <c r="RO323" s="49"/>
      <c r="RP323" s="49"/>
      <c r="RQ323" s="49"/>
      <c r="RR323" s="49"/>
      <c r="RS323" s="49"/>
      <c r="RT323" s="49"/>
      <c r="RU323" s="49"/>
      <c r="RV323" s="49"/>
      <c r="RW323" s="49"/>
      <c r="RX323" s="49"/>
      <c r="RY323" s="49"/>
      <c r="RZ323" s="49"/>
      <c r="SA323" s="49"/>
      <c r="SB323" s="49"/>
      <c r="SC323" s="49"/>
      <c r="SD323" s="49"/>
      <c r="SE323" s="49"/>
      <c r="SF323" s="49"/>
      <c r="SG323" s="49"/>
      <c r="SH323" s="49"/>
      <c r="SI323" s="49"/>
      <c r="SJ323" s="49"/>
      <c r="SK323" s="49"/>
      <c r="SL323" s="49"/>
      <c r="SM323" s="49"/>
      <c r="SN323" s="49"/>
      <c r="SO323" s="49"/>
      <c r="SP323" s="49"/>
      <c r="SQ323" s="49"/>
      <c r="SR323" s="49"/>
      <c r="SS323" s="49"/>
      <c r="ST323" s="49"/>
      <c r="SU323" s="49"/>
      <c r="SV323" s="49"/>
      <c r="SW323" s="49"/>
      <c r="SX323" s="49"/>
      <c r="SY323" s="49"/>
      <c r="SZ323" s="49"/>
      <c r="TA323" s="49"/>
      <c r="TB323" s="49"/>
      <c r="TC323" s="49"/>
      <c r="TD323" s="49"/>
      <c r="TE323" s="49"/>
      <c r="TF323" s="49"/>
      <c r="TG323" s="49"/>
      <c r="TH323" s="49"/>
      <c r="TI323" s="49"/>
      <c r="TJ323" s="49"/>
      <c r="TK323" s="49"/>
      <c r="TL323" s="49"/>
      <c r="TM323" s="49"/>
      <c r="TN323" s="49"/>
      <c r="TO323" s="49"/>
      <c r="TP323" s="49"/>
      <c r="TQ323" s="49"/>
      <c r="TR323" s="49"/>
      <c r="TS323" s="49"/>
      <c r="TT323" s="49"/>
      <c r="TU323" s="49"/>
      <c r="TV323" s="49"/>
      <c r="TW323" s="49"/>
      <c r="TX323" s="49"/>
      <c r="TY323" s="49"/>
      <c r="TZ323" s="49"/>
      <c r="UA323" s="49"/>
      <c r="UB323" s="49"/>
      <c r="UC323" s="49"/>
      <c r="UD323" s="49"/>
      <c r="UE323" s="49"/>
      <c r="UF323" s="49"/>
      <c r="UG323" s="49"/>
      <c r="UH323" s="49"/>
      <c r="UI323" s="49"/>
      <c r="UJ323" s="49"/>
      <c r="UK323" s="49"/>
      <c r="UL323" s="49"/>
      <c r="UM323" s="49"/>
      <c r="UN323" s="49"/>
      <c r="UO323" s="49"/>
      <c r="UP323" s="49"/>
      <c r="UQ323" s="49"/>
      <c r="UR323" s="49"/>
      <c r="US323" s="49"/>
      <c r="UT323" s="49"/>
      <c r="UU323" s="49"/>
      <c r="UV323" s="49"/>
      <c r="UW323" s="49"/>
      <c r="UX323" s="49"/>
      <c r="UY323" s="49"/>
      <c r="UZ323" s="49"/>
      <c r="VA323" s="49"/>
      <c r="VB323" s="49"/>
      <c r="VC323" s="49"/>
      <c r="VD323" s="49"/>
      <c r="VE323" s="49"/>
      <c r="VF323" s="49"/>
      <c r="VG323" s="49"/>
      <c r="VH323" s="49"/>
      <c r="VI323" s="49"/>
      <c r="VJ323" s="49"/>
      <c r="VK323" s="49"/>
      <c r="VL323" s="49"/>
      <c r="VM323" s="49"/>
      <c r="VN323" s="49"/>
      <c r="VO323" s="49"/>
      <c r="VP323" s="49"/>
      <c r="VQ323" s="49"/>
      <c r="VR323" s="49"/>
      <c r="VS323" s="49"/>
      <c r="VT323" s="49"/>
      <c r="VU323" s="49"/>
      <c r="VV323" s="49"/>
      <c r="VW323" s="49"/>
      <c r="VX323" s="49"/>
      <c r="VY323" s="49"/>
      <c r="VZ323" s="49"/>
      <c r="WA323" s="49"/>
      <c r="WB323" s="49"/>
      <c r="WC323" s="49"/>
      <c r="WD323" s="49"/>
      <c r="WE323" s="49"/>
      <c r="WF323" s="49"/>
      <c r="WG323" s="49"/>
      <c r="WH323" s="49"/>
      <c r="WI323" s="49"/>
      <c r="WJ323" s="49"/>
      <c r="WK323" s="49"/>
      <c r="WL323" s="49"/>
      <c r="WM323" s="49"/>
      <c r="WN323" s="49"/>
      <c r="WO323" s="49"/>
      <c r="WP323" s="49"/>
      <c r="WQ323" s="49"/>
      <c r="WR323" s="49"/>
      <c r="WS323" s="49"/>
      <c r="WT323" s="49"/>
      <c r="WU323" s="49"/>
      <c r="WV323" s="49"/>
      <c r="WW323" s="49"/>
      <c r="WX323" s="49"/>
      <c r="WY323" s="49"/>
      <c r="WZ323" s="49"/>
      <c r="XA323" s="49"/>
      <c r="XB323" s="49"/>
      <c r="XC323" s="49"/>
      <c r="XD323" s="49"/>
      <c r="XE323" s="49"/>
      <c r="XF323" s="49"/>
      <c r="XG323" s="49"/>
      <c r="XH323" s="49"/>
      <c r="XI323" s="49"/>
      <c r="XJ323" s="49"/>
      <c r="XK323" s="49"/>
      <c r="XL323" s="49"/>
      <c r="XM323" s="49"/>
      <c r="XN323" s="49"/>
      <c r="XO323" s="49"/>
      <c r="XP323" s="49"/>
      <c r="XQ323" s="49"/>
      <c r="XR323" s="49"/>
      <c r="XS323" s="49"/>
      <c r="XT323" s="49"/>
      <c r="XU323" s="49"/>
      <c r="XV323" s="49"/>
      <c r="XW323" s="49"/>
      <c r="XX323" s="49"/>
      <c r="XY323" s="49"/>
      <c r="XZ323" s="49"/>
      <c r="YA323" s="49"/>
      <c r="YB323" s="49"/>
      <c r="YC323" s="49"/>
      <c r="YD323" s="49"/>
      <c r="YE323" s="49"/>
      <c r="YF323" s="49"/>
      <c r="YG323" s="49"/>
      <c r="YH323" s="49"/>
      <c r="YI323" s="49"/>
      <c r="YJ323" s="49"/>
      <c r="YK323" s="49"/>
      <c r="YL323" s="49"/>
      <c r="YM323" s="49"/>
      <c r="YN323" s="49"/>
      <c r="YO323" s="49"/>
      <c r="YP323" s="49"/>
      <c r="YQ323" s="49"/>
      <c r="YR323" s="49"/>
      <c r="YS323" s="49"/>
      <c r="YT323" s="49"/>
      <c r="YU323" s="49"/>
      <c r="YV323" s="49"/>
      <c r="YW323" s="49"/>
      <c r="YX323" s="49"/>
      <c r="YY323" s="49"/>
      <c r="YZ323" s="49"/>
      <c r="ZA323" s="49"/>
      <c r="ZB323" s="49"/>
      <c r="ZC323" s="49"/>
      <c r="ZD323" s="49"/>
      <c r="ZE323" s="49"/>
      <c r="ZF323" s="49"/>
      <c r="ZG323" s="49"/>
      <c r="ZH323" s="49"/>
      <c r="ZI323" s="49"/>
      <c r="ZJ323" s="49"/>
      <c r="ZK323" s="49"/>
      <c r="ZL323" s="49"/>
      <c r="ZM323" s="49"/>
      <c r="ZN323" s="49"/>
      <c r="ZO323" s="49"/>
      <c r="ZP323" s="49"/>
      <c r="ZQ323" s="49"/>
      <c r="ZR323" s="49"/>
      <c r="ZS323" s="49"/>
      <c r="ZT323" s="49"/>
      <c r="ZU323" s="49"/>
      <c r="ZV323" s="49"/>
      <c r="ZW323" s="49"/>
      <c r="ZX323" s="49"/>
      <c r="ZY323" s="49"/>
      <c r="ZZ323" s="49"/>
      <c r="AAA323" s="49"/>
      <c r="AAB323" s="49"/>
      <c r="AAC323" s="49"/>
      <c r="AAD323" s="49"/>
      <c r="AAE323" s="49"/>
      <c r="AAF323" s="49"/>
      <c r="AAG323" s="49"/>
      <c r="AAH323" s="49"/>
      <c r="AAI323" s="49"/>
      <c r="AAJ323" s="49"/>
      <c r="AAK323" s="49"/>
      <c r="AAL323" s="49"/>
      <c r="AAM323" s="49"/>
      <c r="AAN323" s="49"/>
      <c r="AAO323" s="49"/>
      <c r="AAP323" s="49"/>
      <c r="AAQ323" s="49"/>
      <c r="AAR323" s="49"/>
      <c r="AAS323" s="49"/>
      <c r="AAT323" s="49"/>
      <c r="AAU323" s="49"/>
      <c r="AAV323" s="49"/>
      <c r="AAW323" s="49"/>
      <c r="AAX323" s="49"/>
      <c r="AAY323" s="49"/>
      <c r="AAZ323" s="49"/>
      <c r="ABA323" s="49"/>
      <c r="ABB323" s="49"/>
      <c r="ABC323" s="49"/>
      <c r="ABD323" s="49"/>
      <c r="ABE323" s="49"/>
      <c r="ABF323" s="49"/>
      <c r="ABG323" s="49"/>
      <c r="ABH323" s="49"/>
      <c r="ABI323" s="49"/>
      <c r="ABJ323" s="49"/>
      <c r="ABK323" s="49"/>
      <c r="ABL323" s="49"/>
      <c r="ABM323" s="49"/>
      <c r="ABN323" s="49"/>
      <c r="ABO323" s="49"/>
      <c r="ABP323" s="49"/>
      <c r="ABQ323" s="49"/>
      <c r="ABR323" s="49"/>
      <c r="ABS323" s="49"/>
      <c r="ABT323" s="49"/>
      <c r="ABU323" s="49"/>
      <c r="ABV323" s="49"/>
      <c r="ABW323" s="49"/>
      <c r="ABX323" s="49"/>
      <c r="ABY323" s="49"/>
      <c r="ABZ323" s="49"/>
      <c r="ACA323" s="49"/>
      <c r="ACB323" s="49"/>
      <c r="ACC323" s="49"/>
      <c r="ACD323" s="49"/>
      <c r="ACE323" s="49"/>
      <c r="ACF323" s="49"/>
      <c r="ACG323" s="49"/>
      <c r="ACH323" s="49"/>
      <c r="ACI323" s="49"/>
      <c r="ACJ323" s="49"/>
      <c r="ACK323" s="49"/>
      <c r="ACL323" s="49"/>
      <c r="ACM323" s="49"/>
      <c r="ACN323" s="49"/>
      <c r="ACO323" s="49"/>
      <c r="ACP323" s="49"/>
      <c r="ACQ323" s="49"/>
      <c r="ACR323" s="49"/>
      <c r="ACS323" s="49"/>
      <c r="ACT323" s="49"/>
      <c r="ACU323" s="49"/>
      <c r="ACV323" s="49"/>
      <c r="ACW323" s="49"/>
      <c r="ACX323" s="49"/>
      <c r="ACY323" s="49"/>
      <c r="ACZ323" s="49"/>
      <c r="ADA323" s="49"/>
      <c r="ADB323" s="49"/>
      <c r="ADC323" s="49"/>
      <c r="ADD323" s="49"/>
      <c r="ADE323" s="49"/>
      <c r="ADF323" s="49"/>
      <c r="ADG323" s="49"/>
      <c r="ADH323" s="49"/>
      <c r="ADI323" s="49"/>
      <c r="ADJ323" s="49"/>
      <c r="ADK323" s="49"/>
      <c r="ADL323" s="49"/>
      <c r="ADM323" s="49"/>
      <c r="ADN323" s="49"/>
      <c r="ADO323" s="49"/>
      <c r="ADP323" s="49"/>
      <c r="ADQ323" s="49"/>
      <c r="ADR323" s="49"/>
      <c r="ADS323" s="49"/>
      <c r="ADT323" s="49"/>
      <c r="ADU323" s="49"/>
      <c r="ADV323" s="49"/>
      <c r="ADW323" s="49"/>
      <c r="ADX323" s="49"/>
      <c r="ADY323" s="49"/>
      <c r="ADZ323" s="49"/>
      <c r="AEA323" s="49"/>
      <c r="AEB323" s="49"/>
      <c r="AEC323" s="49"/>
      <c r="AED323" s="49"/>
      <c r="AEE323" s="49"/>
      <c r="AEF323" s="49"/>
      <c r="AEG323" s="49"/>
      <c r="AEH323" s="49"/>
      <c r="AEI323" s="49"/>
      <c r="AEJ323" s="49"/>
      <c r="AEK323" s="49"/>
      <c r="AEL323" s="49"/>
      <c r="AEM323" s="49"/>
      <c r="AEN323" s="49"/>
      <c r="AEO323" s="49"/>
      <c r="AEP323" s="49"/>
      <c r="AEQ323" s="49"/>
      <c r="AER323" s="49"/>
      <c r="AES323" s="49"/>
      <c r="AET323" s="49"/>
      <c r="AEU323" s="49"/>
      <c r="AEV323" s="49"/>
      <c r="AEW323" s="49"/>
      <c r="AEX323" s="49"/>
      <c r="AEY323" s="49"/>
      <c r="AEZ323" s="49"/>
      <c r="AFA323" s="49"/>
      <c r="AFB323" s="49"/>
      <c r="AFC323" s="49"/>
      <c r="AFD323" s="49"/>
      <c r="AFE323" s="49"/>
      <c r="AFF323" s="49"/>
      <c r="AFG323" s="49"/>
      <c r="AFH323" s="49"/>
      <c r="AFI323" s="49"/>
      <c r="AFJ323" s="49"/>
      <c r="AFK323" s="49"/>
      <c r="AFL323" s="49"/>
      <c r="AFM323" s="49"/>
      <c r="AFN323" s="49"/>
      <c r="AFO323" s="49"/>
      <c r="AFP323" s="49"/>
      <c r="AFQ323" s="49"/>
      <c r="AFR323" s="49"/>
      <c r="AFS323" s="49"/>
      <c r="AFT323" s="49"/>
      <c r="AFU323" s="49"/>
      <c r="AFV323" s="49"/>
      <c r="AFW323" s="49"/>
      <c r="AFX323" s="49"/>
      <c r="AFY323" s="49"/>
      <c r="AFZ323" s="49"/>
      <c r="AGA323" s="49"/>
      <c r="AGB323" s="49"/>
      <c r="AGC323" s="49"/>
      <c r="AGD323" s="49"/>
      <c r="AGE323" s="49"/>
      <c r="AGF323" s="49"/>
      <c r="AGG323" s="49"/>
      <c r="AGH323" s="49"/>
      <c r="AGI323" s="49"/>
      <c r="AGJ323" s="49"/>
      <c r="AGK323" s="49"/>
      <c r="AGL323" s="49"/>
      <c r="AGM323" s="49"/>
      <c r="AGN323" s="49"/>
      <c r="AGO323" s="49"/>
      <c r="AGP323" s="49"/>
      <c r="AGQ323" s="49"/>
      <c r="AGR323" s="49"/>
      <c r="AGS323" s="49"/>
      <c r="AGT323" s="49"/>
      <c r="AGU323" s="49"/>
      <c r="AGV323" s="49"/>
      <c r="AGW323" s="49"/>
      <c r="AGX323" s="49"/>
      <c r="AGY323" s="49"/>
      <c r="AGZ323" s="49"/>
      <c r="AHA323" s="49"/>
      <c r="AHB323" s="49"/>
      <c r="AHC323" s="49"/>
      <c r="AHD323" s="49"/>
      <c r="AHE323" s="49"/>
      <c r="AHF323" s="49"/>
      <c r="AHG323" s="49"/>
      <c r="AHH323" s="49"/>
      <c r="AHI323" s="49"/>
      <c r="AHJ323" s="49"/>
      <c r="AHK323" s="49"/>
      <c r="AHL323" s="49"/>
      <c r="AHM323" s="49"/>
      <c r="AHN323" s="49"/>
      <c r="AHO323" s="49"/>
      <c r="AHP323" s="49"/>
      <c r="AHQ323" s="49"/>
      <c r="AHR323" s="49"/>
      <c r="AHS323" s="49"/>
      <c r="AHT323" s="49"/>
      <c r="AHU323" s="49"/>
      <c r="AHV323" s="49"/>
      <c r="AHW323" s="49"/>
      <c r="AHX323" s="49"/>
      <c r="AHY323" s="49"/>
      <c r="AHZ323" s="49"/>
      <c r="AIA323" s="49"/>
      <c r="AIB323" s="49"/>
      <c r="AIC323" s="49"/>
      <c r="AID323" s="49"/>
      <c r="AIE323" s="49"/>
      <c r="AIF323" s="49"/>
      <c r="AIG323" s="49"/>
      <c r="AIH323" s="49"/>
      <c r="AII323" s="49"/>
      <c r="AIJ323" s="49"/>
      <c r="AIK323" s="49"/>
      <c r="AIL323" s="49"/>
      <c r="AIM323" s="49"/>
      <c r="AIN323" s="49"/>
      <c r="AIO323" s="49"/>
      <c r="AIP323" s="49"/>
      <c r="AIQ323" s="49"/>
      <c r="AIR323" s="49"/>
      <c r="AIS323" s="49"/>
      <c r="AIT323" s="49"/>
      <c r="AIU323" s="49"/>
      <c r="AIV323" s="49"/>
      <c r="AIW323" s="49"/>
      <c r="AIX323" s="49"/>
      <c r="AIY323" s="49"/>
      <c r="AIZ323" s="49"/>
      <c r="AJA323" s="49"/>
      <c r="AJB323" s="49"/>
      <c r="AJC323" s="49"/>
      <c r="AJD323" s="49"/>
      <c r="AJE323" s="49"/>
      <c r="AJF323" s="49"/>
      <c r="AJG323" s="49"/>
      <c r="AJH323" s="49"/>
      <c r="AJI323" s="49"/>
      <c r="AJJ323" s="49"/>
      <c r="AJK323" s="49"/>
      <c r="AJL323" s="49"/>
      <c r="AJM323" s="49"/>
      <c r="AJN323" s="49"/>
      <c r="AJO323" s="49"/>
      <c r="AJP323" s="49"/>
      <c r="AJQ323" s="49"/>
      <c r="AJR323" s="49"/>
      <c r="AJS323" s="49"/>
      <c r="AJT323" s="49"/>
      <c r="AJU323" s="49"/>
      <c r="AJV323" s="49"/>
      <c r="AJW323" s="49"/>
      <c r="AJX323" s="49"/>
      <c r="AJY323" s="49"/>
      <c r="AJZ323" s="49"/>
      <c r="AKA323" s="49"/>
      <c r="AKB323" s="49"/>
      <c r="AKC323" s="49"/>
      <c r="AKD323" s="49"/>
      <c r="AKE323" s="49"/>
      <c r="AKF323" s="49"/>
      <c r="AKG323" s="49"/>
      <c r="AKH323" s="49"/>
      <c r="AKI323" s="49"/>
      <c r="AKJ323" s="49"/>
      <c r="AKK323" s="49"/>
      <c r="AKL323" s="49"/>
      <c r="AKM323" s="49"/>
      <c r="AKN323" s="49"/>
      <c r="AKO323" s="49"/>
      <c r="AKP323" s="49"/>
      <c r="AKQ323" s="49"/>
      <c r="AKR323" s="49"/>
      <c r="AKS323" s="49"/>
      <c r="AKT323" s="49"/>
      <c r="AKU323" s="49"/>
      <c r="AKV323" s="49"/>
      <c r="AKW323" s="49"/>
      <c r="AKX323" s="49"/>
      <c r="AKY323" s="49"/>
      <c r="AKZ323" s="49"/>
      <c r="ALA323" s="49"/>
      <c r="ALB323" s="49"/>
      <c r="ALC323" s="49"/>
      <c r="ALD323" s="49"/>
      <c r="ALE323" s="49"/>
      <c r="ALF323" s="49"/>
      <c r="ALG323" s="49"/>
      <c r="ALH323" s="49"/>
      <c r="ALI323" s="49"/>
      <c r="ALJ323" s="49"/>
      <c r="ALK323" s="49"/>
      <c r="ALL323" s="49"/>
      <c r="ALM323" s="49"/>
      <c r="ALN323" s="49"/>
      <c r="ALO323" s="49"/>
      <c r="ALP323" s="49"/>
      <c r="ALQ323" s="49"/>
      <c r="ALR323" s="49"/>
      <c r="ALS323" s="49"/>
      <c r="ALT323" s="49"/>
      <c r="ALU323" s="49"/>
      <c r="ALV323" s="49"/>
      <c r="ALW323" s="49"/>
      <c r="ALX323" s="49"/>
      <c r="ALY323" s="49"/>
      <c r="ALZ323" s="49"/>
      <c r="AMA323" s="49"/>
      <c r="AMB323" s="49"/>
      <c r="AMC323" s="49"/>
      <c r="AMD323" s="49"/>
      <c r="AME323" s="49"/>
      <c r="AMF323" s="49"/>
      <c r="AMG323" s="49"/>
      <c r="AMH323" s="49"/>
      <c r="AMI323" s="49"/>
      <c r="AMJ323" s="49"/>
      <c r="AMK323" s="49"/>
      <c r="AML323" s="49"/>
      <c r="AMM323" s="49"/>
      <c r="AMN323" s="49"/>
      <c r="AMO323" s="49"/>
      <c r="AMP323" s="49"/>
      <c r="AMQ323" s="49"/>
      <c r="AMR323" s="49"/>
      <c r="AMS323" s="49"/>
      <c r="AMT323" s="49"/>
      <c r="AMU323" s="49"/>
      <c r="AMV323" s="49"/>
      <c r="AMW323" s="49"/>
      <c r="AMX323" s="49"/>
      <c r="AMY323" s="49"/>
      <c r="AMZ323" s="49"/>
      <c r="ANA323" s="49"/>
      <c r="ANB323" s="49"/>
      <c r="ANC323" s="49"/>
      <c r="AND323" s="49"/>
      <c r="ANE323" s="49"/>
      <c r="ANF323" s="49"/>
      <c r="ANG323" s="49"/>
      <c r="ANH323" s="49"/>
      <c r="ANI323" s="49"/>
      <c r="ANJ323" s="49"/>
      <c r="ANK323" s="49"/>
      <c r="ANL323" s="49"/>
      <c r="ANM323" s="49"/>
      <c r="ANN323" s="49"/>
      <c r="ANO323" s="49"/>
      <c r="ANP323" s="49"/>
      <c r="ANQ323" s="49"/>
      <c r="ANR323" s="49"/>
      <c r="ANS323" s="49"/>
      <c r="ANT323" s="49"/>
      <c r="ANU323" s="49"/>
      <c r="ANV323" s="49"/>
      <c r="ANW323" s="49"/>
      <c r="ANX323" s="49"/>
      <c r="ANY323" s="49"/>
      <c r="ANZ323" s="49"/>
      <c r="AOA323" s="49"/>
      <c r="AOB323" s="49"/>
      <c r="AOC323" s="49"/>
      <c r="AOD323" s="49"/>
      <c r="AOE323" s="49"/>
      <c r="AOF323" s="49"/>
      <c r="AOG323" s="49"/>
      <c r="AOH323" s="49"/>
      <c r="AOI323" s="49"/>
      <c r="AOJ323" s="49"/>
      <c r="AOK323" s="49"/>
      <c r="AOL323" s="49"/>
      <c r="AOM323" s="49"/>
      <c r="AON323" s="49"/>
      <c r="AOO323" s="49"/>
      <c r="AOP323" s="49"/>
      <c r="AOQ323" s="49"/>
      <c r="AOR323" s="49"/>
      <c r="AOS323" s="49"/>
      <c r="AOT323" s="49"/>
      <c r="AOU323" s="49"/>
      <c r="AOV323" s="49"/>
      <c r="AOW323" s="49"/>
      <c r="AOX323" s="49"/>
      <c r="AOY323" s="49"/>
      <c r="AOZ323" s="49"/>
      <c r="APA323" s="49"/>
      <c r="APB323" s="49"/>
      <c r="APC323" s="49"/>
      <c r="APD323" s="49"/>
      <c r="APE323" s="49"/>
      <c r="APF323" s="49"/>
      <c r="APG323" s="49"/>
      <c r="APH323" s="49"/>
      <c r="API323" s="49"/>
      <c r="APJ323" s="49"/>
      <c r="APK323" s="49"/>
      <c r="APL323" s="49"/>
      <c r="APM323" s="49"/>
      <c r="APN323" s="49"/>
      <c r="APO323" s="49"/>
      <c r="APP323" s="49"/>
      <c r="APQ323" s="49"/>
      <c r="APR323" s="49"/>
      <c r="APS323" s="49"/>
      <c r="APT323" s="49"/>
      <c r="APU323" s="49"/>
      <c r="APV323" s="49"/>
      <c r="APW323" s="49"/>
      <c r="APX323" s="49"/>
      <c r="APY323" s="49"/>
      <c r="APZ323" s="49"/>
      <c r="AQA323" s="49"/>
      <c r="AQB323" s="49"/>
      <c r="AQC323" s="49"/>
      <c r="AQD323" s="49"/>
      <c r="AQE323" s="49"/>
      <c r="AQF323" s="49"/>
      <c r="AQG323" s="49"/>
      <c r="AQH323" s="49"/>
      <c r="AQI323" s="49"/>
      <c r="AQJ323" s="49"/>
      <c r="AQK323" s="49"/>
      <c r="AQL323" s="49"/>
      <c r="AQM323" s="49"/>
      <c r="AQN323" s="49"/>
      <c r="AQO323" s="49"/>
      <c r="AQP323" s="49"/>
      <c r="AQQ323" s="49"/>
      <c r="AQR323" s="49"/>
      <c r="AQS323" s="49"/>
      <c r="AQT323" s="49"/>
      <c r="AQU323" s="49"/>
      <c r="AQV323" s="49"/>
      <c r="AQW323" s="49"/>
      <c r="AQX323" s="49"/>
      <c r="AQY323" s="49"/>
      <c r="AQZ323" s="49"/>
      <c r="ARA323" s="49"/>
      <c r="ARB323" s="49"/>
      <c r="ARC323" s="49"/>
      <c r="ARD323" s="49"/>
      <c r="ARE323" s="49"/>
      <c r="ARF323" s="49"/>
      <c r="ARG323" s="49"/>
      <c r="ARH323" s="49"/>
      <c r="ARI323" s="49"/>
      <c r="ARJ323" s="49"/>
      <c r="ARK323" s="49"/>
      <c r="ARL323" s="49"/>
      <c r="ARM323" s="49"/>
      <c r="ARN323" s="49"/>
      <c r="ARO323" s="49"/>
      <c r="ARP323" s="49"/>
      <c r="ARQ323" s="49"/>
      <c r="ARR323" s="49"/>
      <c r="ARS323" s="49"/>
      <c r="ART323" s="49"/>
      <c r="ARU323" s="49"/>
      <c r="ARV323" s="49"/>
      <c r="ARW323" s="49"/>
      <c r="ARX323" s="49"/>
      <c r="ARY323" s="49"/>
      <c r="ARZ323" s="49"/>
      <c r="ASA323" s="49"/>
      <c r="ASB323" s="49"/>
      <c r="ASC323" s="49"/>
      <c r="ASD323" s="49"/>
      <c r="ASE323" s="49"/>
      <c r="ASF323" s="49"/>
      <c r="ASG323" s="49"/>
      <c r="ASH323" s="49"/>
      <c r="ASI323" s="49"/>
      <c r="ASJ323" s="49"/>
      <c r="ASK323" s="49"/>
      <c r="ASL323" s="49"/>
      <c r="ASM323" s="49"/>
      <c r="ASN323" s="49"/>
      <c r="ASO323" s="49"/>
      <c r="ASP323" s="49"/>
      <c r="ASQ323" s="49"/>
      <c r="ASR323" s="49"/>
      <c r="ASS323" s="49"/>
      <c r="AST323" s="49"/>
      <c r="ASU323" s="49"/>
      <c r="ASV323" s="49"/>
      <c r="ASW323" s="49"/>
      <c r="ASX323" s="49"/>
      <c r="ASY323" s="49"/>
      <c r="ASZ323" s="49"/>
      <c r="ATA323" s="49"/>
      <c r="ATB323" s="49"/>
      <c r="ATC323" s="49"/>
      <c r="ATD323" s="49"/>
      <c r="ATE323" s="49"/>
      <c r="ATF323" s="49"/>
      <c r="ATG323" s="49"/>
      <c r="ATH323" s="49"/>
      <c r="ATI323" s="49"/>
      <c r="ATJ323" s="49"/>
      <c r="ATK323" s="49"/>
      <c r="ATL323" s="49"/>
      <c r="ATM323" s="49"/>
      <c r="ATN323" s="49"/>
      <c r="ATO323" s="49"/>
      <c r="ATP323" s="49"/>
      <c r="ATQ323" s="49"/>
      <c r="ATR323" s="49"/>
      <c r="ATS323" s="49"/>
      <c r="ATT323" s="49"/>
      <c r="ATU323" s="49"/>
      <c r="ATV323" s="49"/>
      <c r="ATW323" s="49"/>
      <c r="ATX323" s="49"/>
      <c r="ATY323" s="49"/>
      <c r="ATZ323" s="49"/>
      <c r="AUA323" s="49"/>
      <c r="AUB323" s="49"/>
      <c r="AUC323" s="49"/>
      <c r="AUD323" s="49"/>
      <c r="AUE323" s="49"/>
      <c r="AUF323" s="49"/>
      <c r="AUG323" s="49"/>
      <c r="AUH323" s="49"/>
      <c r="AUI323" s="49"/>
      <c r="AUJ323" s="49"/>
      <c r="AUK323" s="49"/>
      <c r="AUL323" s="49"/>
      <c r="AUM323" s="49"/>
      <c r="AUN323" s="49"/>
      <c r="AUO323" s="49"/>
      <c r="AUP323" s="49"/>
      <c r="AUQ323" s="49"/>
      <c r="AUR323" s="49"/>
      <c r="AUS323" s="49"/>
      <c r="AUT323" s="49"/>
      <c r="AUU323" s="49"/>
      <c r="AUV323" s="49"/>
      <c r="AUW323" s="49"/>
      <c r="AUX323" s="49"/>
      <c r="AUY323" s="49"/>
      <c r="AUZ323" s="49"/>
      <c r="AVA323" s="49"/>
      <c r="AVB323" s="49"/>
      <c r="AVC323" s="49"/>
      <c r="AVD323" s="49"/>
      <c r="AVE323" s="49"/>
      <c r="AVF323" s="49"/>
      <c r="AVG323" s="49"/>
      <c r="AVH323" s="49"/>
      <c r="AVI323" s="49"/>
      <c r="AVJ323" s="49"/>
      <c r="AVK323" s="49"/>
      <c r="AVL323" s="49"/>
      <c r="AVM323" s="49"/>
      <c r="AVN323" s="49"/>
      <c r="AVO323" s="49"/>
      <c r="AVP323" s="49"/>
      <c r="AVQ323" s="49"/>
      <c r="AVR323" s="49"/>
      <c r="AVS323" s="49"/>
      <c r="AVT323" s="49"/>
      <c r="AVU323" s="49"/>
      <c r="AVV323" s="49"/>
      <c r="AVW323" s="49"/>
      <c r="AVX323" s="49"/>
      <c r="AVY323" s="49"/>
      <c r="AVZ323" s="49"/>
      <c r="AWA323" s="49"/>
      <c r="AWB323" s="49"/>
      <c r="AWC323" s="49"/>
      <c r="AWD323" s="49"/>
      <c r="AWE323" s="49"/>
      <c r="AWF323" s="49"/>
      <c r="AWG323" s="49"/>
      <c r="AWH323" s="49"/>
      <c r="AWI323" s="49"/>
      <c r="AWJ323" s="49"/>
      <c r="AWK323" s="49"/>
      <c r="AWL323" s="49"/>
      <c r="AWM323" s="49"/>
      <c r="AWN323" s="49"/>
      <c r="AWO323" s="49"/>
      <c r="AWP323" s="49"/>
      <c r="AWQ323" s="49"/>
      <c r="AWR323" s="49"/>
      <c r="AWS323" s="49"/>
      <c r="AWT323" s="49"/>
      <c r="AWU323" s="49"/>
      <c r="AWV323" s="49"/>
      <c r="AWW323" s="49"/>
      <c r="AWX323" s="49"/>
      <c r="AWY323" s="49"/>
      <c r="AWZ323" s="49"/>
      <c r="AXA323" s="49"/>
      <c r="AXB323" s="49"/>
      <c r="AXC323" s="49"/>
      <c r="AXD323" s="49"/>
      <c r="AXE323" s="49"/>
      <c r="AXF323" s="49"/>
      <c r="AXG323" s="49"/>
      <c r="AXH323" s="49"/>
      <c r="AXI323" s="49"/>
      <c r="AXJ323" s="49"/>
      <c r="AXK323" s="49"/>
      <c r="AXL323" s="49"/>
      <c r="AXM323" s="49"/>
      <c r="AXN323" s="49"/>
      <c r="AXO323" s="49"/>
      <c r="AXP323" s="49"/>
      <c r="AXQ323" s="49"/>
      <c r="AXR323" s="49"/>
      <c r="AXS323" s="49"/>
      <c r="AXT323" s="49"/>
      <c r="AXU323" s="49"/>
      <c r="AXV323" s="49"/>
      <c r="AXW323" s="49"/>
      <c r="AXX323" s="49"/>
      <c r="AXY323" s="49"/>
      <c r="AXZ323" s="49"/>
      <c r="AYA323" s="49"/>
      <c r="AYB323" s="49"/>
      <c r="AYC323" s="49"/>
      <c r="AYD323" s="49"/>
      <c r="AYE323" s="49"/>
      <c r="AYF323" s="49"/>
      <c r="AYG323" s="49"/>
      <c r="AYH323" s="49"/>
      <c r="AYI323" s="49"/>
      <c r="AYJ323" s="49"/>
      <c r="AYK323" s="49"/>
      <c r="AYL323" s="49"/>
      <c r="AYM323" s="49"/>
      <c r="AYN323" s="49"/>
      <c r="AYO323" s="49"/>
      <c r="AYP323" s="49"/>
      <c r="AYQ323" s="49"/>
      <c r="AYR323" s="49"/>
      <c r="AYS323" s="49"/>
      <c r="AYT323" s="49"/>
      <c r="AYU323" s="49"/>
      <c r="AYV323" s="49"/>
      <c r="AYW323" s="49"/>
      <c r="AYX323" s="49"/>
      <c r="AYY323" s="49"/>
      <c r="AYZ323" s="49"/>
      <c r="AZA323" s="49"/>
      <c r="AZB323" s="49"/>
      <c r="AZC323" s="49"/>
      <c r="AZD323" s="49"/>
      <c r="AZE323" s="49"/>
      <c r="AZF323" s="49"/>
      <c r="AZG323" s="49"/>
      <c r="AZH323" s="49"/>
      <c r="AZI323" s="49"/>
      <c r="AZJ323" s="49"/>
      <c r="AZK323" s="49"/>
      <c r="AZL323" s="49"/>
      <c r="AZM323" s="49"/>
      <c r="AZN323" s="49"/>
      <c r="AZO323" s="49"/>
      <c r="AZP323" s="49"/>
      <c r="AZQ323" s="49"/>
      <c r="AZR323" s="49"/>
      <c r="AZS323" s="49"/>
      <c r="AZT323" s="49"/>
      <c r="AZU323" s="49"/>
      <c r="AZV323" s="49"/>
      <c r="AZW323" s="49"/>
      <c r="AZX323" s="49"/>
      <c r="AZY323" s="49"/>
      <c r="AZZ323" s="49"/>
      <c r="BAA323" s="49"/>
      <c r="BAB323" s="49"/>
      <c r="BAC323" s="49"/>
      <c r="BAD323" s="49"/>
      <c r="BAE323" s="49"/>
      <c r="BAF323" s="49"/>
      <c r="BAG323" s="49"/>
      <c r="BAH323" s="49"/>
      <c r="BAI323" s="49"/>
      <c r="BAJ323" s="49"/>
      <c r="BAK323" s="49"/>
      <c r="BAL323" s="49"/>
      <c r="BAM323" s="49"/>
      <c r="BAN323" s="49"/>
      <c r="BAO323" s="49"/>
      <c r="BAP323" s="49"/>
      <c r="BAQ323" s="49"/>
      <c r="BAR323" s="49"/>
      <c r="BAS323" s="49"/>
      <c r="BAT323" s="49"/>
      <c r="BAU323" s="49"/>
      <c r="BAV323" s="49"/>
      <c r="BAW323" s="49"/>
      <c r="BAX323" s="49"/>
      <c r="BAY323" s="49"/>
      <c r="BAZ323" s="49"/>
      <c r="BBA323" s="49"/>
      <c r="BBB323" s="49"/>
      <c r="BBC323" s="49"/>
      <c r="BBD323" s="49"/>
      <c r="BBE323" s="49"/>
      <c r="BBF323" s="49"/>
      <c r="BBG323" s="49"/>
      <c r="BBH323" s="49"/>
      <c r="BBI323" s="49"/>
      <c r="BBJ323" s="49"/>
      <c r="BBK323" s="49"/>
      <c r="BBL323" s="49"/>
      <c r="BBM323" s="49"/>
      <c r="BBN323" s="49"/>
      <c r="BBO323" s="49"/>
      <c r="BBP323" s="49"/>
      <c r="BBQ323" s="49"/>
    </row>
    <row r="324" spans="1:1421">
      <c r="B324" s="115"/>
      <c r="C324" s="76"/>
      <c r="D324" s="76"/>
      <c r="E324" s="77" t="s">
        <v>298</v>
      </c>
      <c r="F324" s="78" t="s">
        <v>864</v>
      </c>
      <c r="G324" s="46">
        <v>0.2</v>
      </c>
      <c r="H324" s="47">
        <v>0.3</v>
      </c>
      <c r="I324" s="79">
        <v>0.1</v>
      </c>
      <c r="J324" s="46">
        <v>0</v>
      </c>
      <c r="K324" s="47">
        <v>0.1</v>
      </c>
      <c r="L324" s="79">
        <v>0</v>
      </c>
      <c r="M324" s="47">
        <v>0</v>
      </c>
      <c r="N324" s="47">
        <v>0</v>
      </c>
      <c r="O324" s="47">
        <v>0</v>
      </c>
      <c r="P324" s="40">
        <v>2017</v>
      </c>
      <c r="Q324" s="41" t="s">
        <v>27</v>
      </c>
      <c r="R324" s="78" t="s">
        <v>852</v>
      </c>
    </row>
    <row r="325" spans="1:1421">
      <c r="B325" s="115"/>
      <c r="C325" s="76"/>
      <c r="D325" s="76"/>
      <c r="E325" s="77" t="s">
        <v>298</v>
      </c>
      <c r="F325" s="78" t="s">
        <v>864</v>
      </c>
      <c r="G325" s="46">
        <v>0.5</v>
      </c>
      <c r="H325" s="47">
        <v>0.8</v>
      </c>
      <c r="I325" s="79">
        <v>0.1</v>
      </c>
      <c r="J325" s="46">
        <v>0.1</v>
      </c>
      <c r="K325" s="47">
        <v>0.2</v>
      </c>
      <c r="L325" s="79">
        <v>0</v>
      </c>
      <c r="M325" s="47">
        <v>0.1</v>
      </c>
      <c r="N325" s="47">
        <v>0.1</v>
      </c>
      <c r="O325" s="47">
        <v>0</v>
      </c>
      <c r="P325" s="40">
        <v>2015</v>
      </c>
      <c r="Q325" s="41" t="s">
        <v>27</v>
      </c>
      <c r="R325" s="78" t="s">
        <v>853</v>
      </c>
    </row>
    <row r="326" spans="1:1421">
      <c r="B326" s="115"/>
      <c r="C326" s="76"/>
      <c r="D326" s="76"/>
      <c r="E326" s="77" t="s">
        <v>298</v>
      </c>
      <c r="F326" s="78" t="s">
        <v>864</v>
      </c>
      <c r="G326" s="46">
        <v>0.9</v>
      </c>
      <c r="H326" s="47">
        <v>1.3</v>
      </c>
      <c r="I326" s="79">
        <v>0.4</v>
      </c>
      <c r="J326" s="46">
        <v>0.2</v>
      </c>
      <c r="K326" s="47">
        <v>0.3</v>
      </c>
      <c r="L326" s="79">
        <v>0.1</v>
      </c>
      <c r="M326" s="47">
        <v>0.1</v>
      </c>
      <c r="N326" s="47">
        <v>0.2</v>
      </c>
      <c r="O326" s="47">
        <v>0.1</v>
      </c>
      <c r="P326" s="40">
        <v>2011</v>
      </c>
      <c r="Q326" s="41" t="s">
        <v>27</v>
      </c>
      <c r="R326" s="78" t="s">
        <v>429</v>
      </c>
    </row>
    <row r="327" spans="1:1421">
      <c r="B327" s="115"/>
      <c r="C327" s="76"/>
      <c r="D327" s="76"/>
      <c r="E327" s="77" t="s">
        <v>298</v>
      </c>
      <c r="F327" s="78" t="s">
        <v>864</v>
      </c>
      <c r="G327" s="46">
        <v>0.5</v>
      </c>
      <c r="H327" s="47">
        <v>0.8</v>
      </c>
      <c r="I327" s="79">
        <v>0.2</v>
      </c>
      <c r="J327" s="46">
        <v>0.1</v>
      </c>
      <c r="K327" s="47">
        <v>0.2</v>
      </c>
      <c r="L327" s="79">
        <v>0</v>
      </c>
      <c r="M327" s="47">
        <v>0</v>
      </c>
      <c r="N327" s="47">
        <v>0.1</v>
      </c>
      <c r="O327" s="47">
        <v>0</v>
      </c>
      <c r="P327" s="40">
        <v>2013</v>
      </c>
      <c r="Q327" s="41" t="s">
        <v>27</v>
      </c>
      <c r="R327" s="78" t="s">
        <v>429</v>
      </c>
    </row>
    <row r="328" spans="1:1421">
      <c r="B328" s="115"/>
      <c r="C328" s="76"/>
      <c r="D328" s="76"/>
      <c r="E328" s="77" t="s">
        <v>304</v>
      </c>
      <c r="F328" s="78" t="s">
        <v>863</v>
      </c>
      <c r="G328" s="46"/>
      <c r="H328" s="47"/>
      <c r="I328" s="79"/>
      <c r="J328" s="46">
        <v>0.06</v>
      </c>
      <c r="K328" s="47"/>
      <c r="L328" s="79"/>
      <c r="M328" s="47"/>
      <c r="N328" s="47"/>
      <c r="O328" s="47"/>
      <c r="P328" s="40" t="s">
        <v>806</v>
      </c>
      <c r="Q328" s="41" t="s">
        <v>305</v>
      </c>
      <c r="R328" s="78" t="s">
        <v>871</v>
      </c>
    </row>
    <row r="329" spans="1:1421">
      <c r="B329" s="115"/>
      <c r="C329" s="76"/>
      <c r="D329" s="76"/>
      <c r="E329" s="77" t="s">
        <v>304</v>
      </c>
      <c r="F329" s="78" t="s">
        <v>863</v>
      </c>
      <c r="G329" s="46"/>
      <c r="H329" s="47"/>
      <c r="I329" s="79"/>
      <c r="J329" s="46">
        <v>0.04</v>
      </c>
      <c r="K329" s="47"/>
      <c r="L329" s="79"/>
      <c r="M329" s="47"/>
      <c r="N329" s="47"/>
      <c r="O329" s="47"/>
      <c r="P329" s="40" t="s">
        <v>799</v>
      </c>
      <c r="Q329" s="41" t="s">
        <v>305</v>
      </c>
      <c r="R329" s="78" t="s">
        <v>24</v>
      </c>
    </row>
    <row r="330" spans="1:1421">
      <c r="B330" s="115"/>
      <c r="C330" s="76"/>
      <c r="D330" s="76"/>
      <c r="E330" s="77" t="s">
        <v>304</v>
      </c>
      <c r="F330" s="78" t="s">
        <v>863</v>
      </c>
      <c r="G330" s="46"/>
      <c r="H330" s="47"/>
      <c r="I330" s="79"/>
      <c r="J330" s="46">
        <v>0.2</v>
      </c>
      <c r="K330" s="47"/>
      <c r="L330" s="79"/>
      <c r="M330" s="47"/>
      <c r="N330" s="47"/>
      <c r="O330" s="47"/>
      <c r="P330" s="40" t="s">
        <v>771</v>
      </c>
      <c r="Q330" s="41" t="s">
        <v>305</v>
      </c>
      <c r="R330" s="78" t="s">
        <v>778</v>
      </c>
    </row>
    <row r="331" spans="1:1421">
      <c r="B331" s="115"/>
      <c r="C331" s="76"/>
      <c r="D331" s="76"/>
      <c r="E331" s="77" t="s">
        <v>304</v>
      </c>
      <c r="F331" s="78" t="s">
        <v>864</v>
      </c>
      <c r="G331" s="46"/>
      <c r="H331" s="47"/>
      <c r="I331" s="79"/>
      <c r="J331" s="46">
        <v>0.49</v>
      </c>
      <c r="K331" s="47"/>
      <c r="L331" s="79"/>
      <c r="M331" s="47"/>
      <c r="N331" s="47"/>
      <c r="O331" s="47"/>
      <c r="P331" s="40" t="s">
        <v>809</v>
      </c>
      <c r="Q331" s="41" t="s">
        <v>305</v>
      </c>
      <c r="R331" s="78" t="s">
        <v>872</v>
      </c>
    </row>
    <row r="332" spans="1:1421">
      <c r="B332" s="115"/>
      <c r="C332" s="76"/>
      <c r="D332" s="76"/>
      <c r="E332" s="77" t="s">
        <v>304</v>
      </c>
      <c r="F332" s="78" t="s">
        <v>864</v>
      </c>
      <c r="G332" s="46"/>
      <c r="H332" s="47"/>
      <c r="I332" s="79"/>
      <c r="J332" s="46">
        <v>0.3</v>
      </c>
      <c r="K332" s="47"/>
      <c r="L332" s="79"/>
      <c r="M332" s="47"/>
      <c r="N332" s="47"/>
      <c r="O332" s="47"/>
      <c r="P332" s="40" t="s">
        <v>811</v>
      </c>
      <c r="Q332" s="41" t="s">
        <v>305</v>
      </c>
      <c r="R332" s="78" t="s">
        <v>873</v>
      </c>
    </row>
  </sheetData>
  <mergeCells count="6">
    <mergeCell ref="B1:R1"/>
    <mergeCell ref="B2:R2"/>
    <mergeCell ref="B301:B332"/>
    <mergeCell ref="B5:B59"/>
    <mergeCell ref="B60:B173"/>
    <mergeCell ref="B174:B30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bde3967-4b29-49c8-add0-1b77de203898">
      <UserInfo>
        <DisplayName>Danica Thanki</DisplayName>
        <AccountId>355</AccountId>
        <AccountType/>
      </UserInfo>
    </SharedWithUsers>
    <lcf76f155ced4ddcb4097134ff3c332f xmlns="0f1cb922-524b-4a63-a729-f715e5c73bc5">
      <Terms xmlns="http://schemas.microsoft.com/office/infopath/2007/PartnerControls"/>
    </lcf76f155ced4ddcb4097134ff3c332f>
    <TaxCatchAll xmlns="985ec44e-1bab-4c0b-9df0-6ba128686f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CC2ACFA87F550418D225E071F542ADA" ma:contentTypeVersion="25" ma:contentTypeDescription="Create a new document." ma:contentTypeScope="" ma:versionID="4fddcf71c5215f89be1df97a0ac37438">
  <xsd:schema xmlns:xsd="http://www.w3.org/2001/XMLSchema" xmlns:xs="http://www.w3.org/2001/XMLSchema" xmlns:p="http://schemas.microsoft.com/office/2006/metadata/properties" xmlns:ns2="8bde3967-4b29-49c8-add0-1b77de203898" xmlns:ns3="0f1cb922-524b-4a63-a729-f715e5c73bc5" xmlns:ns4="985ec44e-1bab-4c0b-9df0-6ba128686fc9" targetNamespace="http://schemas.microsoft.com/office/2006/metadata/properties" ma:root="true" ma:fieldsID="63779d6050f146c715da7e008c130d94" ns2:_="" ns3:_="" ns4:_="">
    <xsd:import namespace="8bde3967-4b29-49c8-add0-1b77de203898"/>
    <xsd:import namespace="0f1cb922-524b-4a63-a729-f715e5c73bc5"/>
    <xsd:import namespace="985ec44e-1bab-4c0b-9df0-6ba128686fc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4: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de3967-4b29-49c8-add0-1b77de20389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1cb922-524b-4a63-a729-f715e5c73bc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068b4f6-077d-4e9b-8d51-ea092799dd60}" ma:internalName="TaxCatchAll" ma:showField="CatchAllData" ma:web="8bde3967-4b29-49c8-add0-1b77de2038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4FC3FD-A75B-45F9-9778-80F90A06EA6D}"/>
</file>

<file path=customXml/itemProps2.xml><?xml version="1.0" encoding="utf-8"?>
<ds:datastoreItem xmlns:ds="http://schemas.openxmlformats.org/officeDocument/2006/customXml" ds:itemID="{0F48F727-EBE2-4A91-B9E1-33689BD4671F}"/>
</file>

<file path=customXml/itemProps3.xml><?xml version="1.0" encoding="utf-8"?>
<ds:datastoreItem xmlns:ds="http://schemas.openxmlformats.org/officeDocument/2006/customXml" ds:itemID="{7979699F-A147-49DA-A039-D4210D3A8974}"/>
</file>

<file path=docMetadata/LabelInfo.xml><?xml version="1.0" encoding="utf-8"?>
<clbl:labelList xmlns:clbl="http://schemas.microsoft.com/office/2020/mipLabelMetadata">
  <clbl:label id="{7eb58d0f-f804-411f-a20e-09ebfae62b4c}"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UNOV</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Philip Davis;diana.camerini@un.org</dc:creator>
  <cp:keywords/>
  <dc:description/>
  <cp:lastModifiedBy>Danica Thanki</cp:lastModifiedBy>
  <cp:revision/>
  <dcterms:created xsi:type="dcterms:W3CDTF">2015-01-15T12:22:59Z</dcterms:created>
  <dcterms:modified xsi:type="dcterms:W3CDTF">2026-06-08T09:02:43Z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0x010100ACC2ACFA87F550418D225E071F542ADA</vt:lpwstr>
  </property>
  <property fmtid="{D5CDD505-2E9C-101B-9397-08002B2CF9AE}" pid="3" name="MediaServiceImageTags">
    <vt:lpwstr/>
  </property>
</Properties>
</file>